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0" windowWidth="17520" windowHeight="9015"/>
  </bookViews>
  <sheets>
    <sheet name="caratula bienes muebles" sheetId="5" r:id="rId1"/>
    <sheet name="MUEBLES desgloce(nuevo_formato)" sheetId="1" r:id="rId2"/>
    <sheet name="Hoja1" sheetId="13" r:id="rId3"/>
  </sheets>
  <definedNames>
    <definedName name="_xlnm._FilterDatabase" localSheetId="1" hidden="1">'MUEBLES desgloce(nuevo_formato)'!$A$8:$D$3646</definedName>
    <definedName name="_xlnm.Print_Area" localSheetId="0">'caratula bienes muebles'!$C$1:$H$28</definedName>
    <definedName name="_xlnm.Print_Area" localSheetId="1">'MUEBLES desgloce(nuevo_formato)'!$B$1:$D$3650</definedName>
    <definedName name="_xlnm.Print_Titles" localSheetId="1">'MUEBLES desgloce(nuevo_formato)'!$1:$8</definedName>
  </definedNames>
  <calcPr calcId="145621"/>
  <pivotCaches>
    <pivotCache cacheId="0" r:id="rId4"/>
  </pivotCaches>
</workbook>
</file>

<file path=xl/calcChain.xml><?xml version="1.0" encoding="utf-8"?>
<calcChain xmlns="http://schemas.openxmlformats.org/spreadsheetml/2006/main">
  <c r="I3654" i="1" l="1"/>
  <c r="H23" i="5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D519" i="1"/>
  <c r="D520" i="1"/>
  <c r="D521" i="1"/>
  <c r="D522" i="1"/>
  <c r="D523" i="1"/>
  <c r="D524" i="1"/>
  <c r="D525" i="1"/>
  <c r="D526" i="1"/>
  <c r="D527" i="1"/>
  <c r="D528" i="1"/>
  <c r="D529" i="1"/>
  <c r="D530" i="1"/>
  <c r="D531" i="1"/>
  <c r="D532" i="1"/>
  <c r="D533" i="1"/>
  <c r="D534" i="1"/>
  <c r="D535" i="1"/>
  <c r="D536" i="1"/>
  <c r="D537" i="1"/>
  <c r="D538" i="1"/>
  <c r="D539" i="1"/>
  <c r="D540" i="1"/>
  <c r="D541" i="1"/>
  <c r="D542" i="1"/>
  <c r="D543" i="1"/>
  <c r="D544" i="1"/>
  <c r="D545" i="1"/>
  <c r="D546" i="1"/>
  <c r="D547" i="1"/>
  <c r="D548" i="1"/>
  <c r="D549" i="1"/>
  <c r="D550" i="1"/>
  <c r="D551" i="1"/>
  <c r="D552" i="1"/>
  <c r="D553" i="1"/>
  <c r="D554" i="1"/>
  <c r="D555" i="1"/>
  <c r="D556" i="1"/>
  <c r="D557" i="1"/>
  <c r="D558" i="1"/>
  <c r="D559" i="1"/>
  <c r="D560" i="1"/>
  <c r="D561" i="1"/>
  <c r="D562" i="1"/>
  <c r="D563" i="1"/>
  <c r="D564" i="1"/>
  <c r="D565" i="1"/>
  <c r="D566" i="1"/>
  <c r="D567" i="1"/>
  <c r="D568" i="1"/>
  <c r="D569" i="1"/>
  <c r="D570" i="1"/>
  <c r="D571" i="1"/>
  <c r="D572" i="1"/>
  <c r="D573" i="1"/>
  <c r="D574" i="1"/>
  <c r="D575" i="1"/>
  <c r="D576" i="1"/>
  <c r="D577" i="1"/>
  <c r="D578" i="1"/>
  <c r="D579" i="1"/>
  <c r="D580" i="1"/>
  <c r="D581" i="1"/>
  <c r="D582" i="1"/>
  <c r="D583" i="1"/>
  <c r="D584" i="1"/>
  <c r="D585" i="1"/>
  <c r="D586" i="1"/>
  <c r="D587" i="1"/>
  <c r="D588" i="1"/>
  <c r="D589" i="1"/>
  <c r="D590" i="1"/>
  <c r="D591" i="1"/>
  <c r="D592" i="1"/>
  <c r="D593" i="1"/>
  <c r="D594" i="1"/>
  <c r="D595" i="1"/>
  <c r="D596" i="1"/>
  <c r="D597" i="1"/>
  <c r="D598" i="1"/>
  <c r="D599" i="1"/>
  <c r="D600" i="1"/>
  <c r="D601" i="1"/>
  <c r="D602" i="1"/>
  <c r="D603" i="1"/>
  <c r="D604" i="1"/>
  <c r="D605" i="1"/>
  <c r="D606" i="1"/>
  <c r="D607" i="1"/>
  <c r="D608" i="1"/>
  <c r="D609" i="1"/>
  <c r="D610" i="1"/>
  <c r="D611" i="1"/>
  <c r="D612" i="1"/>
  <c r="D613" i="1"/>
  <c r="D614" i="1"/>
  <c r="D615" i="1"/>
  <c r="D616" i="1"/>
  <c r="D617" i="1"/>
  <c r="D618" i="1"/>
  <c r="D619" i="1"/>
  <c r="D620" i="1"/>
  <c r="D621" i="1"/>
  <c r="D622" i="1"/>
  <c r="D623" i="1"/>
  <c r="D624" i="1"/>
  <c r="D625" i="1"/>
  <c r="D626" i="1"/>
  <c r="D627" i="1"/>
  <c r="D628" i="1"/>
  <c r="D629" i="1"/>
  <c r="D630" i="1"/>
  <c r="D631" i="1"/>
  <c r="D632" i="1"/>
  <c r="D633" i="1"/>
  <c r="D634" i="1"/>
  <c r="D635" i="1"/>
  <c r="D636" i="1"/>
  <c r="D637" i="1"/>
  <c r="D638" i="1"/>
  <c r="D639" i="1"/>
  <c r="D640" i="1"/>
  <c r="D641" i="1"/>
  <c r="D642" i="1"/>
  <c r="D643" i="1"/>
  <c r="D644" i="1"/>
  <c r="D645" i="1"/>
  <c r="D646" i="1"/>
  <c r="D647" i="1"/>
  <c r="D648" i="1"/>
  <c r="D649" i="1"/>
  <c r="D650" i="1"/>
  <c r="D651" i="1"/>
  <c r="D652" i="1"/>
  <c r="D653" i="1"/>
  <c r="D654" i="1"/>
  <c r="D655" i="1"/>
  <c r="D656" i="1"/>
  <c r="D657" i="1"/>
  <c r="D658" i="1"/>
  <c r="D659" i="1"/>
  <c r="D660" i="1"/>
  <c r="D661" i="1"/>
  <c r="D662" i="1"/>
  <c r="D663" i="1"/>
  <c r="D664" i="1"/>
  <c r="D665" i="1"/>
  <c r="D666" i="1"/>
  <c r="D667" i="1"/>
  <c r="D668" i="1"/>
  <c r="D669" i="1"/>
  <c r="D670" i="1"/>
  <c r="D671" i="1"/>
  <c r="D672" i="1"/>
  <c r="D673" i="1"/>
  <c r="D674" i="1"/>
  <c r="D675" i="1"/>
  <c r="D676" i="1"/>
  <c r="D677" i="1"/>
  <c r="D678" i="1"/>
  <c r="D679" i="1"/>
  <c r="D680" i="1"/>
  <c r="D681" i="1"/>
  <c r="D682" i="1"/>
  <c r="D683" i="1"/>
  <c r="D684" i="1"/>
  <c r="D685" i="1"/>
  <c r="D686" i="1"/>
  <c r="D687" i="1"/>
  <c r="D688" i="1"/>
  <c r="D689" i="1"/>
  <c r="D690" i="1"/>
  <c r="D691" i="1"/>
  <c r="D692" i="1"/>
  <c r="D693" i="1"/>
  <c r="D694" i="1"/>
  <c r="D695" i="1"/>
  <c r="D696" i="1"/>
  <c r="D697" i="1"/>
  <c r="D698" i="1"/>
  <c r="D699" i="1"/>
  <c r="D700" i="1"/>
  <c r="D701" i="1"/>
  <c r="D702" i="1"/>
  <c r="D703" i="1"/>
  <c r="D704" i="1"/>
  <c r="D705" i="1"/>
  <c r="D706" i="1"/>
  <c r="D707" i="1"/>
  <c r="D708" i="1"/>
  <c r="D709" i="1"/>
  <c r="D710" i="1"/>
  <c r="D711" i="1"/>
  <c r="D712" i="1"/>
  <c r="D713" i="1"/>
  <c r="D714" i="1"/>
  <c r="D715" i="1"/>
  <c r="D716" i="1"/>
  <c r="D717" i="1"/>
  <c r="D718" i="1"/>
  <c r="D719" i="1"/>
  <c r="D720" i="1"/>
  <c r="D721" i="1"/>
  <c r="D722" i="1"/>
  <c r="D723" i="1"/>
  <c r="D724" i="1"/>
  <c r="D725" i="1"/>
  <c r="D726" i="1"/>
  <c r="D727" i="1"/>
  <c r="D728" i="1"/>
  <c r="D729" i="1"/>
  <c r="D730" i="1"/>
  <c r="D731" i="1"/>
  <c r="D732" i="1"/>
  <c r="D733" i="1"/>
  <c r="D734" i="1"/>
  <c r="D735" i="1"/>
  <c r="D736" i="1"/>
  <c r="D737" i="1"/>
  <c r="D738" i="1"/>
  <c r="D739" i="1"/>
  <c r="D740" i="1"/>
  <c r="D741" i="1"/>
  <c r="D742" i="1"/>
  <c r="D743" i="1"/>
  <c r="D744" i="1"/>
  <c r="D745" i="1"/>
  <c r="D746" i="1"/>
  <c r="D747" i="1"/>
  <c r="D748" i="1"/>
  <c r="D749" i="1"/>
  <c r="D750" i="1"/>
  <c r="D751" i="1"/>
  <c r="D752" i="1"/>
  <c r="D753" i="1"/>
  <c r="D754" i="1"/>
  <c r="D755" i="1"/>
  <c r="D756" i="1"/>
  <c r="D757" i="1"/>
  <c r="D758" i="1"/>
  <c r="D759" i="1"/>
  <c r="D760" i="1"/>
  <c r="D761" i="1"/>
  <c r="D762" i="1"/>
  <c r="D763" i="1"/>
  <c r="D764" i="1"/>
  <c r="D765" i="1"/>
  <c r="D766" i="1"/>
  <c r="D767" i="1"/>
  <c r="D768" i="1"/>
  <c r="D769" i="1"/>
  <c r="D770" i="1"/>
  <c r="D771" i="1"/>
  <c r="D772" i="1"/>
  <c r="D773" i="1"/>
  <c r="D774" i="1"/>
  <c r="D775" i="1"/>
  <c r="D776" i="1"/>
  <c r="D777" i="1"/>
  <c r="D778" i="1"/>
  <c r="D779" i="1"/>
  <c r="D780" i="1"/>
  <c r="D781" i="1"/>
  <c r="D782" i="1"/>
  <c r="D783" i="1"/>
  <c r="D784" i="1"/>
  <c r="D785" i="1"/>
  <c r="D786" i="1"/>
  <c r="D787" i="1"/>
  <c r="D788" i="1"/>
  <c r="D789" i="1"/>
  <c r="D790" i="1"/>
  <c r="D791" i="1"/>
  <c r="D792" i="1"/>
  <c r="D793" i="1"/>
  <c r="D794" i="1"/>
  <c r="D795" i="1"/>
  <c r="D796" i="1"/>
  <c r="D797" i="1"/>
  <c r="D798" i="1"/>
  <c r="D799" i="1"/>
  <c r="D800" i="1"/>
  <c r="D801" i="1"/>
  <c r="D802" i="1"/>
  <c r="D803" i="1"/>
  <c r="D804" i="1"/>
  <c r="D805" i="1"/>
  <c r="D806" i="1"/>
  <c r="D807" i="1"/>
  <c r="D808" i="1"/>
  <c r="D809" i="1"/>
  <c r="D810" i="1"/>
  <c r="D811" i="1"/>
  <c r="D812" i="1"/>
  <c r="D813" i="1"/>
  <c r="D814" i="1"/>
  <c r="D815" i="1"/>
  <c r="D816" i="1"/>
  <c r="D817" i="1"/>
  <c r="D818" i="1"/>
  <c r="D819" i="1"/>
  <c r="D820" i="1"/>
  <c r="D821" i="1"/>
  <c r="D822" i="1"/>
  <c r="D823" i="1"/>
  <c r="D824" i="1"/>
  <c r="D825" i="1"/>
  <c r="D826" i="1"/>
  <c r="D827" i="1"/>
  <c r="D828" i="1"/>
  <c r="D829" i="1"/>
  <c r="D830" i="1"/>
  <c r="D831" i="1"/>
  <c r="D832" i="1"/>
  <c r="D833" i="1"/>
  <c r="D834" i="1"/>
  <c r="D835" i="1"/>
  <c r="D836" i="1"/>
  <c r="D837" i="1"/>
  <c r="D838" i="1"/>
  <c r="D839" i="1"/>
  <c r="D840" i="1"/>
  <c r="D841" i="1"/>
  <c r="D842" i="1"/>
  <c r="D843" i="1"/>
  <c r="D844" i="1"/>
  <c r="D845" i="1"/>
  <c r="D846" i="1"/>
  <c r="D847" i="1"/>
  <c r="D848" i="1"/>
  <c r="D849" i="1"/>
  <c r="D850" i="1"/>
  <c r="D851" i="1"/>
  <c r="D852" i="1"/>
  <c r="D853" i="1"/>
  <c r="D854" i="1"/>
  <c r="D855" i="1"/>
  <c r="D856" i="1"/>
  <c r="D857" i="1"/>
  <c r="D858" i="1"/>
  <c r="D859" i="1"/>
  <c r="D860" i="1"/>
  <c r="D861" i="1"/>
  <c r="D862" i="1"/>
  <c r="D863" i="1"/>
  <c r="D864" i="1"/>
  <c r="D865" i="1"/>
  <c r="D866" i="1"/>
  <c r="D867" i="1"/>
  <c r="D868" i="1"/>
  <c r="D869" i="1"/>
  <c r="D870" i="1"/>
  <c r="D871" i="1"/>
  <c r="D872" i="1"/>
  <c r="D873" i="1"/>
  <c r="D874" i="1"/>
  <c r="D875" i="1"/>
  <c r="D876" i="1"/>
  <c r="D877" i="1"/>
  <c r="D878" i="1"/>
  <c r="D879" i="1"/>
  <c r="D880" i="1"/>
  <c r="D881" i="1"/>
  <c r="D882" i="1"/>
  <c r="D883" i="1"/>
  <c r="D884" i="1"/>
  <c r="D885" i="1"/>
  <c r="D886" i="1"/>
  <c r="D887" i="1"/>
  <c r="D888" i="1"/>
  <c r="D889" i="1"/>
  <c r="D890" i="1"/>
  <c r="D891" i="1"/>
  <c r="D892" i="1"/>
  <c r="D893" i="1"/>
  <c r="D894" i="1"/>
  <c r="D895" i="1"/>
  <c r="D896" i="1"/>
  <c r="D897" i="1"/>
  <c r="D898" i="1"/>
  <c r="D899" i="1"/>
  <c r="D900" i="1"/>
  <c r="D901" i="1"/>
  <c r="D902" i="1"/>
  <c r="D903" i="1"/>
  <c r="D904" i="1"/>
  <c r="D905" i="1"/>
  <c r="D906" i="1"/>
  <c r="D907" i="1"/>
  <c r="D908" i="1"/>
  <c r="D909" i="1"/>
  <c r="D910" i="1"/>
  <c r="D911" i="1"/>
  <c r="D912" i="1"/>
  <c r="D913" i="1"/>
  <c r="D914" i="1"/>
  <c r="D915" i="1"/>
  <c r="D916" i="1"/>
  <c r="D917" i="1"/>
  <c r="D918" i="1"/>
  <c r="D919" i="1"/>
  <c r="D920" i="1"/>
  <c r="D921" i="1"/>
  <c r="D922" i="1"/>
  <c r="D923" i="1"/>
  <c r="D924" i="1"/>
  <c r="D925" i="1"/>
  <c r="D926" i="1"/>
  <c r="D927" i="1"/>
  <c r="D928" i="1"/>
  <c r="D929" i="1"/>
  <c r="D930" i="1"/>
  <c r="D931" i="1"/>
  <c r="D932" i="1"/>
  <c r="D933" i="1"/>
  <c r="D934" i="1"/>
  <c r="D935" i="1"/>
  <c r="D936" i="1"/>
  <c r="D937" i="1"/>
  <c r="D938" i="1"/>
  <c r="D939" i="1"/>
  <c r="D940" i="1"/>
  <c r="D941" i="1"/>
  <c r="D942" i="1"/>
  <c r="D943" i="1"/>
  <c r="D944" i="1"/>
  <c r="D945" i="1"/>
  <c r="D946" i="1"/>
  <c r="D947" i="1"/>
  <c r="D948" i="1"/>
  <c r="D949" i="1"/>
  <c r="D950" i="1"/>
  <c r="D951" i="1"/>
  <c r="D952" i="1"/>
  <c r="D953" i="1"/>
  <c r="D954" i="1"/>
  <c r="D955" i="1"/>
  <c r="D956" i="1"/>
  <c r="D957" i="1"/>
  <c r="D958" i="1"/>
  <c r="D959" i="1"/>
  <c r="D960" i="1"/>
  <c r="D961" i="1"/>
  <c r="D962" i="1"/>
  <c r="D963" i="1"/>
  <c r="D964" i="1"/>
  <c r="D965" i="1"/>
  <c r="D966" i="1"/>
  <c r="D967" i="1"/>
  <c r="D968" i="1"/>
  <c r="D969" i="1"/>
  <c r="D970" i="1"/>
  <c r="D971" i="1"/>
  <c r="D972" i="1"/>
  <c r="D973" i="1"/>
  <c r="D974" i="1"/>
  <c r="D975" i="1"/>
  <c r="D976" i="1"/>
  <c r="D977" i="1"/>
  <c r="D978" i="1"/>
  <c r="D979" i="1"/>
  <c r="D980" i="1"/>
  <c r="D981" i="1"/>
  <c r="D982" i="1"/>
  <c r="D983" i="1"/>
  <c r="D984" i="1"/>
  <c r="D985" i="1"/>
  <c r="D986" i="1"/>
  <c r="D987" i="1"/>
  <c r="D988" i="1"/>
  <c r="D989" i="1"/>
  <c r="D990" i="1"/>
  <c r="D991" i="1"/>
  <c r="D992" i="1"/>
  <c r="D993" i="1"/>
  <c r="D994" i="1"/>
  <c r="D995" i="1"/>
  <c r="D996" i="1"/>
  <c r="D997" i="1"/>
  <c r="D998" i="1"/>
  <c r="D999" i="1"/>
  <c r="D1000" i="1"/>
  <c r="D1001" i="1"/>
  <c r="D1002" i="1"/>
  <c r="D1003" i="1"/>
  <c r="D1004" i="1"/>
  <c r="D1005" i="1"/>
  <c r="D1006" i="1"/>
  <c r="D1007" i="1"/>
  <c r="D1008" i="1"/>
  <c r="D1009" i="1"/>
  <c r="D1010" i="1"/>
  <c r="D1011" i="1"/>
  <c r="D1012" i="1"/>
  <c r="D1013" i="1"/>
  <c r="D1014" i="1"/>
  <c r="D1015" i="1"/>
  <c r="D1016" i="1"/>
  <c r="D1017" i="1"/>
  <c r="D1018" i="1"/>
  <c r="D1019" i="1"/>
  <c r="D1020" i="1"/>
  <c r="D1021" i="1"/>
  <c r="D1022" i="1"/>
  <c r="D1023" i="1"/>
  <c r="D1024" i="1"/>
  <c r="D1025" i="1"/>
  <c r="D1026" i="1"/>
  <c r="D1027" i="1"/>
  <c r="D1028" i="1"/>
  <c r="D1029" i="1"/>
  <c r="D1030" i="1"/>
  <c r="D1031" i="1"/>
  <c r="D1032" i="1"/>
  <c r="D1033" i="1"/>
  <c r="D1034" i="1"/>
  <c r="D1035" i="1"/>
  <c r="D1036" i="1"/>
  <c r="D1037" i="1"/>
  <c r="D1038" i="1"/>
  <c r="D1039" i="1"/>
  <c r="D1040" i="1"/>
  <c r="D1041" i="1"/>
  <c r="D1042" i="1"/>
  <c r="D1043" i="1"/>
  <c r="D1044" i="1"/>
  <c r="D1045" i="1"/>
  <c r="D1046" i="1"/>
  <c r="D1047" i="1"/>
  <c r="D1048" i="1"/>
  <c r="D1049" i="1"/>
  <c r="D1050" i="1"/>
  <c r="D1051" i="1"/>
  <c r="D1052" i="1"/>
  <c r="D1053" i="1"/>
  <c r="D1054" i="1"/>
  <c r="D1055" i="1"/>
  <c r="D1056" i="1"/>
  <c r="D1057" i="1"/>
  <c r="D1058" i="1"/>
  <c r="D1059" i="1"/>
  <c r="D1060" i="1"/>
  <c r="D1061" i="1"/>
  <c r="D1062" i="1"/>
  <c r="D1063" i="1"/>
  <c r="D1064" i="1"/>
  <c r="D1065" i="1"/>
  <c r="D1066" i="1"/>
  <c r="D1067" i="1"/>
  <c r="D1068" i="1"/>
  <c r="D1069" i="1"/>
  <c r="D1070" i="1"/>
  <c r="D1071" i="1"/>
  <c r="D1072" i="1"/>
  <c r="D1073" i="1"/>
  <c r="D1074" i="1"/>
  <c r="D1075" i="1"/>
  <c r="D1076" i="1"/>
  <c r="D1077" i="1"/>
  <c r="D1078" i="1"/>
  <c r="D1079" i="1"/>
  <c r="D1080" i="1"/>
  <c r="D1081" i="1"/>
  <c r="D1082" i="1"/>
  <c r="D1083" i="1"/>
  <c r="D1084" i="1"/>
  <c r="D1085" i="1"/>
  <c r="D1086" i="1"/>
  <c r="D1087" i="1"/>
  <c r="D1088" i="1"/>
  <c r="D1089" i="1"/>
  <c r="D1090" i="1"/>
  <c r="D1091" i="1"/>
  <c r="D1092" i="1"/>
  <c r="D1093" i="1"/>
  <c r="D1094" i="1"/>
  <c r="D1095" i="1"/>
  <c r="D1096" i="1"/>
  <c r="D1097" i="1"/>
  <c r="D1098" i="1"/>
  <c r="D1099" i="1"/>
  <c r="D1100" i="1"/>
  <c r="D1101" i="1"/>
  <c r="D1102" i="1"/>
  <c r="D1103" i="1"/>
  <c r="D1104" i="1"/>
  <c r="D1105" i="1"/>
  <c r="D1106" i="1"/>
  <c r="D1107" i="1"/>
  <c r="D1108" i="1"/>
  <c r="D1109" i="1"/>
  <c r="D1110" i="1"/>
  <c r="D1111" i="1"/>
  <c r="D1112" i="1"/>
  <c r="D1113" i="1"/>
  <c r="D1114" i="1"/>
  <c r="D1115" i="1"/>
  <c r="D1116" i="1"/>
  <c r="D1117" i="1"/>
  <c r="D1118" i="1"/>
  <c r="D1119" i="1"/>
  <c r="D1120" i="1"/>
  <c r="D1121" i="1"/>
  <c r="D1122" i="1"/>
  <c r="D1123" i="1"/>
  <c r="D1124" i="1"/>
  <c r="D1125" i="1"/>
  <c r="D1126" i="1"/>
  <c r="D1127" i="1"/>
  <c r="D1128" i="1"/>
  <c r="D1129" i="1"/>
  <c r="D1130" i="1"/>
  <c r="D1131" i="1"/>
  <c r="D1132" i="1"/>
  <c r="D1133" i="1"/>
  <c r="D1134" i="1"/>
  <c r="D1135" i="1"/>
  <c r="D1136" i="1"/>
  <c r="D1137" i="1"/>
  <c r="D1138" i="1"/>
  <c r="D1139" i="1"/>
  <c r="D1140" i="1"/>
  <c r="D1141" i="1"/>
  <c r="D1142" i="1"/>
  <c r="D1143" i="1"/>
  <c r="D1144" i="1"/>
  <c r="D1145" i="1"/>
  <c r="D1146" i="1"/>
  <c r="D1147" i="1"/>
  <c r="D1148" i="1"/>
  <c r="D1149" i="1"/>
  <c r="D1150" i="1"/>
  <c r="D1151" i="1"/>
  <c r="D1152" i="1"/>
  <c r="D1153" i="1"/>
  <c r="D1154" i="1"/>
  <c r="D1155" i="1"/>
  <c r="D1156" i="1"/>
  <c r="D1157" i="1"/>
  <c r="D1158" i="1"/>
  <c r="D1159" i="1"/>
  <c r="D1160" i="1"/>
  <c r="D1161" i="1"/>
  <c r="D1162" i="1"/>
  <c r="D1163" i="1"/>
  <c r="D1164" i="1"/>
  <c r="D1165" i="1"/>
  <c r="D1166" i="1"/>
  <c r="D1167" i="1"/>
  <c r="D1168" i="1"/>
  <c r="D1169" i="1"/>
  <c r="D1170" i="1"/>
  <c r="D1171" i="1"/>
  <c r="D1172" i="1"/>
  <c r="D1173" i="1"/>
  <c r="D1174" i="1"/>
  <c r="D1175" i="1"/>
  <c r="D1176" i="1"/>
  <c r="D1177" i="1"/>
  <c r="D1178" i="1"/>
  <c r="D1179" i="1"/>
  <c r="D1180" i="1"/>
  <c r="D1181" i="1"/>
  <c r="D1182" i="1"/>
  <c r="D1183" i="1"/>
  <c r="D1184" i="1"/>
  <c r="D1185" i="1"/>
  <c r="D1186" i="1"/>
  <c r="D1187" i="1"/>
  <c r="D1188" i="1"/>
  <c r="D1189" i="1"/>
  <c r="D1190" i="1"/>
  <c r="D1191" i="1"/>
  <c r="D1192" i="1"/>
  <c r="D1193" i="1"/>
  <c r="D1194" i="1"/>
  <c r="D1195" i="1"/>
  <c r="D1196" i="1"/>
  <c r="D1197" i="1"/>
  <c r="D1198" i="1"/>
  <c r="D1199" i="1"/>
  <c r="D1200" i="1"/>
  <c r="D1201" i="1"/>
  <c r="D1202" i="1"/>
  <c r="D1203" i="1"/>
  <c r="D1204" i="1"/>
  <c r="D1205" i="1"/>
  <c r="D1206" i="1"/>
  <c r="D1207" i="1"/>
  <c r="D1208" i="1"/>
  <c r="D1209" i="1"/>
  <c r="D1210" i="1"/>
  <c r="D1211" i="1"/>
  <c r="D1212" i="1"/>
  <c r="D1213" i="1"/>
  <c r="D1214" i="1"/>
  <c r="D1215" i="1"/>
  <c r="D1216" i="1"/>
  <c r="D1217" i="1"/>
  <c r="D1218" i="1"/>
  <c r="D1219" i="1"/>
  <c r="D1220" i="1"/>
  <c r="D1221" i="1"/>
  <c r="D1222" i="1"/>
  <c r="D1223" i="1"/>
  <c r="D1224" i="1"/>
  <c r="D1225" i="1"/>
  <c r="D1226" i="1"/>
  <c r="D1227" i="1"/>
  <c r="D1228" i="1"/>
  <c r="D1229" i="1"/>
  <c r="D1230" i="1"/>
  <c r="D1231" i="1"/>
  <c r="D1232" i="1"/>
  <c r="D1233" i="1"/>
  <c r="D1234" i="1"/>
  <c r="D1235" i="1"/>
  <c r="D1236" i="1"/>
  <c r="D1237" i="1"/>
  <c r="D1238" i="1"/>
  <c r="D1239" i="1"/>
  <c r="D1240" i="1"/>
  <c r="D1241" i="1"/>
  <c r="D1242" i="1"/>
  <c r="D1243" i="1"/>
  <c r="D1244" i="1"/>
  <c r="D1245" i="1"/>
  <c r="D1246" i="1"/>
  <c r="D1247" i="1"/>
  <c r="D1248" i="1"/>
  <c r="D1249" i="1"/>
  <c r="D1250" i="1"/>
  <c r="D1251" i="1"/>
  <c r="D1252" i="1"/>
  <c r="D1253" i="1"/>
  <c r="D1254" i="1"/>
  <c r="D1255" i="1"/>
  <c r="D1256" i="1"/>
  <c r="D1257" i="1"/>
  <c r="D1258" i="1"/>
  <c r="D1259" i="1"/>
  <c r="D1260" i="1"/>
  <c r="D1261" i="1"/>
  <c r="D1262" i="1"/>
  <c r="D1263" i="1"/>
  <c r="D1264" i="1"/>
  <c r="D1265" i="1"/>
  <c r="D1266" i="1"/>
  <c r="D1267" i="1"/>
  <c r="D1268" i="1"/>
  <c r="D1269" i="1"/>
  <c r="D1270" i="1"/>
  <c r="D1271" i="1"/>
  <c r="D1272" i="1"/>
  <c r="D1273" i="1"/>
  <c r="D1274" i="1"/>
  <c r="D1275" i="1"/>
  <c r="D1276" i="1"/>
  <c r="D1277" i="1"/>
  <c r="D1278" i="1"/>
  <c r="D1279" i="1"/>
  <c r="D1280" i="1"/>
  <c r="D1281" i="1"/>
  <c r="D1282" i="1"/>
  <c r="D1283" i="1"/>
  <c r="D1284" i="1"/>
  <c r="D1285" i="1"/>
  <c r="D1286" i="1"/>
  <c r="D1287" i="1"/>
  <c r="D1288" i="1"/>
  <c r="D1289" i="1"/>
  <c r="D1290" i="1"/>
  <c r="D1291" i="1"/>
  <c r="D1292" i="1"/>
  <c r="D1293" i="1"/>
  <c r="D1294" i="1"/>
  <c r="D1295" i="1"/>
  <c r="D1296" i="1"/>
  <c r="D1297" i="1"/>
  <c r="D1298" i="1"/>
  <c r="D1299" i="1"/>
  <c r="D1300" i="1"/>
  <c r="D1301" i="1"/>
  <c r="D1302" i="1"/>
  <c r="D1303" i="1"/>
  <c r="D1304" i="1"/>
  <c r="D1305" i="1"/>
  <c r="D1306" i="1"/>
  <c r="D1307" i="1"/>
  <c r="D1308" i="1"/>
  <c r="D1309" i="1"/>
  <c r="D1310" i="1"/>
  <c r="D1311" i="1"/>
  <c r="D1312" i="1"/>
  <c r="D1313" i="1"/>
  <c r="D1314" i="1"/>
  <c r="D1315" i="1"/>
  <c r="D1316" i="1"/>
  <c r="D1317" i="1"/>
  <c r="D1318" i="1"/>
  <c r="D1319" i="1"/>
  <c r="D1320" i="1"/>
  <c r="D1321" i="1"/>
  <c r="D1322" i="1"/>
  <c r="D1323" i="1"/>
  <c r="D1324" i="1"/>
  <c r="D1325" i="1"/>
  <c r="D1326" i="1"/>
  <c r="D1327" i="1"/>
  <c r="D1328" i="1"/>
  <c r="D1329" i="1"/>
  <c r="D1330" i="1"/>
  <c r="D1331" i="1"/>
  <c r="D1332" i="1"/>
  <c r="D1333" i="1"/>
  <c r="D1334" i="1"/>
  <c r="D1335" i="1"/>
  <c r="D1336" i="1"/>
  <c r="D1337" i="1"/>
  <c r="D1338" i="1"/>
  <c r="D1339" i="1"/>
  <c r="D1340" i="1"/>
  <c r="D1341" i="1"/>
  <c r="D1342" i="1"/>
  <c r="D1343" i="1"/>
  <c r="D1344" i="1"/>
  <c r="D1345" i="1"/>
  <c r="D1346" i="1"/>
  <c r="D1347" i="1"/>
  <c r="D1348" i="1"/>
  <c r="D1349" i="1"/>
  <c r="D1350" i="1"/>
  <c r="D1351" i="1"/>
  <c r="D1352" i="1"/>
  <c r="D1353" i="1"/>
  <c r="D1354" i="1"/>
  <c r="D1355" i="1"/>
  <c r="D1356" i="1"/>
  <c r="D1357" i="1"/>
  <c r="D1358" i="1"/>
  <c r="D1359" i="1"/>
  <c r="D1360" i="1"/>
  <c r="D1361" i="1"/>
  <c r="D1362" i="1"/>
  <c r="D1363" i="1"/>
  <c r="D1364" i="1"/>
  <c r="D1365" i="1"/>
  <c r="D1366" i="1"/>
  <c r="D1367" i="1"/>
  <c r="D1368" i="1"/>
  <c r="D1369" i="1"/>
  <c r="D1370" i="1"/>
  <c r="D1371" i="1"/>
  <c r="D1372" i="1"/>
  <c r="D1373" i="1"/>
  <c r="D1374" i="1"/>
  <c r="D1375" i="1"/>
  <c r="D1376" i="1"/>
  <c r="D1377" i="1"/>
  <c r="D1378" i="1"/>
  <c r="D1379" i="1"/>
  <c r="D1380" i="1"/>
  <c r="D1381" i="1"/>
  <c r="D1382" i="1"/>
  <c r="D1383" i="1"/>
  <c r="D1384" i="1"/>
  <c r="D1385" i="1"/>
  <c r="D1386" i="1"/>
  <c r="D1387" i="1"/>
  <c r="D1388" i="1"/>
  <c r="D1389" i="1"/>
  <c r="D1390" i="1"/>
  <c r="D1391" i="1"/>
  <c r="D1392" i="1"/>
  <c r="D1393" i="1"/>
  <c r="D1394" i="1"/>
  <c r="D1395" i="1"/>
  <c r="D1396" i="1"/>
  <c r="D1397" i="1"/>
  <c r="D1398" i="1"/>
  <c r="D1399" i="1"/>
  <c r="D1400" i="1"/>
  <c r="D1401" i="1"/>
  <c r="D1402" i="1"/>
  <c r="D1403" i="1"/>
  <c r="D1404" i="1"/>
  <c r="D1405" i="1"/>
  <c r="D1406" i="1"/>
  <c r="D1407" i="1"/>
  <c r="D1408" i="1"/>
  <c r="D1409" i="1"/>
  <c r="D1410" i="1"/>
  <c r="D1411" i="1"/>
  <c r="D1412" i="1"/>
  <c r="D1413" i="1"/>
  <c r="D1414" i="1"/>
  <c r="D1415" i="1"/>
  <c r="D1416" i="1"/>
  <c r="D1417" i="1"/>
  <c r="D1418" i="1"/>
  <c r="D1419" i="1"/>
  <c r="D1420" i="1"/>
  <c r="D1421" i="1"/>
  <c r="D1422" i="1"/>
  <c r="D1423" i="1"/>
  <c r="D1424" i="1"/>
  <c r="D1425" i="1"/>
  <c r="D1426" i="1"/>
  <c r="D1427" i="1"/>
  <c r="D1428" i="1"/>
  <c r="D1429" i="1"/>
  <c r="D1430" i="1"/>
  <c r="D1431" i="1"/>
  <c r="D1432" i="1"/>
  <c r="D1433" i="1"/>
  <c r="D1434" i="1"/>
  <c r="D1435" i="1"/>
  <c r="D1436" i="1"/>
  <c r="D1437" i="1"/>
  <c r="D1438" i="1"/>
  <c r="D1439" i="1"/>
  <c r="D1440" i="1"/>
  <c r="D1441" i="1"/>
  <c r="D1442" i="1"/>
  <c r="D1443" i="1"/>
  <c r="D1444" i="1"/>
  <c r="D1445" i="1"/>
  <c r="D1446" i="1"/>
  <c r="D1447" i="1"/>
  <c r="D1448" i="1"/>
  <c r="D1449" i="1"/>
  <c r="D1450" i="1"/>
  <c r="D1451" i="1"/>
  <c r="D1452" i="1"/>
  <c r="D1453" i="1"/>
  <c r="D1454" i="1"/>
  <c r="D1455" i="1"/>
  <c r="D1456" i="1"/>
  <c r="D1457" i="1"/>
  <c r="D1458" i="1"/>
  <c r="D1459" i="1"/>
  <c r="D1460" i="1"/>
  <c r="D1461" i="1"/>
  <c r="D1462" i="1"/>
  <c r="D1463" i="1"/>
  <c r="D1464" i="1"/>
  <c r="D1465" i="1"/>
  <c r="D1466" i="1"/>
  <c r="D1467" i="1"/>
  <c r="D1468" i="1"/>
  <c r="D1469" i="1"/>
  <c r="D1470" i="1"/>
  <c r="D1471" i="1"/>
  <c r="D1472" i="1"/>
  <c r="D1473" i="1"/>
  <c r="D1474" i="1"/>
  <c r="D1475" i="1"/>
  <c r="D1476" i="1"/>
  <c r="D1477" i="1"/>
  <c r="D1478" i="1"/>
  <c r="D1479" i="1"/>
  <c r="D1480" i="1"/>
  <c r="D1481" i="1"/>
  <c r="D1482" i="1"/>
  <c r="D1483" i="1"/>
  <c r="D1484" i="1"/>
  <c r="D1485" i="1"/>
  <c r="D1486" i="1"/>
  <c r="D1487" i="1"/>
  <c r="D1488" i="1"/>
  <c r="D1489" i="1"/>
  <c r="D1490" i="1"/>
  <c r="D1491" i="1"/>
  <c r="D1492" i="1"/>
  <c r="D1493" i="1"/>
  <c r="D1494" i="1"/>
  <c r="D1495" i="1"/>
  <c r="D1496" i="1"/>
  <c r="D1497" i="1"/>
  <c r="D1498" i="1"/>
  <c r="D1499" i="1"/>
  <c r="D1500" i="1"/>
  <c r="D1501" i="1"/>
  <c r="D1502" i="1"/>
  <c r="D1503" i="1"/>
  <c r="D1504" i="1"/>
  <c r="D1505" i="1"/>
  <c r="D1506" i="1"/>
  <c r="D1507" i="1"/>
  <c r="D1508" i="1"/>
  <c r="D1509" i="1"/>
  <c r="D1510" i="1"/>
  <c r="D1511" i="1"/>
  <c r="D1512" i="1"/>
  <c r="D1513" i="1"/>
  <c r="D1514" i="1"/>
  <c r="D1515" i="1"/>
  <c r="D1516" i="1"/>
  <c r="D1517" i="1"/>
  <c r="D1518" i="1"/>
  <c r="D1519" i="1"/>
  <c r="D1520" i="1"/>
  <c r="D1521" i="1"/>
  <c r="D1522" i="1"/>
  <c r="D1523" i="1"/>
  <c r="D1524" i="1"/>
  <c r="D1525" i="1"/>
  <c r="D1526" i="1"/>
  <c r="D1527" i="1"/>
  <c r="D1528" i="1"/>
  <c r="D1529" i="1"/>
  <c r="D1530" i="1"/>
  <c r="D1531" i="1"/>
  <c r="D1532" i="1"/>
  <c r="D1533" i="1"/>
  <c r="D1534" i="1"/>
  <c r="D1535" i="1"/>
  <c r="D1536" i="1"/>
  <c r="D1537" i="1"/>
  <c r="D1538" i="1"/>
  <c r="D1539" i="1"/>
  <c r="D1540" i="1"/>
  <c r="D1541" i="1"/>
  <c r="D1542" i="1"/>
  <c r="D1543" i="1"/>
  <c r="D1544" i="1"/>
  <c r="D1545" i="1"/>
  <c r="D1546" i="1"/>
  <c r="D1547" i="1"/>
  <c r="D1548" i="1"/>
  <c r="D1549" i="1"/>
  <c r="D1550" i="1"/>
  <c r="D1551" i="1"/>
  <c r="D1552" i="1"/>
  <c r="D1553" i="1"/>
  <c r="D1554" i="1"/>
  <c r="D1555" i="1"/>
  <c r="D1556" i="1"/>
  <c r="D1557" i="1"/>
  <c r="D1558" i="1"/>
  <c r="D1559" i="1"/>
  <c r="D1560" i="1"/>
  <c r="D1561" i="1"/>
  <c r="D1562" i="1"/>
  <c r="D1563" i="1"/>
  <c r="D1564" i="1"/>
  <c r="D1565" i="1"/>
  <c r="D1566" i="1"/>
  <c r="D1567" i="1"/>
  <c r="D1568" i="1"/>
  <c r="D1569" i="1"/>
  <c r="D1570" i="1"/>
  <c r="D1571" i="1"/>
  <c r="D1572" i="1"/>
  <c r="D1573" i="1"/>
  <c r="D1574" i="1"/>
  <c r="D1575" i="1"/>
  <c r="D1576" i="1"/>
  <c r="D1577" i="1"/>
  <c r="D1578" i="1"/>
  <c r="D1579" i="1"/>
  <c r="D1580" i="1"/>
  <c r="D1581" i="1"/>
  <c r="D1582" i="1"/>
  <c r="D1583" i="1"/>
  <c r="D1584" i="1"/>
  <c r="D1585" i="1"/>
  <c r="D1586" i="1"/>
  <c r="D1587" i="1"/>
  <c r="D1588" i="1"/>
  <c r="D1589" i="1"/>
  <c r="D1590" i="1"/>
  <c r="D1591" i="1"/>
  <c r="D1592" i="1"/>
  <c r="D1593" i="1"/>
  <c r="D1594" i="1"/>
  <c r="D1595" i="1"/>
  <c r="D1596" i="1"/>
  <c r="D1597" i="1"/>
  <c r="D1598" i="1"/>
  <c r="D1599" i="1"/>
  <c r="D1600" i="1"/>
  <c r="D1601" i="1"/>
  <c r="D1602" i="1"/>
  <c r="D1603" i="1"/>
  <c r="D1604" i="1"/>
  <c r="D1605" i="1"/>
  <c r="D1606" i="1"/>
  <c r="D1607" i="1"/>
  <c r="D1608" i="1"/>
  <c r="D1609" i="1"/>
  <c r="D1610" i="1"/>
  <c r="D1611" i="1"/>
  <c r="D1612" i="1"/>
  <c r="D1613" i="1"/>
  <c r="D1614" i="1"/>
  <c r="D1615" i="1"/>
  <c r="D1616" i="1"/>
  <c r="D1617" i="1"/>
  <c r="D1618" i="1"/>
  <c r="D1619" i="1"/>
  <c r="D1620" i="1"/>
  <c r="D1621" i="1"/>
  <c r="D1622" i="1"/>
  <c r="D1623" i="1"/>
  <c r="D1624" i="1"/>
  <c r="D1625" i="1"/>
  <c r="D1626" i="1"/>
  <c r="D1627" i="1"/>
  <c r="D1628" i="1"/>
  <c r="D1629" i="1"/>
  <c r="D1630" i="1"/>
  <c r="D1631" i="1"/>
  <c r="D1632" i="1"/>
  <c r="D1633" i="1"/>
  <c r="D1634" i="1"/>
  <c r="D1635" i="1"/>
  <c r="D1636" i="1"/>
  <c r="D1637" i="1"/>
  <c r="D1638" i="1"/>
  <c r="D1639" i="1"/>
  <c r="D1640" i="1"/>
  <c r="D1641" i="1"/>
  <c r="D1642" i="1"/>
  <c r="D1643" i="1"/>
  <c r="D1644" i="1"/>
  <c r="D1645" i="1"/>
  <c r="D1646" i="1"/>
  <c r="D1647" i="1"/>
  <c r="D1648" i="1"/>
  <c r="D1649" i="1"/>
  <c r="D1650" i="1"/>
  <c r="D1651" i="1"/>
  <c r="D1652" i="1"/>
  <c r="D1653" i="1"/>
  <c r="D1654" i="1"/>
  <c r="D1655" i="1"/>
  <c r="D1656" i="1"/>
  <c r="D1657" i="1"/>
  <c r="D1658" i="1"/>
  <c r="D1659" i="1"/>
  <c r="D1660" i="1"/>
  <c r="D1661" i="1"/>
  <c r="D1662" i="1"/>
  <c r="D1663" i="1"/>
  <c r="D1664" i="1"/>
  <c r="D1665" i="1"/>
  <c r="D1666" i="1"/>
  <c r="D1667" i="1"/>
  <c r="D1668" i="1"/>
  <c r="D1669" i="1"/>
  <c r="D1670" i="1"/>
  <c r="D1671" i="1"/>
  <c r="D1672" i="1"/>
  <c r="D1673" i="1"/>
  <c r="D1674" i="1"/>
  <c r="D1675" i="1"/>
  <c r="D1676" i="1"/>
  <c r="D1677" i="1"/>
  <c r="D1678" i="1"/>
  <c r="D1679" i="1"/>
  <c r="D1680" i="1"/>
  <c r="D1681" i="1"/>
  <c r="D1682" i="1"/>
  <c r="D1683" i="1"/>
  <c r="D1684" i="1"/>
  <c r="D1685" i="1"/>
  <c r="D1686" i="1"/>
  <c r="D1687" i="1"/>
  <c r="D1688" i="1"/>
  <c r="D1689" i="1"/>
  <c r="D1690" i="1"/>
  <c r="D1691" i="1"/>
  <c r="D1692" i="1"/>
  <c r="D1693" i="1"/>
  <c r="D1694" i="1"/>
  <c r="D1695" i="1"/>
  <c r="D1696" i="1"/>
  <c r="D1697" i="1"/>
  <c r="D1698" i="1"/>
  <c r="D1699" i="1"/>
  <c r="D1700" i="1"/>
  <c r="D1701" i="1"/>
  <c r="D1702" i="1"/>
  <c r="D1703" i="1"/>
  <c r="D1704" i="1"/>
  <c r="D1705" i="1"/>
  <c r="D1706" i="1"/>
  <c r="D1707" i="1"/>
  <c r="D1708" i="1"/>
  <c r="D1709" i="1"/>
  <c r="D1710" i="1"/>
  <c r="D1711" i="1"/>
  <c r="D1712" i="1"/>
  <c r="D1713" i="1"/>
  <c r="D1714" i="1"/>
  <c r="D1715" i="1"/>
  <c r="D1716" i="1"/>
  <c r="D1717" i="1"/>
  <c r="D1718" i="1"/>
  <c r="D1719" i="1"/>
  <c r="D1720" i="1"/>
  <c r="D1721" i="1"/>
  <c r="D1722" i="1"/>
  <c r="D1723" i="1"/>
  <c r="D1724" i="1"/>
  <c r="D1725" i="1"/>
  <c r="D1726" i="1"/>
  <c r="D1727" i="1"/>
  <c r="D1728" i="1"/>
  <c r="D1729" i="1"/>
  <c r="D1730" i="1"/>
  <c r="D1731" i="1"/>
  <c r="D1732" i="1"/>
  <c r="D1733" i="1"/>
  <c r="D1734" i="1"/>
  <c r="D1735" i="1"/>
  <c r="D1736" i="1"/>
  <c r="D1737" i="1"/>
  <c r="D1738" i="1"/>
  <c r="D1739" i="1"/>
  <c r="D1740" i="1"/>
  <c r="D1741" i="1"/>
  <c r="D1742" i="1"/>
  <c r="D1743" i="1"/>
  <c r="D1744" i="1"/>
  <c r="D1745" i="1"/>
  <c r="D1746" i="1"/>
  <c r="D1747" i="1"/>
  <c r="D1748" i="1"/>
  <c r="D1749" i="1"/>
  <c r="D1750" i="1"/>
  <c r="D1751" i="1"/>
  <c r="D1752" i="1"/>
  <c r="D1753" i="1"/>
  <c r="D1754" i="1"/>
  <c r="D1755" i="1"/>
  <c r="D1756" i="1"/>
  <c r="D1757" i="1"/>
  <c r="D1758" i="1"/>
  <c r="D1759" i="1"/>
  <c r="D1760" i="1"/>
  <c r="D1761" i="1"/>
  <c r="D1762" i="1"/>
  <c r="D1763" i="1"/>
  <c r="D1764" i="1"/>
  <c r="D1765" i="1"/>
  <c r="D1766" i="1"/>
  <c r="D1767" i="1"/>
  <c r="D1768" i="1"/>
  <c r="D1769" i="1"/>
  <c r="D1770" i="1"/>
  <c r="D1771" i="1"/>
  <c r="D1772" i="1"/>
  <c r="D1773" i="1"/>
  <c r="D1774" i="1"/>
  <c r="D1775" i="1"/>
  <c r="D1776" i="1"/>
  <c r="D1777" i="1"/>
  <c r="D1778" i="1"/>
  <c r="D1779" i="1"/>
  <c r="D1780" i="1"/>
  <c r="D1781" i="1"/>
  <c r="D1782" i="1"/>
  <c r="D1783" i="1"/>
  <c r="D1784" i="1"/>
  <c r="D1785" i="1"/>
  <c r="D1786" i="1"/>
  <c r="D1787" i="1"/>
  <c r="D1788" i="1"/>
  <c r="D1789" i="1"/>
  <c r="D1790" i="1"/>
  <c r="D1791" i="1"/>
  <c r="D1792" i="1"/>
  <c r="D1793" i="1"/>
  <c r="D1794" i="1"/>
  <c r="D1795" i="1"/>
  <c r="D1796" i="1"/>
  <c r="D1797" i="1"/>
  <c r="D1798" i="1"/>
  <c r="D1799" i="1"/>
  <c r="D1800" i="1"/>
  <c r="D1801" i="1"/>
  <c r="D1802" i="1"/>
  <c r="D1803" i="1"/>
  <c r="D1804" i="1"/>
  <c r="D1805" i="1"/>
  <c r="D1806" i="1"/>
  <c r="D1807" i="1"/>
  <c r="D1808" i="1"/>
  <c r="D1809" i="1"/>
  <c r="D1810" i="1"/>
  <c r="D1811" i="1"/>
  <c r="D1812" i="1"/>
  <c r="D1813" i="1"/>
  <c r="D1814" i="1"/>
  <c r="D1815" i="1"/>
  <c r="D1816" i="1"/>
  <c r="D1817" i="1"/>
  <c r="D1818" i="1"/>
  <c r="D1819" i="1"/>
  <c r="D1820" i="1"/>
  <c r="D1821" i="1"/>
  <c r="D1822" i="1"/>
  <c r="D1823" i="1"/>
  <c r="D1824" i="1"/>
  <c r="D1825" i="1"/>
  <c r="D1826" i="1"/>
  <c r="D1827" i="1"/>
  <c r="D1828" i="1"/>
  <c r="D1829" i="1"/>
  <c r="D1830" i="1"/>
  <c r="D1831" i="1"/>
  <c r="D1832" i="1"/>
  <c r="D1833" i="1"/>
  <c r="D1834" i="1"/>
  <c r="D1835" i="1"/>
  <c r="D1836" i="1"/>
  <c r="D1837" i="1"/>
  <c r="D1838" i="1"/>
  <c r="D1839" i="1"/>
  <c r="D1840" i="1"/>
  <c r="D1841" i="1"/>
  <c r="D1842" i="1"/>
  <c r="D1843" i="1"/>
  <c r="D1844" i="1"/>
  <c r="D1845" i="1"/>
  <c r="D1846" i="1"/>
  <c r="D1847" i="1"/>
  <c r="D1848" i="1"/>
  <c r="D1849" i="1"/>
  <c r="D1850" i="1"/>
  <c r="D1851" i="1"/>
  <c r="D1852" i="1"/>
  <c r="D1853" i="1"/>
  <c r="D1854" i="1"/>
  <c r="D1855" i="1"/>
  <c r="D1856" i="1"/>
  <c r="D1857" i="1"/>
  <c r="D1858" i="1"/>
  <c r="D1859" i="1"/>
  <c r="D1860" i="1"/>
  <c r="D1861" i="1"/>
  <c r="D1862" i="1"/>
  <c r="D1863" i="1"/>
  <c r="D1864" i="1"/>
  <c r="D1865" i="1"/>
  <c r="D1866" i="1"/>
  <c r="D1867" i="1"/>
  <c r="D1868" i="1"/>
  <c r="D1869" i="1"/>
  <c r="D1870" i="1"/>
  <c r="D1871" i="1"/>
  <c r="D1872" i="1"/>
  <c r="D1873" i="1"/>
  <c r="D1874" i="1"/>
  <c r="D1875" i="1"/>
  <c r="D1876" i="1"/>
  <c r="D1877" i="1"/>
  <c r="D1878" i="1"/>
  <c r="D1879" i="1"/>
  <c r="D1880" i="1"/>
  <c r="D1881" i="1"/>
  <c r="D1882" i="1"/>
  <c r="D1883" i="1"/>
  <c r="D1884" i="1"/>
  <c r="D1885" i="1"/>
  <c r="D1886" i="1"/>
  <c r="D1887" i="1"/>
  <c r="D1888" i="1"/>
  <c r="D1889" i="1"/>
  <c r="D1890" i="1"/>
  <c r="D1891" i="1"/>
  <c r="D1892" i="1"/>
  <c r="D1893" i="1"/>
  <c r="D1894" i="1"/>
  <c r="D1895" i="1"/>
  <c r="D1896" i="1"/>
  <c r="D1897" i="1"/>
  <c r="D1898" i="1"/>
  <c r="D1899" i="1"/>
  <c r="D1900" i="1"/>
  <c r="D1901" i="1"/>
  <c r="D1902" i="1"/>
  <c r="D1903" i="1"/>
  <c r="D1904" i="1"/>
  <c r="D1905" i="1"/>
  <c r="D1906" i="1"/>
  <c r="D1907" i="1"/>
  <c r="D1908" i="1"/>
  <c r="D1909" i="1"/>
  <c r="D1910" i="1"/>
  <c r="D1911" i="1"/>
  <c r="D1912" i="1"/>
  <c r="D1913" i="1"/>
  <c r="D1914" i="1"/>
  <c r="D1915" i="1"/>
  <c r="D1916" i="1"/>
  <c r="D1917" i="1"/>
  <c r="D1918" i="1"/>
  <c r="D1919" i="1"/>
  <c r="D1920" i="1"/>
  <c r="D1921" i="1"/>
  <c r="D1922" i="1"/>
  <c r="D1923" i="1"/>
  <c r="D1924" i="1"/>
  <c r="D1925" i="1"/>
  <c r="D1926" i="1"/>
  <c r="D1927" i="1"/>
  <c r="D1928" i="1"/>
  <c r="D1929" i="1"/>
  <c r="D1930" i="1"/>
  <c r="D1931" i="1"/>
  <c r="D1932" i="1"/>
  <c r="D1933" i="1"/>
  <c r="D1934" i="1"/>
  <c r="D1935" i="1"/>
  <c r="D1936" i="1"/>
  <c r="D1937" i="1"/>
  <c r="D1938" i="1"/>
  <c r="D1939" i="1"/>
  <c r="D1940" i="1"/>
  <c r="D1941" i="1"/>
  <c r="D1942" i="1"/>
  <c r="D1943" i="1"/>
  <c r="D1944" i="1"/>
  <c r="D1945" i="1"/>
  <c r="D1946" i="1"/>
  <c r="D1947" i="1"/>
  <c r="D1948" i="1"/>
  <c r="D1949" i="1"/>
  <c r="D1950" i="1"/>
  <c r="D1951" i="1"/>
  <c r="D1952" i="1"/>
  <c r="D1953" i="1"/>
  <c r="D1954" i="1"/>
  <c r="D1955" i="1"/>
  <c r="D1956" i="1"/>
  <c r="D1957" i="1"/>
  <c r="D1958" i="1"/>
  <c r="D1959" i="1"/>
  <c r="D1960" i="1"/>
  <c r="D1961" i="1"/>
  <c r="D1962" i="1"/>
  <c r="D1963" i="1"/>
  <c r="D1964" i="1"/>
  <c r="D1965" i="1"/>
  <c r="D1966" i="1"/>
  <c r="D1967" i="1"/>
  <c r="D1968" i="1"/>
  <c r="D1969" i="1"/>
  <c r="D1970" i="1"/>
  <c r="D1971" i="1"/>
  <c r="D1972" i="1"/>
  <c r="D1973" i="1"/>
  <c r="D1974" i="1"/>
  <c r="D1975" i="1"/>
  <c r="D1976" i="1"/>
  <c r="D1977" i="1"/>
  <c r="D1978" i="1"/>
  <c r="D1979" i="1"/>
  <c r="D1980" i="1"/>
  <c r="D1981" i="1"/>
  <c r="D1982" i="1"/>
  <c r="D1983" i="1"/>
  <c r="D1984" i="1"/>
  <c r="D1985" i="1"/>
  <c r="D1986" i="1"/>
  <c r="D1987" i="1"/>
  <c r="D1988" i="1"/>
  <c r="D1989" i="1"/>
  <c r="D1990" i="1"/>
  <c r="D1991" i="1"/>
  <c r="D1992" i="1"/>
  <c r="D1993" i="1"/>
  <c r="D1994" i="1"/>
  <c r="D1995" i="1"/>
  <c r="D1996" i="1"/>
  <c r="D1997" i="1"/>
  <c r="D1998" i="1"/>
  <c r="D1999" i="1"/>
  <c r="D2000" i="1"/>
  <c r="D2001" i="1"/>
  <c r="D2002" i="1"/>
  <c r="D2003" i="1"/>
  <c r="D2004" i="1"/>
  <c r="D2005" i="1"/>
  <c r="D2006" i="1"/>
  <c r="D2007" i="1"/>
  <c r="D2008" i="1"/>
  <c r="D2009" i="1"/>
  <c r="D2010" i="1"/>
  <c r="D2011" i="1"/>
  <c r="D2012" i="1"/>
  <c r="D2013" i="1"/>
  <c r="D2014" i="1"/>
  <c r="D2015" i="1"/>
  <c r="D2016" i="1"/>
  <c r="D2017" i="1"/>
  <c r="D2018" i="1"/>
  <c r="D2019" i="1"/>
  <c r="D2020" i="1"/>
  <c r="D2021" i="1"/>
  <c r="D2022" i="1"/>
  <c r="D2023" i="1"/>
  <c r="D2024" i="1"/>
  <c r="D2025" i="1"/>
  <c r="D2026" i="1"/>
  <c r="D2027" i="1"/>
  <c r="D2028" i="1"/>
  <c r="D2029" i="1"/>
  <c r="D2030" i="1"/>
  <c r="D2031" i="1"/>
  <c r="D2032" i="1"/>
  <c r="D2033" i="1"/>
  <c r="D2034" i="1"/>
  <c r="D2035" i="1"/>
  <c r="D2036" i="1"/>
  <c r="D2037" i="1"/>
  <c r="D2038" i="1"/>
  <c r="D2039" i="1"/>
  <c r="D2040" i="1"/>
  <c r="D2041" i="1"/>
  <c r="D2042" i="1"/>
  <c r="D2043" i="1"/>
  <c r="D2044" i="1"/>
  <c r="D2045" i="1"/>
  <c r="D2046" i="1"/>
  <c r="D2047" i="1"/>
  <c r="D2048" i="1"/>
  <c r="D2049" i="1"/>
  <c r="D2050" i="1"/>
  <c r="D2051" i="1"/>
  <c r="D2052" i="1"/>
  <c r="D2053" i="1"/>
  <c r="D2054" i="1"/>
  <c r="D2055" i="1"/>
  <c r="D2056" i="1"/>
  <c r="D2057" i="1"/>
  <c r="D2058" i="1"/>
  <c r="D2059" i="1"/>
  <c r="D2060" i="1"/>
  <c r="D2061" i="1"/>
  <c r="D2062" i="1"/>
  <c r="D2063" i="1"/>
  <c r="D2064" i="1"/>
  <c r="D2065" i="1"/>
  <c r="D2066" i="1"/>
  <c r="D2067" i="1"/>
  <c r="D2068" i="1"/>
  <c r="D2069" i="1"/>
  <c r="D2070" i="1"/>
  <c r="D2071" i="1"/>
  <c r="D2072" i="1"/>
  <c r="D2073" i="1"/>
  <c r="D2074" i="1"/>
  <c r="D2075" i="1"/>
  <c r="D2076" i="1"/>
  <c r="D2077" i="1"/>
  <c r="D2078" i="1"/>
  <c r="D2079" i="1"/>
  <c r="D2080" i="1"/>
  <c r="D2081" i="1"/>
  <c r="D2082" i="1"/>
  <c r="D2083" i="1"/>
  <c r="D2084" i="1"/>
  <c r="D2085" i="1"/>
  <c r="D2086" i="1"/>
  <c r="D2087" i="1"/>
  <c r="D2088" i="1"/>
  <c r="D2089" i="1"/>
  <c r="D2090" i="1"/>
  <c r="D2091" i="1"/>
  <c r="D2092" i="1"/>
  <c r="D2093" i="1"/>
  <c r="D2094" i="1"/>
  <c r="D2095" i="1"/>
  <c r="D2096" i="1"/>
  <c r="D2097" i="1"/>
  <c r="D2098" i="1"/>
  <c r="D2099" i="1"/>
  <c r="D2100" i="1"/>
  <c r="D2101" i="1"/>
  <c r="D2102" i="1"/>
  <c r="D2103" i="1"/>
  <c r="D2104" i="1"/>
  <c r="D2105" i="1"/>
  <c r="D2106" i="1"/>
  <c r="D2107" i="1"/>
  <c r="D2108" i="1"/>
  <c r="D2109" i="1"/>
  <c r="D2110" i="1"/>
  <c r="D2111" i="1"/>
  <c r="D2112" i="1"/>
  <c r="D2113" i="1"/>
  <c r="D2114" i="1"/>
  <c r="D2115" i="1"/>
  <c r="D2116" i="1"/>
  <c r="D2117" i="1"/>
  <c r="D2118" i="1"/>
  <c r="D2119" i="1"/>
  <c r="D2120" i="1"/>
  <c r="D2121" i="1"/>
  <c r="D2122" i="1"/>
  <c r="D2123" i="1"/>
  <c r="D2124" i="1"/>
  <c r="D2125" i="1"/>
  <c r="D2126" i="1"/>
  <c r="D2127" i="1"/>
  <c r="D2128" i="1"/>
  <c r="D2129" i="1"/>
  <c r="D2130" i="1"/>
  <c r="D2131" i="1"/>
  <c r="D2132" i="1"/>
  <c r="D2133" i="1"/>
  <c r="D2134" i="1"/>
  <c r="D2135" i="1"/>
  <c r="D2136" i="1"/>
  <c r="D2137" i="1"/>
  <c r="D2138" i="1"/>
  <c r="D2139" i="1"/>
  <c r="D2140" i="1"/>
  <c r="D2141" i="1"/>
  <c r="D2142" i="1"/>
  <c r="D2143" i="1"/>
  <c r="D2144" i="1"/>
  <c r="D2145" i="1"/>
  <c r="D2146" i="1"/>
  <c r="D2147" i="1"/>
  <c r="D2148" i="1"/>
  <c r="D2149" i="1"/>
  <c r="D2150" i="1"/>
  <c r="D2151" i="1"/>
  <c r="D2152" i="1"/>
  <c r="D2153" i="1"/>
  <c r="D2154" i="1"/>
  <c r="D2155" i="1"/>
  <c r="D2156" i="1"/>
  <c r="D2157" i="1"/>
  <c r="D2158" i="1"/>
  <c r="D2159" i="1"/>
  <c r="D2160" i="1"/>
  <c r="D2161" i="1"/>
  <c r="D2162" i="1"/>
  <c r="D2163" i="1"/>
  <c r="D2164" i="1"/>
  <c r="D2165" i="1"/>
  <c r="D2166" i="1"/>
  <c r="D2167" i="1"/>
  <c r="D2168" i="1"/>
  <c r="D2169" i="1"/>
  <c r="D2170" i="1"/>
  <c r="D2171" i="1"/>
  <c r="D2172" i="1"/>
  <c r="D2173" i="1"/>
  <c r="D2174" i="1"/>
  <c r="D2175" i="1"/>
  <c r="D2176" i="1"/>
  <c r="D2177" i="1"/>
  <c r="D2178" i="1"/>
  <c r="D2179" i="1"/>
  <c r="D2180" i="1"/>
  <c r="D2181" i="1"/>
  <c r="D2182" i="1"/>
  <c r="D2183" i="1"/>
  <c r="D2184" i="1"/>
  <c r="D2185" i="1"/>
  <c r="D2186" i="1"/>
  <c r="D2187" i="1"/>
  <c r="D2188" i="1"/>
  <c r="D2189" i="1"/>
  <c r="D2190" i="1"/>
  <c r="D2191" i="1"/>
  <c r="D2192" i="1"/>
  <c r="D2193" i="1"/>
  <c r="D2194" i="1"/>
  <c r="D2195" i="1"/>
  <c r="D2196" i="1"/>
  <c r="D2197" i="1"/>
  <c r="D2198" i="1"/>
  <c r="D2199" i="1"/>
  <c r="D2200" i="1"/>
  <c r="D2201" i="1"/>
  <c r="D2202" i="1"/>
  <c r="D2203" i="1"/>
  <c r="D2204" i="1"/>
  <c r="D2205" i="1"/>
  <c r="D2206" i="1"/>
  <c r="D2207" i="1"/>
  <c r="D2208" i="1"/>
  <c r="D2209" i="1"/>
  <c r="D2210" i="1"/>
  <c r="D2211" i="1"/>
  <c r="D2212" i="1"/>
  <c r="D2213" i="1"/>
  <c r="D2214" i="1"/>
  <c r="D2215" i="1"/>
  <c r="D2216" i="1"/>
  <c r="D2217" i="1"/>
  <c r="D2218" i="1"/>
  <c r="D2219" i="1"/>
  <c r="D2220" i="1"/>
  <c r="D2221" i="1"/>
  <c r="D2222" i="1"/>
  <c r="D2223" i="1"/>
  <c r="D2224" i="1"/>
  <c r="D2225" i="1"/>
  <c r="D2226" i="1"/>
  <c r="D2227" i="1"/>
  <c r="D2228" i="1"/>
  <c r="D2229" i="1"/>
  <c r="D2230" i="1"/>
  <c r="D2231" i="1"/>
  <c r="D2232" i="1"/>
  <c r="D2233" i="1"/>
  <c r="D2234" i="1"/>
  <c r="D2235" i="1"/>
  <c r="D2236" i="1"/>
  <c r="D2237" i="1"/>
  <c r="D2238" i="1"/>
  <c r="D2239" i="1"/>
  <c r="D2240" i="1"/>
  <c r="D2241" i="1"/>
  <c r="D2242" i="1"/>
  <c r="D2243" i="1"/>
  <c r="D2244" i="1"/>
  <c r="D2245" i="1"/>
  <c r="D2246" i="1"/>
  <c r="D2247" i="1"/>
  <c r="D2248" i="1"/>
  <c r="D2249" i="1"/>
  <c r="D2250" i="1"/>
  <c r="D2251" i="1"/>
  <c r="D2252" i="1"/>
  <c r="D2253" i="1"/>
  <c r="D2254" i="1"/>
  <c r="D2255" i="1"/>
  <c r="D2256" i="1"/>
  <c r="D2257" i="1"/>
  <c r="D2258" i="1"/>
  <c r="D2259" i="1"/>
  <c r="D2260" i="1"/>
  <c r="D2261" i="1"/>
  <c r="D2262" i="1"/>
  <c r="D2263" i="1"/>
  <c r="D2264" i="1"/>
  <c r="D2265" i="1"/>
  <c r="D2266" i="1"/>
  <c r="D2267" i="1"/>
  <c r="D2268" i="1"/>
  <c r="D2269" i="1"/>
  <c r="D2270" i="1"/>
  <c r="D2271" i="1"/>
  <c r="D2272" i="1"/>
  <c r="D2273" i="1"/>
  <c r="D2274" i="1"/>
  <c r="D2275" i="1"/>
  <c r="D2276" i="1"/>
  <c r="D2277" i="1"/>
  <c r="D2278" i="1"/>
  <c r="D2279" i="1"/>
  <c r="D2280" i="1"/>
  <c r="D2281" i="1"/>
  <c r="D2282" i="1"/>
  <c r="D2283" i="1"/>
  <c r="D2284" i="1"/>
  <c r="D2285" i="1"/>
  <c r="D2286" i="1"/>
  <c r="D2287" i="1"/>
  <c r="D2288" i="1"/>
  <c r="D2289" i="1"/>
  <c r="D2290" i="1"/>
  <c r="D2291" i="1"/>
  <c r="D2292" i="1"/>
  <c r="D2293" i="1"/>
  <c r="D2294" i="1"/>
  <c r="D2295" i="1"/>
  <c r="D2296" i="1"/>
  <c r="D2297" i="1"/>
  <c r="D2298" i="1"/>
  <c r="D2299" i="1"/>
  <c r="D2300" i="1"/>
  <c r="D2301" i="1"/>
  <c r="D2302" i="1"/>
  <c r="D2303" i="1"/>
  <c r="D2304" i="1"/>
  <c r="D2305" i="1"/>
  <c r="D2306" i="1"/>
  <c r="D2307" i="1"/>
  <c r="D2308" i="1"/>
  <c r="D2309" i="1"/>
  <c r="D2310" i="1"/>
  <c r="D2311" i="1"/>
  <c r="D2312" i="1"/>
  <c r="D2313" i="1"/>
  <c r="D2314" i="1"/>
  <c r="D2315" i="1"/>
  <c r="D2316" i="1"/>
  <c r="D2317" i="1"/>
  <c r="D2318" i="1"/>
  <c r="D2319" i="1"/>
  <c r="D2320" i="1"/>
  <c r="D2321" i="1"/>
  <c r="D2322" i="1"/>
  <c r="D2323" i="1"/>
  <c r="D2324" i="1"/>
  <c r="D2325" i="1"/>
  <c r="D2326" i="1"/>
  <c r="D2327" i="1"/>
  <c r="D2328" i="1"/>
  <c r="D2329" i="1"/>
  <c r="D2330" i="1"/>
  <c r="D2331" i="1"/>
  <c r="D2332" i="1"/>
  <c r="D2333" i="1"/>
  <c r="D2334" i="1"/>
  <c r="D2335" i="1"/>
  <c r="D2336" i="1"/>
  <c r="D2337" i="1"/>
  <c r="D2338" i="1"/>
  <c r="D2339" i="1"/>
  <c r="D2340" i="1"/>
  <c r="D2341" i="1"/>
  <c r="D2342" i="1"/>
  <c r="D2343" i="1"/>
  <c r="D2344" i="1"/>
  <c r="D2345" i="1"/>
  <c r="D2346" i="1"/>
  <c r="D2347" i="1"/>
  <c r="D2348" i="1"/>
  <c r="D2349" i="1"/>
  <c r="D2350" i="1"/>
  <c r="D2351" i="1"/>
  <c r="D2352" i="1"/>
  <c r="D2353" i="1"/>
  <c r="D2354" i="1"/>
  <c r="D2355" i="1"/>
  <c r="D2356" i="1"/>
  <c r="D2357" i="1"/>
  <c r="D2358" i="1"/>
  <c r="D2359" i="1"/>
  <c r="D2360" i="1"/>
  <c r="D2361" i="1"/>
  <c r="D2362" i="1"/>
  <c r="D2363" i="1"/>
  <c r="D2364" i="1"/>
  <c r="D2365" i="1"/>
  <c r="D2366" i="1"/>
  <c r="D2367" i="1"/>
  <c r="D2368" i="1"/>
  <c r="D2369" i="1"/>
  <c r="D2370" i="1"/>
  <c r="D2371" i="1"/>
  <c r="D2372" i="1"/>
  <c r="D2373" i="1"/>
  <c r="D2374" i="1"/>
  <c r="D2375" i="1"/>
  <c r="D2376" i="1"/>
  <c r="D2377" i="1"/>
  <c r="D2378" i="1"/>
  <c r="D2379" i="1"/>
  <c r="D2380" i="1"/>
  <c r="D2381" i="1"/>
  <c r="D2382" i="1"/>
  <c r="D2383" i="1"/>
  <c r="D2384" i="1"/>
  <c r="D2385" i="1"/>
  <c r="D2386" i="1"/>
  <c r="D2387" i="1"/>
  <c r="D2388" i="1"/>
  <c r="D2389" i="1"/>
  <c r="D2390" i="1"/>
  <c r="D2391" i="1"/>
  <c r="D2392" i="1"/>
  <c r="D2393" i="1"/>
  <c r="D2394" i="1"/>
  <c r="D2395" i="1"/>
  <c r="D2396" i="1"/>
  <c r="D2397" i="1"/>
  <c r="D2398" i="1"/>
  <c r="D2399" i="1"/>
  <c r="D2400" i="1"/>
  <c r="D2401" i="1"/>
  <c r="D2402" i="1"/>
  <c r="D2403" i="1"/>
  <c r="D2404" i="1"/>
  <c r="D2405" i="1"/>
  <c r="D2406" i="1"/>
  <c r="D2407" i="1"/>
  <c r="D2408" i="1"/>
  <c r="D2409" i="1"/>
  <c r="D2410" i="1"/>
  <c r="D2411" i="1"/>
  <c r="D2412" i="1"/>
  <c r="D2413" i="1"/>
  <c r="D2414" i="1"/>
  <c r="D2415" i="1"/>
  <c r="D2416" i="1"/>
  <c r="D2417" i="1"/>
  <c r="D2418" i="1"/>
  <c r="D2419" i="1"/>
  <c r="D2420" i="1"/>
  <c r="D2421" i="1"/>
  <c r="D2422" i="1"/>
  <c r="D2423" i="1"/>
  <c r="D2424" i="1"/>
  <c r="D2425" i="1"/>
  <c r="D2426" i="1"/>
  <c r="D2427" i="1"/>
  <c r="D2428" i="1"/>
  <c r="D2429" i="1"/>
  <c r="D2430" i="1"/>
  <c r="D2431" i="1"/>
  <c r="D2432" i="1"/>
  <c r="D2433" i="1"/>
  <c r="D2434" i="1"/>
  <c r="D2435" i="1"/>
  <c r="D2436" i="1"/>
  <c r="D2437" i="1"/>
  <c r="D2438" i="1"/>
  <c r="D2439" i="1"/>
  <c r="D2440" i="1"/>
  <c r="D2441" i="1"/>
  <c r="D2442" i="1"/>
  <c r="D2443" i="1"/>
  <c r="D2444" i="1"/>
  <c r="D2445" i="1"/>
  <c r="D2446" i="1"/>
  <c r="D2447" i="1"/>
  <c r="D2448" i="1"/>
  <c r="D2449" i="1"/>
  <c r="D2450" i="1"/>
  <c r="D2451" i="1"/>
  <c r="D2452" i="1"/>
  <c r="D2453" i="1"/>
  <c r="D2454" i="1"/>
  <c r="D2455" i="1"/>
  <c r="D2456" i="1"/>
  <c r="D2457" i="1"/>
  <c r="D2458" i="1"/>
  <c r="D2459" i="1"/>
  <c r="D2460" i="1"/>
  <c r="D2461" i="1"/>
  <c r="D2462" i="1"/>
  <c r="D2463" i="1"/>
  <c r="D2464" i="1"/>
  <c r="D2465" i="1"/>
  <c r="D2466" i="1"/>
  <c r="D2467" i="1"/>
  <c r="D2468" i="1"/>
  <c r="D2469" i="1"/>
  <c r="D2470" i="1"/>
  <c r="D2471" i="1"/>
  <c r="D2472" i="1"/>
  <c r="D2473" i="1"/>
  <c r="D2474" i="1"/>
  <c r="D2475" i="1"/>
  <c r="D2476" i="1"/>
  <c r="D2477" i="1"/>
  <c r="D2478" i="1"/>
  <c r="D2479" i="1"/>
  <c r="D2480" i="1"/>
  <c r="D2481" i="1"/>
  <c r="D2482" i="1"/>
  <c r="D2483" i="1"/>
  <c r="D2484" i="1"/>
  <c r="D2485" i="1"/>
  <c r="D2486" i="1"/>
  <c r="D2487" i="1"/>
  <c r="D2488" i="1"/>
  <c r="D2489" i="1"/>
  <c r="D2490" i="1"/>
  <c r="D2491" i="1"/>
  <c r="D2492" i="1"/>
  <c r="D2493" i="1"/>
  <c r="D2494" i="1"/>
  <c r="D2495" i="1"/>
  <c r="D2496" i="1"/>
  <c r="D2497" i="1"/>
  <c r="D2498" i="1"/>
  <c r="D2499" i="1"/>
  <c r="D2500" i="1"/>
  <c r="D2501" i="1"/>
  <c r="D2502" i="1"/>
  <c r="D2503" i="1"/>
  <c r="D2504" i="1"/>
  <c r="D2505" i="1"/>
  <c r="D2506" i="1"/>
  <c r="D2507" i="1"/>
  <c r="D2508" i="1"/>
  <c r="D2509" i="1"/>
  <c r="D2510" i="1"/>
  <c r="D2511" i="1"/>
  <c r="D2512" i="1"/>
  <c r="D2513" i="1"/>
  <c r="D2514" i="1"/>
  <c r="D2515" i="1"/>
  <c r="D2516" i="1"/>
  <c r="D2517" i="1"/>
  <c r="D2518" i="1"/>
  <c r="D2519" i="1"/>
  <c r="D2520" i="1"/>
  <c r="D2521" i="1"/>
  <c r="D2522" i="1"/>
  <c r="D2523" i="1"/>
  <c r="D2524" i="1"/>
  <c r="D2525" i="1"/>
  <c r="D2526" i="1"/>
  <c r="D2527" i="1"/>
  <c r="D2528" i="1"/>
  <c r="D2529" i="1"/>
  <c r="D2530" i="1"/>
  <c r="D2531" i="1"/>
  <c r="D2532" i="1"/>
  <c r="D2533" i="1"/>
  <c r="D2534" i="1"/>
  <c r="D2535" i="1"/>
  <c r="D2536" i="1"/>
  <c r="D2537" i="1"/>
  <c r="D2538" i="1"/>
  <c r="D2539" i="1"/>
  <c r="D2540" i="1"/>
  <c r="D2541" i="1"/>
  <c r="D2542" i="1"/>
  <c r="D2543" i="1"/>
  <c r="D2544" i="1"/>
  <c r="D2545" i="1"/>
  <c r="D2546" i="1"/>
  <c r="D2547" i="1"/>
  <c r="D2548" i="1"/>
  <c r="D2549" i="1"/>
  <c r="D2550" i="1"/>
  <c r="D2551" i="1"/>
  <c r="D2552" i="1"/>
  <c r="D2553" i="1"/>
  <c r="D2554" i="1"/>
  <c r="D2555" i="1"/>
  <c r="D2556" i="1"/>
  <c r="D2557" i="1"/>
  <c r="D2558" i="1"/>
  <c r="D2559" i="1"/>
  <c r="D2560" i="1"/>
  <c r="D2561" i="1"/>
  <c r="D2562" i="1"/>
  <c r="D2563" i="1"/>
  <c r="D2564" i="1"/>
  <c r="D2565" i="1"/>
  <c r="D2566" i="1"/>
  <c r="D2567" i="1"/>
  <c r="D2568" i="1"/>
  <c r="D2569" i="1"/>
  <c r="D2570" i="1"/>
  <c r="D2571" i="1"/>
  <c r="D2572" i="1"/>
  <c r="D2573" i="1"/>
  <c r="D2574" i="1"/>
  <c r="D2575" i="1"/>
  <c r="D2576" i="1"/>
  <c r="D2577" i="1"/>
  <c r="D2578" i="1"/>
  <c r="D2579" i="1"/>
  <c r="D2580" i="1"/>
  <c r="D2581" i="1"/>
  <c r="D2582" i="1"/>
  <c r="D2583" i="1"/>
  <c r="D2584" i="1"/>
  <c r="D2585" i="1"/>
  <c r="D2586" i="1"/>
  <c r="D2587" i="1"/>
  <c r="D2588" i="1"/>
  <c r="D2589" i="1"/>
  <c r="D2590" i="1"/>
  <c r="D2591" i="1"/>
  <c r="D2592" i="1"/>
  <c r="D2593" i="1"/>
  <c r="D2594" i="1"/>
  <c r="D2595" i="1"/>
  <c r="D2596" i="1"/>
  <c r="D2597" i="1"/>
  <c r="D2598" i="1"/>
  <c r="D2599" i="1"/>
  <c r="D2600" i="1"/>
  <c r="D2601" i="1"/>
  <c r="D2602" i="1"/>
  <c r="D2603" i="1"/>
  <c r="D2604" i="1"/>
  <c r="D2605" i="1"/>
  <c r="D2606" i="1"/>
  <c r="D2607" i="1"/>
  <c r="D2608" i="1"/>
  <c r="D2609" i="1"/>
  <c r="D2610" i="1"/>
  <c r="D2611" i="1"/>
  <c r="D2612" i="1"/>
  <c r="D2613" i="1"/>
  <c r="D2614" i="1"/>
  <c r="D2615" i="1"/>
  <c r="D2616" i="1"/>
  <c r="D2617" i="1"/>
  <c r="D2618" i="1"/>
  <c r="D2619" i="1"/>
  <c r="D2620" i="1"/>
  <c r="D2621" i="1"/>
  <c r="D2622" i="1"/>
  <c r="D2623" i="1"/>
  <c r="D2624" i="1"/>
  <c r="D2625" i="1"/>
  <c r="D2626" i="1"/>
  <c r="D2627" i="1"/>
  <c r="D2628" i="1"/>
  <c r="D2629" i="1"/>
  <c r="D2630" i="1"/>
  <c r="D2631" i="1"/>
  <c r="D2632" i="1"/>
  <c r="D2633" i="1"/>
  <c r="D2634" i="1"/>
  <c r="D2635" i="1"/>
  <c r="D2636" i="1"/>
  <c r="D2637" i="1"/>
  <c r="D2638" i="1"/>
  <c r="D2639" i="1"/>
  <c r="D2640" i="1"/>
  <c r="D2641" i="1"/>
  <c r="D2642" i="1"/>
  <c r="D2643" i="1"/>
  <c r="D2644" i="1"/>
  <c r="D2645" i="1"/>
  <c r="D2646" i="1"/>
  <c r="D2647" i="1"/>
  <c r="D2648" i="1"/>
  <c r="D2649" i="1"/>
  <c r="D2650" i="1"/>
  <c r="D2651" i="1"/>
  <c r="D2652" i="1"/>
  <c r="D2653" i="1"/>
  <c r="D2654" i="1"/>
  <c r="D2655" i="1"/>
  <c r="D2656" i="1"/>
  <c r="D2657" i="1"/>
  <c r="D2658" i="1"/>
  <c r="D2659" i="1"/>
  <c r="D2660" i="1"/>
  <c r="D2661" i="1"/>
  <c r="D2662" i="1"/>
  <c r="D2663" i="1"/>
  <c r="D2664" i="1"/>
  <c r="D2665" i="1"/>
  <c r="D2666" i="1"/>
  <c r="D2667" i="1"/>
  <c r="D2668" i="1"/>
  <c r="D2669" i="1"/>
  <c r="D2670" i="1"/>
  <c r="D2671" i="1"/>
  <c r="D2672" i="1"/>
  <c r="D2673" i="1"/>
  <c r="D2674" i="1"/>
  <c r="D2675" i="1"/>
  <c r="D2676" i="1"/>
  <c r="D2677" i="1"/>
  <c r="D2678" i="1"/>
  <c r="D2679" i="1"/>
  <c r="D2680" i="1"/>
  <c r="D2681" i="1"/>
  <c r="D2682" i="1"/>
  <c r="D2683" i="1"/>
  <c r="D2684" i="1"/>
  <c r="D2685" i="1"/>
  <c r="D2686" i="1"/>
  <c r="D2687" i="1"/>
  <c r="D2688" i="1"/>
  <c r="D2689" i="1"/>
  <c r="D2690" i="1"/>
  <c r="D2691" i="1"/>
  <c r="D2692" i="1"/>
  <c r="D2693" i="1"/>
  <c r="D2694" i="1"/>
  <c r="D2695" i="1"/>
  <c r="D2696" i="1"/>
  <c r="D2697" i="1"/>
  <c r="D2698" i="1"/>
  <c r="D2699" i="1"/>
  <c r="D2700" i="1"/>
  <c r="D2701" i="1"/>
  <c r="D2702" i="1"/>
  <c r="D2703" i="1"/>
  <c r="D2704" i="1"/>
  <c r="D2705" i="1"/>
  <c r="D2706" i="1"/>
  <c r="D2707" i="1"/>
  <c r="D2708" i="1"/>
  <c r="D2709" i="1"/>
  <c r="D2710" i="1"/>
  <c r="D2711" i="1"/>
  <c r="D2712" i="1"/>
  <c r="D2713" i="1"/>
  <c r="D2714" i="1"/>
  <c r="D2715" i="1"/>
  <c r="D2716" i="1"/>
  <c r="D2717" i="1"/>
  <c r="D2718" i="1"/>
  <c r="D2719" i="1"/>
  <c r="D2720" i="1"/>
  <c r="D2721" i="1"/>
  <c r="D2722" i="1"/>
  <c r="D2723" i="1"/>
  <c r="D2724" i="1"/>
  <c r="D2725" i="1"/>
  <c r="D2726" i="1"/>
  <c r="D2727" i="1"/>
  <c r="D2728" i="1"/>
  <c r="D2729" i="1"/>
  <c r="D2730" i="1"/>
  <c r="D2731" i="1"/>
  <c r="D2732" i="1"/>
  <c r="D2733" i="1"/>
  <c r="D2734" i="1"/>
  <c r="D2735" i="1"/>
  <c r="D2736" i="1"/>
  <c r="D2737" i="1"/>
  <c r="D2738" i="1"/>
  <c r="D2739" i="1"/>
  <c r="D2740" i="1"/>
  <c r="D2741" i="1"/>
  <c r="D2742" i="1"/>
  <c r="D2743" i="1"/>
  <c r="D2744" i="1"/>
  <c r="D2745" i="1"/>
  <c r="D2746" i="1"/>
  <c r="D2747" i="1"/>
  <c r="D2748" i="1"/>
  <c r="D2749" i="1"/>
  <c r="D2750" i="1"/>
  <c r="D2751" i="1"/>
  <c r="D2752" i="1"/>
  <c r="D2753" i="1"/>
  <c r="D2754" i="1"/>
  <c r="D2755" i="1"/>
  <c r="D2756" i="1"/>
  <c r="D2757" i="1"/>
  <c r="D2758" i="1"/>
  <c r="D2759" i="1"/>
  <c r="D2760" i="1"/>
  <c r="D2761" i="1"/>
  <c r="D2762" i="1"/>
  <c r="D2763" i="1"/>
  <c r="D2764" i="1"/>
  <c r="D2765" i="1"/>
  <c r="D2766" i="1"/>
  <c r="D2767" i="1"/>
  <c r="D2768" i="1"/>
  <c r="D2769" i="1"/>
  <c r="D2770" i="1"/>
  <c r="D2771" i="1"/>
  <c r="D2772" i="1"/>
  <c r="D2773" i="1"/>
  <c r="D2774" i="1"/>
  <c r="D2775" i="1"/>
  <c r="D2776" i="1"/>
  <c r="D2777" i="1"/>
  <c r="D2778" i="1"/>
  <c r="D2779" i="1"/>
  <c r="D2780" i="1"/>
  <c r="D2781" i="1"/>
  <c r="D2782" i="1"/>
  <c r="D2783" i="1"/>
  <c r="D2784" i="1"/>
  <c r="D2785" i="1"/>
  <c r="D2786" i="1"/>
  <c r="D2787" i="1"/>
  <c r="D2788" i="1"/>
  <c r="D2789" i="1"/>
  <c r="D2790" i="1"/>
  <c r="D2791" i="1"/>
  <c r="D2792" i="1"/>
  <c r="D2793" i="1"/>
  <c r="D2794" i="1"/>
  <c r="D2795" i="1"/>
  <c r="D2796" i="1"/>
  <c r="D2797" i="1"/>
  <c r="D2798" i="1"/>
  <c r="D2799" i="1"/>
  <c r="D2800" i="1"/>
  <c r="D2801" i="1"/>
  <c r="D2802" i="1"/>
  <c r="D2803" i="1"/>
  <c r="D2804" i="1"/>
  <c r="D2805" i="1"/>
  <c r="D2806" i="1"/>
  <c r="D2807" i="1"/>
  <c r="D2808" i="1"/>
  <c r="D2809" i="1"/>
  <c r="D2810" i="1"/>
  <c r="D2811" i="1"/>
  <c r="D2812" i="1"/>
  <c r="D2813" i="1"/>
  <c r="D2814" i="1"/>
  <c r="D2815" i="1"/>
  <c r="D2816" i="1"/>
  <c r="D2817" i="1"/>
  <c r="D2818" i="1"/>
  <c r="D2819" i="1"/>
  <c r="D2820" i="1"/>
  <c r="D2821" i="1"/>
  <c r="D2822" i="1"/>
  <c r="D2823" i="1"/>
  <c r="D2824" i="1"/>
  <c r="D2825" i="1"/>
  <c r="D2826" i="1"/>
  <c r="D2827" i="1"/>
  <c r="D2828" i="1"/>
  <c r="D2829" i="1"/>
  <c r="D2830" i="1"/>
  <c r="D2831" i="1"/>
  <c r="D2832" i="1"/>
  <c r="D2833" i="1"/>
  <c r="D2834" i="1"/>
  <c r="D2835" i="1"/>
  <c r="D2836" i="1"/>
  <c r="D2837" i="1"/>
  <c r="D2838" i="1"/>
  <c r="D2839" i="1"/>
  <c r="D2840" i="1"/>
  <c r="D2841" i="1"/>
  <c r="D2842" i="1"/>
  <c r="D2843" i="1"/>
  <c r="D2844" i="1"/>
  <c r="D2845" i="1"/>
  <c r="D2846" i="1"/>
  <c r="D2847" i="1"/>
  <c r="D2848" i="1"/>
  <c r="D2849" i="1"/>
  <c r="D2850" i="1"/>
  <c r="D2851" i="1"/>
  <c r="D2852" i="1"/>
  <c r="D2853" i="1"/>
  <c r="D2854" i="1"/>
  <c r="D2855" i="1"/>
  <c r="D2856" i="1"/>
  <c r="D2857" i="1"/>
  <c r="D2858" i="1"/>
  <c r="D2859" i="1"/>
  <c r="D2860" i="1"/>
  <c r="D2861" i="1"/>
  <c r="D2862" i="1"/>
  <c r="D2863" i="1"/>
  <c r="D2864" i="1"/>
  <c r="D2865" i="1"/>
  <c r="D2866" i="1"/>
  <c r="D2867" i="1"/>
  <c r="D2868" i="1"/>
  <c r="D2869" i="1"/>
  <c r="D2870" i="1"/>
  <c r="D2871" i="1"/>
  <c r="D2872" i="1"/>
  <c r="D2873" i="1"/>
  <c r="D2874" i="1"/>
  <c r="D2875" i="1"/>
  <c r="D2876" i="1"/>
  <c r="D2877" i="1"/>
  <c r="D2878" i="1"/>
  <c r="D2879" i="1"/>
  <c r="D2880" i="1"/>
  <c r="D2881" i="1"/>
  <c r="D2882" i="1"/>
  <c r="D2883" i="1"/>
  <c r="D2884" i="1"/>
  <c r="D2885" i="1"/>
  <c r="D2886" i="1"/>
  <c r="D2887" i="1"/>
  <c r="D2888" i="1"/>
  <c r="D2889" i="1"/>
  <c r="D2890" i="1"/>
  <c r="D2891" i="1"/>
  <c r="D2892" i="1"/>
  <c r="D2893" i="1"/>
  <c r="D2894" i="1"/>
  <c r="D2895" i="1"/>
  <c r="D2896" i="1"/>
  <c r="D2897" i="1"/>
  <c r="D2898" i="1"/>
  <c r="D2899" i="1"/>
  <c r="D2900" i="1"/>
  <c r="D2901" i="1"/>
  <c r="D2902" i="1"/>
  <c r="D2903" i="1"/>
  <c r="D2904" i="1"/>
  <c r="D2905" i="1"/>
  <c r="D2906" i="1"/>
  <c r="D2907" i="1"/>
  <c r="D2908" i="1"/>
  <c r="D2909" i="1"/>
  <c r="D2910" i="1"/>
  <c r="D2911" i="1"/>
  <c r="D2912" i="1"/>
  <c r="D2913" i="1"/>
  <c r="D2914" i="1"/>
  <c r="D2915" i="1"/>
  <c r="D2916" i="1"/>
  <c r="D2917" i="1"/>
  <c r="D2918" i="1"/>
  <c r="D2919" i="1"/>
  <c r="D2920" i="1"/>
  <c r="D2921" i="1"/>
  <c r="D2922" i="1"/>
  <c r="D2923" i="1"/>
  <c r="D2924" i="1"/>
  <c r="D2925" i="1"/>
  <c r="D2926" i="1"/>
  <c r="D2927" i="1"/>
  <c r="D2928" i="1"/>
  <c r="D2929" i="1"/>
  <c r="D2930" i="1"/>
  <c r="D2931" i="1"/>
  <c r="D2932" i="1"/>
  <c r="D2933" i="1"/>
  <c r="D2934" i="1"/>
  <c r="D2935" i="1"/>
  <c r="D2936" i="1"/>
  <c r="D2937" i="1"/>
  <c r="D2938" i="1"/>
  <c r="D2939" i="1"/>
  <c r="D2940" i="1"/>
  <c r="D2941" i="1"/>
  <c r="D2942" i="1"/>
  <c r="D2943" i="1"/>
  <c r="D2944" i="1"/>
  <c r="D2945" i="1"/>
  <c r="D2946" i="1"/>
  <c r="D2947" i="1"/>
  <c r="D2948" i="1"/>
  <c r="D2949" i="1"/>
  <c r="D2950" i="1"/>
  <c r="D2951" i="1"/>
  <c r="D2952" i="1"/>
  <c r="D2953" i="1"/>
  <c r="D2954" i="1"/>
  <c r="D2955" i="1"/>
  <c r="D2956" i="1"/>
  <c r="D2957" i="1"/>
  <c r="D2958" i="1"/>
  <c r="D2959" i="1"/>
  <c r="D2960" i="1"/>
  <c r="D2961" i="1"/>
  <c r="D2962" i="1"/>
  <c r="D2963" i="1"/>
  <c r="D2964" i="1"/>
  <c r="D2965" i="1"/>
  <c r="D2966" i="1"/>
  <c r="D2967" i="1"/>
  <c r="D2968" i="1"/>
  <c r="D2969" i="1"/>
  <c r="D2970" i="1"/>
  <c r="D2971" i="1"/>
  <c r="D2972" i="1"/>
  <c r="D2973" i="1"/>
  <c r="D2974" i="1"/>
  <c r="D2975" i="1"/>
  <c r="D2976" i="1"/>
  <c r="D2977" i="1"/>
  <c r="D2978" i="1"/>
  <c r="D2979" i="1"/>
  <c r="D2980" i="1"/>
  <c r="D2981" i="1"/>
  <c r="D2982" i="1"/>
  <c r="D2983" i="1"/>
  <c r="D2984" i="1"/>
  <c r="D2985" i="1"/>
  <c r="D2986" i="1"/>
  <c r="D2987" i="1"/>
  <c r="D2988" i="1"/>
  <c r="D2989" i="1"/>
  <c r="D2990" i="1"/>
  <c r="D2991" i="1"/>
  <c r="D2992" i="1"/>
  <c r="D2993" i="1"/>
  <c r="D2994" i="1"/>
  <c r="D2995" i="1"/>
  <c r="D2996" i="1"/>
  <c r="D2997" i="1"/>
  <c r="D2998" i="1"/>
  <c r="D2999" i="1"/>
  <c r="D3000" i="1"/>
  <c r="D3001" i="1"/>
  <c r="D3002" i="1"/>
  <c r="D3003" i="1"/>
  <c r="D3004" i="1"/>
  <c r="D3005" i="1"/>
  <c r="D3006" i="1"/>
  <c r="D3007" i="1"/>
  <c r="D3008" i="1"/>
  <c r="D3009" i="1"/>
  <c r="D3010" i="1"/>
  <c r="D3011" i="1"/>
  <c r="D3012" i="1"/>
  <c r="D3013" i="1"/>
  <c r="D3014" i="1"/>
  <c r="D3015" i="1"/>
  <c r="D3016" i="1"/>
  <c r="D3017" i="1"/>
  <c r="D3018" i="1"/>
  <c r="D3019" i="1"/>
  <c r="D3020" i="1"/>
  <c r="D3021" i="1"/>
  <c r="D3022" i="1"/>
  <c r="D3023" i="1"/>
  <c r="D3024" i="1"/>
  <c r="D3025" i="1"/>
  <c r="D3026" i="1"/>
  <c r="D3027" i="1"/>
  <c r="D3028" i="1"/>
  <c r="D3029" i="1"/>
  <c r="D3030" i="1"/>
  <c r="D3031" i="1"/>
  <c r="D3032" i="1"/>
  <c r="D3033" i="1"/>
  <c r="D3034" i="1"/>
  <c r="D3035" i="1"/>
  <c r="D3036" i="1"/>
  <c r="D3037" i="1"/>
  <c r="D3038" i="1"/>
  <c r="D3039" i="1"/>
  <c r="D3040" i="1"/>
  <c r="D3041" i="1"/>
  <c r="D3042" i="1"/>
  <c r="D3043" i="1"/>
  <c r="D3044" i="1"/>
  <c r="D3045" i="1"/>
  <c r="D3046" i="1"/>
  <c r="D3047" i="1"/>
  <c r="D3048" i="1"/>
  <c r="D3049" i="1"/>
  <c r="D3050" i="1"/>
  <c r="D3051" i="1"/>
  <c r="D3052" i="1"/>
  <c r="D3053" i="1"/>
  <c r="D3054" i="1"/>
  <c r="D3055" i="1"/>
  <c r="D3056" i="1"/>
  <c r="D3057" i="1"/>
  <c r="D3058" i="1"/>
  <c r="D3059" i="1"/>
  <c r="D3060" i="1"/>
  <c r="D3061" i="1"/>
  <c r="D3062" i="1"/>
  <c r="D3063" i="1"/>
  <c r="D3064" i="1"/>
  <c r="D3065" i="1"/>
  <c r="D3066" i="1"/>
  <c r="D3067" i="1"/>
  <c r="D3068" i="1"/>
  <c r="D3069" i="1"/>
  <c r="D3070" i="1"/>
  <c r="D3071" i="1"/>
  <c r="D3072" i="1"/>
  <c r="D3073" i="1"/>
  <c r="D3074" i="1"/>
  <c r="D3075" i="1"/>
  <c r="D3076" i="1"/>
  <c r="D3077" i="1"/>
  <c r="D3078" i="1"/>
  <c r="D3079" i="1"/>
  <c r="D3080" i="1"/>
  <c r="D3081" i="1"/>
  <c r="D3082" i="1"/>
  <c r="D3083" i="1"/>
  <c r="D3084" i="1"/>
  <c r="D3085" i="1"/>
  <c r="D3086" i="1"/>
  <c r="D3087" i="1"/>
  <c r="D3088" i="1"/>
  <c r="D3089" i="1"/>
  <c r="D3090" i="1"/>
  <c r="D3091" i="1"/>
  <c r="D3092" i="1"/>
  <c r="D3093" i="1"/>
  <c r="D3094" i="1"/>
  <c r="D3095" i="1"/>
  <c r="D3096" i="1"/>
  <c r="D3097" i="1"/>
  <c r="D3098" i="1"/>
  <c r="D3099" i="1"/>
  <c r="D3100" i="1"/>
  <c r="D3101" i="1"/>
  <c r="D3102" i="1"/>
  <c r="D3103" i="1"/>
  <c r="D3104" i="1"/>
  <c r="D3105" i="1"/>
  <c r="D3106" i="1"/>
  <c r="D3107" i="1"/>
  <c r="D3108" i="1"/>
  <c r="D3109" i="1"/>
  <c r="D3110" i="1"/>
  <c r="D3111" i="1"/>
  <c r="D3112" i="1"/>
  <c r="D3113" i="1"/>
  <c r="D3114" i="1"/>
  <c r="D3115" i="1"/>
  <c r="D3116" i="1"/>
  <c r="D3117" i="1"/>
  <c r="D3118" i="1"/>
  <c r="D3119" i="1"/>
  <c r="D3120" i="1"/>
  <c r="D3121" i="1"/>
  <c r="D3122" i="1"/>
  <c r="D3123" i="1"/>
  <c r="D3124" i="1"/>
  <c r="D3125" i="1"/>
  <c r="D3126" i="1"/>
  <c r="D3127" i="1"/>
  <c r="D3128" i="1"/>
  <c r="D3129" i="1"/>
  <c r="D3130" i="1"/>
  <c r="D3131" i="1"/>
  <c r="D3132" i="1"/>
  <c r="D3133" i="1"/>
  <c r="D3134" i="1"/>
  <c r="D3135" i="1"/>
  <c r="D3136" i="1"/>
  <c r="D3137" i="1"/>
  <c r="D3138" i="1"/>
  <c r="D3139" i="1"/>
  <c r="D3140" i="1"/>
  <c r="D3141" i="1"/>
  <c r="D3142" i="1"/>
  <c r="D3143" i="1"/>
  <c r="D3144" i="1"/>
  <c r="D3145" i="1"/>
  <c r="D3146" i="1"/>
  <c r="D3147" i="1"/>
  <c r="D3148" i="1"/>
  <c r="D3149" i="1"/>
  <c r="D3150" i="1"/>
  <c r="D3151" i="1"/>
  <c r="D3152" i="1"/>
  <c r="D3153" i="1"/>
  <c r="D3154" i="1"/>
  <c r="D3155" i="1"/>
  <c r="D3156" i="1"/>
  <c r="D3157" i="1"/>
  <c r="D3158" i="1"/>
  <c r="D3159" i="1"/>
  <c r="D3160" i="1"/>
  <c r="D3161" i="1"/>
  <c r="D3162" i="1"/>
  <c r="D3163" i="1"/>
  <c r="D3164" i="1"/>
  <c r="D3165" i="1"/>
  <c r="D3166" i="1"/>
  <c r="D3167" i="1"/>
  <c r="D3168" i="1"/>
  <c r="D3169" i="1"/>
  <c r="D3170" i="1"/>
  <c r="D3171" i="1"/>
  <c r="D3172" i="1"/>
  <c r="D3173" i="1"/>
  <c r="D3174" i="1"/>
  <c r="D3175" i="1"/>
  <c r="D3176" i="1"/>
  <c r="D3177" i="1"/>
  <c r="D3178" i="1"/>
  <c r="D3179" i="1"/>
  <c r="D3180" i="1"/>
  <c r="D3181" i="1"/>
  <c r="D3182" i="1"/>
  <c r="D3183" i="1"/>
  <c r="D3184" i="1"/>
  <c r="D3185" i="1"/>
  <c r="D3186" i="1"/>
  <c r="D3187" i="1"/>
  <c r="D3188" i="1"/>
  <c r="D3189" i="1"/>
  <c r="D3190" i="1"/>
  <c r="D3191" i="1"/>
  <c r="D3192" i="1"/>
  <c r="D3193" i="1"/>
  <c r="D3194" i="1"/>
  <c r="D3195" i="1"/>
  <c r="D3196" i="1"/>
  <c r="D3197" i="1"/>
  <c r="D3198" i="1"/>
  <c r="D3199" i="1"/>
  <c r="D3200" i="1"/>
  <c r="D3201" i="1"/>
  <c r="D3202" i="1"/>
  <c r="D3203" i="1"/>
  <c r="D3204" i="1"/>
  <c r="D3205" i="1"/>
  <c r="D3206" i="1"/>
  <c r="D3207" i="1"/>
  <c r="D3208" i="1"/>
  <c r="D3209" i="1"/>
  <c r="D3210" i="1"/>
  <c r="D3211" i="1"/>
  <c r="D3212" i="1"/>
  <c r="D3213" i="1"/>
  <c r="D3214" i="1"/>
  <c r="D3215" i="1"/>
  <c r="D3216" i="1"/>
  <c r="D3217" i="1"/>
  <c r="D3218" i="1"/>
  <c r="D3219" i="1"/>
  <c r="D3220" i="1"/>
  <c r="D3221" i="1"/>
  <c r="D3222" i="1"/>
  <c r="D3223" i="1"/>
  <c r="D3224" i="1"/>
  <c r="D3225" i="1"/>
  <c r="D3226" i="1"/>
  <c r="D3227" i="1"/>
  <c r="D3228" i="1"/>
  <c r="D3229" i="1"/>
  <c r="D3230" i="1"/>
  <c r="D3231" i="1"/>
  <c r="D3232" i="1"/>
  <c r="D3233" i="1"/>
  <c r="D3234" i="1"/>
  <c r="D3235" i="1"/>
  <c r="D3236" i="1"/>
  <c r="D3237" i="1"/>
  <c r="D3238" i="1"/>
  <c r="D3239" i="1"/>
  <c r="D3240" i="1"/>
  <c r="D3241" i="1"/>
  <c r="D3242" i="1"/>
  <c r="D3243" i="1"/>
  <c r="D3244" i="1"/>
  <c r="D3245" i="1"/>
  <c r="D3246" i="1"/>
  <c r="D3247" i="1"/>
  <c r="D3248" i="1"/>
  <c r="D3249" i="1"/>
  <c r="D3250" i="1"/>
  <c r="D3251" i="1"/>
  <c r="D3252" i="1"/>
  <c r="D3253" i="1"/>
  <c r="D3254" i="1"/>
  <c r="D3255" i="1"/>
  <c r="D3256" i="1"/>
  <c r="D3257" i="1"/>
  <c r="D3258" i="1"/>
  <c r="D3259" i="1"/>
  <c r="D3260" i="1"/>
  <c r="D3261" i="1"/>
  <c r="D3262" i="1"/>
  <c r="D3263" i="1"/>
  <c r="D3264" i="1"/>
  <c r="D3265" i="1"/>
  <c r="D3266" i="1"/>
  <c r="D3267" i="1"/>
  <c r="D3268" i="1"/>
  <c r="D3269" i="1"/>
  <c r="D3270" i="1"/>
  <c r="D3271" i="1"/>
  <c r="D3272" i="1"/>
  <c r="D3273" i="1"/>
  <c r="D3274" i="1"/>
  <c r="D3275" i="1"/>
  <c r="D3276" i="1"/>
  <c r="D3277" i="1"/>
  <c r="D3278" i="1"/>
  <c r="D3279" i="1"/>
  <c r="D3280" i="1"/>
  <c r="D3281" i="1"/>
  <c r="D3282" i="1"/>
  <c r="D3283" i="1"/>
  <c r="D3284" i="1"/>
  <c r="D3285" i="1"/>
  <c r="D3286" i="1"/>
  <c r="D3287" i="1"/>
  <c r="D3288" i="1"/>
  <c r="D3289" i="1"/>
  <c r="D3290" i="1"/>
  <c r="D3291" i="1"/>
  <c r="D3292" i="1"/>
  <c r="D3293" i="1"/>
  <c r="D3294" i="1"/>
  <c r="D3295" i="1"/>
  <c r="D3296" i="1"/>
  <c r="D3297" i="1"/>
  <c r="D3298" i="1"/>
  <c r="D3299" i="1"/>
  <c r="D3300" i="1"/>
  <c r="D3301" i="1"/>
  <c r="D3302" i="1"/>
  <c r="D3303" i="1"/>
  <c r="D3304" i="1"/>
  <c r="D3305" i="1"/>
  <c r="D3306" i="1"/>
  <c r="D3307" i="1"/>
  <c r="D3308" i="1"/>
  <c r="D3309" i="1"/>
  <c r="D3310" i="1"/>
  <c r="D3311" i="1"/>
  <c r="D3312" i="1"/>
  <c r="D3313" i="1"/>
  <c r="D3314" i="1"/>
  <c r="D3315" i="1"/>
  <c r="D3316" i="1"/>
  <c r="D3317" i="1"/>
  <c r="D3318" i="1"/>
  <c r="D3319" i="1"/>
  <c r="D3320" i="1"/>
  <c r="D3321" i="1"/>
  <c r="D3322" i="1"/>
  <c r="D3323" i="1"/>
  <c r="D3324" i="1"/>
  <c r="D3325" i="1"/>
  <c r="D3326" i="1"/>
  <c r="D3327" i="1"/>
  <c r="D3328" i="1"/>
  <c r="D3329" i="1"/>
  <c r="D3330" i="1"/>
  <c r="D3331" i="1"/>
  <c r="D3332" i="1"/>
  <c r="D3333" i="1"/>
  <c r="D3334" i="1"/>
  <c r="D3335" i="1"/>
  <c r="D3336" i="1"/>
  <c r="D3337" i="1"/>
  <c r="D3338" i="1"/>
  <c r="D3339" i="1"/>
  <c r="D3340" i="1"/>
  <c r="D3341" i="1"/>
  <c r="D3342" i="1"/>
  <c r="D3343" i="1"/>
  <c r="D3344" i="1"/>
  <c r="D3345" i="1"/>
  <c r="D3346" i="1"/>
  <c r="D3347" i="1"/>
  <c r="D3348" i="1"/>
  <c r="D3349" i="1"/>
  <c r="D3350" i="1"/>
  <c r="D3351" i="1"/>
  <c r="D3352" i="1"/>
  <c r="D3353" i="1"/>
  <c r="D3354" i="1"/>
  <c r="D3355" i="1"/>
  <c r="D3356" i="1"/>
  <c r="D3357" i="1"/>
  <c r="D3358" i="1"/>
  <c r="D3359" i="1"/>
  <c r="D3360" i="1"/>
  <c r="D3361" i="1"/>
  <c r="D3362" i="1"/>
  <c r="D3363" i="1"/>
  <c r="D3364" i="1"/>
  <c r="D3365" i="1"/>
  <c r="D3366" i="1"/>
  <c r="D3367" i="1"/>
  <c r="D3368" i="1"/>
  <c r="D3369" i="1"/>
  <c r="D3370" i="1"/>
  <c r="D3371" i="1"/>
  <c r="D3372" i="1"/>
  <c r="D3373" i="1"/>
  <c r="D3374" i="1"/>
  <c r="D3375" i="1"/>
  <c r="D3376" i="1"/>
  <c r="D3377" i="1"/>
  <c r="D3378" i="1"/>
  <c r="D3379" i="1"/>
  <c r="D3380" i="1"/>
  <c r="D3381" i="1"/>
  <c r="D3382" i="1"/>
  <c r="D3383" i="1"/>
  <c r="D3384" i="1"/>
  <c r="D3385" i="1"/>
  <c r="D3386" i="1"/>
  <c r="D3387" i="1"/>
  <c r="D3388" i="1"/>
  <c r="D3389" i="1"/>
  <c r="D3390" i="1"/>
  <c r="D3391" i="1"/>
  <c r="D3392" i="1"/>
  <c r="D3393" i="1"/>
  <c r="D3394" i="1"/>
  <c r="D3395" i="1"/>
  <c r="D3396" i="1"/>
  <c r="D3397" i="1"/>
  <c r="D3398" i="1"/>
  <c r="D3399" i="1"/>
  <c r="D3400" i="1"/>
  <c r="D3401" i="1"/>
  <c r="D3402" i="1"/>
  <c r="D3403" i="1"/>
  <c r="D3404" i="1"/>
  <c r="D3405" i="1"/>
  <c r="D3406" i="1"/>
  <c r="D3407" i="1"/>
  <c r="D3408" i="1"/>
  <c r="D3409" i="1"/>
  <c r="D3410" i="1"/>
  <c r="D3411" i="1"/>
  <c r="D3412" i="1"/>
  <c r="D3413" i="1"/>
  <c r="D3414" i="1"/>
  <c r="D3415" i="1"/>
  <c r="D3416" i="1"/>
  <c r="D3417" i="1"/>
  <c r="D3418" i="1"/>
  <c r="D3419" i="1"/>
  <c r="D3420" i="1"/>
  <c r="D3421" i="1"/>
  <c r="D3422" i="1"/>
  <c r="D3423" i="1"/>
  <c r="D3424" i="1"/>
  <c r="D3425" i="1"/>
  <c r="D3426" i="1"/>
  <c r="D3427" i="1"/>
  <c r="D3428" i="1"/>
  <c r="D3429" i="1"/>
  <c r="D3430" i="1"/>
  <c r="D3431" i="1"/>
  <c r="D3432" i="1"/>
  <c r="D3433" i="1"/>
  <c r="D3434" i="1"/>
  <c r="D3435" i="1"/>
  <c r="D3436" i="1"/>
  <c r="D3437" i="1"/>
  <c r="D3438" i="1"/>
  <c r="D3439" i="1"/>
  <c r="D3440" i="1"/>
  <c r="D3441" i="1"/>
  <c r="D3442" i="1"/>
  <c r="D3443" i="1"/>
  <c r="D3444" i="1"/>
  <c r="D3445" i="1"/>
  <c r="D3446" i="1"/>
  <c r="D3447" i="1"/>
  <c r="D3448" i="1"/>
  <c r="D3449" i="1"/>
  <c r="D3450" i="1"/>
  <c r="D3451" i="1"/>
  <c r="D3452" i="1"/>
  <c r="D3453" i="1"/>
  <c r="D3454" i="1"/>
  <c r="D3455" i="1"/>
  <c r="D3456" i="1"/>
  <c r="D3457" i="1"/>
  <c r="D3458" i="1"/>
  <c r="D3459" i="1"/>
  <c r="D3460" i="1"/>
  <c r="D3461" i="1"/>
  <c r="D3462" i="1"/>
  <c r="D3463" i="1"/>
  <c r="D3464" i="1"/>
  <c r="D3465" i="1"/>
  <c r="D3466" i="1"/>
  <c r="D3467" i="1"/>
  <c r="D3468" i="1"/>
  <c r="D3469" i="1"/>
  <c r="D3470" i="1"/>
  <c r="D3471" i="1"/>
  <c r="D3472" i="1"/>
  <c r="D3473" i="1"/>
  <c r="D3474" i="1"/>
  <c r="D3475" i="1"/>
  <c r="D3476" i="1"/>
  <c r="D3477" i="1"/>
  <c r="D3478" i="1"/>
  <c r="D3479" i="1"/>
  <c r="D3480" i="1"/>
  <c r="D3481" i="1"/>
  <c r="D3482" i="1"/>
  <c r="D3483" i="1"/>
  <c r="D3484" i="1"/>
  <c r="D3485" i="1"/>
  <c r="D3486" i="1"/>
  <c r="D3487" i="1"/>
  <c r="D3488" i="1"/>
  <c r="D3489" i="1"/>
  <c r="D3490" i="1"/>
  <c r="D3491" i="1"/>
  <c r="D3492" i="1"/>
  <c r="D3493" i="1"/>
  <c r="D3494" i="1"/>
  <c r="D3495" i="1"/>
  <c r="D3496" i="1"/>
  <c r="D3497" i="1"/>
  <c r="D3498" i="1"/>
  <c r="D3499" i="1"/>
  <c r="D3500" i="1"/>
  <c r="D3501" i="1"/>
  <c r="D3502" i="1"/>
  <c r="D3503" i="1"/>
  <c r="D3504" i="1"/>
  <c r="D3505" i="1"/>
  <c r="D3506" i="1"/>
  <c r="D3507" i="1"/>
  <c r="D3508" i="1"/>
  <c r="D3509" i="1"/>
  <c r="D3510" i="1"/>
  <c r="D3511" i="1"/>
  <c r="D3512" i="1"/>
  <c r="D3513" i="1"/>
  <c r="D3514" i="1"/>
  <c r="D3515" i="1"/>
  <c r="D3516" i="1"/>
  <c r="D3517" i="1"/>
  <c r="D3518" i="1"/>
  <c r="D3519" i="1"/>
  <c r="D3520" i="1"/>
  <c r="D3521" i="1"/>
  <c r="D3522" i="1"/>
  <c r="D3523" i="1"/>
  <c r="D3524" i="1"/>
  <c r="D3525" i="1"/>
  <c r="D3526" i="1"/>
  <c r="D3527" i="1"/>
  <c r="D3528" i="1"/>
  <c r="D3529" i="1"/>
  <c r="D3530" i="1"/>
  <c r="D3531" i="1"/>
  <c r="D3532" i="1"/>
  <c r="D3533" i="1"/>
  <c r="D3534" i="1"/>
  <c r="D3535" i="1"/>
  <c r="D3536" i="1"/>
  <c r="D3537" i="1"/>
  <c r="D3538" i="1"/>
  <c r="D3539" i="1"/>
  <c r="D3540" i="1"/>
  <c r="D3541" i="1"/>
  <c r="D3542" i="1"/>
  <c r="D3543" i="1"/>
  <c r="D3544" i="1"/>
  <c r="D3545" i="1"/>
  <c r="D3546" i="1"/>
  <c r="D3547" i="1"/>
  <c r="D3548" i="1"/>
  <c r="D3549" i="1"/>
  <c r="D3550" i="1"/>
  <c r="D3551" i="1"/>
  <c r="D3552" i="1"/>
  <c r="D3553" i="1"/>
  <c r="D3554" i="1"/>
  <c r="D3555" i="1"/>
  <c r="D3556" i="1"/>
  <c r="D3557" i="1"/>
  <c r="D3558" i="1"/>
  <c r="D3559" i="1"/>
  <c r="D3560" i="1"/>
  <c r="D3561" i="1"/>
  <c r="D3562" i="1"/>
  <c r="D3563" i="1"/>
  <c r="D3564" i="1"/>
  <c r="D3565" i="1"/>
  <c r="D3566" i="1"/>
  <c r="D3567" i="1"/>
  <c r="D3568" i="1"/>
  <c r="D3569" i="1"/>
  <c r="D3570" i="1"/>
  <c r="D3571" i="1"/>
  <c r="D3572" i="1"/>
  <c r="D3573" i="1"/>
  <c r="D3574" i="1"/>
  <c r="D3575" i="1"/>
  <c r="D3576" i="1"/>
  <c r="D3577" i="1"/>
  <c r="D3578" i="1"/>
  <c r="D3579" i="1"/>
  <c r="D3580" i="1"/>
  <c r="D3581" i="1"/>
  <c r="D3582" i="1"/>
  <c r="D3583" i="1"/>
  <c r="D3584" i="1"/>
  <c r="D3585" i="1"/>
  <c r="D3586" i="1"/>
  <c r="D3587" i="1"/>
  <c r="D3588" i="1"/>
  <c r="D3589" i="1"/>
  <c r="D3590" i="1"/>
  <c r="D3591" i="1"/>
  <c r="D3592" i="1"/>
  <c r="D3593" i="1"/>
  <c r="D3594" i="1"/>
  <c r="D3595" i="1"/>
  <c r="D3596" i="1"/>
  <c r="D3597" i="1"/>
  <c r="D3598" i="1"/>
  <c r="D3599" i="1"/>
  <c r="D3600" i="1"/>
  <c r="D3601" i="1"/>
  <c r="D3602" i="1"/>
  <c r="D3603" i="1"/>
  <c r="D3604" i="1"/>
  <c r="D3605" i="1"/>
  <c r="D3606" i="1"/>
  <c r="D3607" i="1"/>
  <c r="D3608" i="1"/>
  <c r="D3609" i="1"/>
  <c r="D3610" i="1"/>
  <c r="D3611" i="1"/>
  <c r="D3612" i="1"/>
  <c r="D3613" i="1"/>
  <c r="D3614" i="1"/>
  <c r="D3615" i="1"/>
  <c r="D3616" i="1"/>
  <c r="D3617" i="1"/>
  <c r="D3618" i="1"/>
  <c r="D3619" i="1"/>
  <c r="D3620" i="1"/>
  <c r="D3621" i="1"/>
  <c r="D3622" i="1"/>
  <c r="D3623" i="1"/>
  <c r="D3624" i="1"/>
  <c r="D3625" i="1"/>
  <c r="D3626" i="1"/>
  <c r="D3627" i="1"/>
  <c r="D3628" i="1"/>
  <c r="D3629" i="1"/>
  <c r="D3630" i="1"/>
  <c r="D3631" i="1"/>
  <c r="D3632" i="1"/>
  <c r="D3633" i="1"/>
  <c r="D3634" i="1"/>
  <c r="D3635" i="1"/>
  <c r="D3636" i="1"/>
  <c r="D3637" i="1"/>
  <c r="D3638" i="1"/>
  <c r="D3639" i="1"/>
  <c r="D3640" i="1"/>
  <c r="D3641" i="1"/>
  <c r="D3642" i="1"/>
  <c r="D3643" i="1"/>
  <c r="D3644" i="1"/>
  <c r="D9" i="1"/>
  <c r="D3645" i="1" s="1"/>
  <c r="F9" i="5"/>
  <c r="I3652" i="1" l="1"/>
  <c r="P3649" i="1" l="1"/>
  <c r="C3644" i="1"/>
  <c r="C3643" i="1"/>
  <c r="C3642" i="1"/>
  <c r="C3641" i="1"/>
  <c r="C3640" i="1"/>
  <c r="C3639" i="1"/>
  <c r="C3638" i="1"/>
  <c r="C3637" i="1"/>
  <c r="C3636" i="1"/>
  <c r="C3635" i="1"/>
  <c r="C3634" i="1"/>
  <c r="C3633" i="1"/>
  <c r="C3632" i="1"/>
  <c r="C3631" i="1"/>
  <c r="C3630" i="1"/>
  <c r="C3629" i="1"/>
  <c r="C3628" i="1"/>
  <c r="C3627" i="1"/>
  <c r="C3626" i="1"/>
  <c r="C3625" i="1"/>
  <c r="C3624" i="1"/>
  <c r="C3623" i="1"/>
  <c r="C3622" i="1"/>
  <c r="C3621" i="1"/>
  <c r="C3620" i="1"/>
  <c r="C3619" i="1"/>
  <c r="C3618" i="1"/>
  <c r="C3617" i="1"/>
  <c r="C3616" i="1"/>
  <c r="C3615" i="1"/>
  <c r="C3614" i="1"/>
  <c r="C3613" i="1"/>
  <c r="C3612" i="1"/>
  <c r="C3611" i="1"/>
  <c r="C3610" i="1"/>
  <c r="C3609" i="1"/>
  <c r="C3608" i="1"/>
  <c r="C3607" i="1"/>
  <c r="C3606" i="1"/>
  <c r="C3605" i="1"/>
  <c r="C3604" i="1"/>
  <c r="C3603" i="1"/>
  <c r="C3602" i="1"/>
  <c r="C3601" i="1"/>
  <c r="C3600" i="1"/>
  <c r="C3599" i="1"/>
  <c r="C3598" i="1"/>
  <c r="C3597" i="1"/>
  <c r="C3596" i="1"/>
  <c r="C3595" i="1"/>
  <c r="C3594" i="1"/>
  <c r="C3593" i="1"/>
  <c r="C3592" i="1"/>
  <c r="C3591" i="1"/>
  <c r="C3590" i="1"/>
  <c r="C3589" i="1"/>
  <c r="C3588" i="1"/>
  <c r="C3587" i="1"/>
  <c r="C3586" i="1"/>
  <c r="C3585" i="1"/>
  <c r="C3584" i="1"/>
  <c r="C3583" i="1"/>
  <c r="C3582" i="1"/>
  <c r="C3581" i="1"/>
  <c r="C3580" i="1"/>
  <c r="C3579" i="1"/>
  <c r="C3578" i="1"/>
  <c r="C3577" i="1"/>
  <c r="C3576" i="1"/>
  <c r="C3575" i="1"/>
  <c r="C3574" i="1"/>
  <c r="C3573" i="1"/>
  <c r="C3572" i="1"/>
  <c r="C3571" i="1"/>
  <c r="C3570" i="1"/>
  <c r="C3569" i="1"/>
  <c r="C3568" i="1"/>
  <c r="C3567" i="1"/>
  <c r="C3566" i="1"/>
  <c r="C3565" i="1"/>
  <c r="C3564" i="1"/>
  <c r="C3563" i="1"/>
  <c r="C3562" i="1"/>
  <c r="C3561" i="1"/>
  <c r="C3560" i="1"/>
  <c r="C3559" i="1"/>
  <c r="C3558" i="1"/>
  <c r="C3557" i="1"/>
  <c r="C3556" i="1"/>
  <c r="C3555" i="1"/>
  <c r="C3554" i="1"/>
  <c r="C3553" i="1"/>
  <c r="C3552" i="1"/>
  <c r="C3551" i="1"/>
  <c r="C3550" i="1"/>
  <c r="C3549" i="1"/>
  <c r="C3548" i="1"/>
  <c r="C3547" i="1"/>
  <c r="C3546" i="1"/>
  <c r="C3545" i="1"/>
  <c r="C3544" i="1"/>
  <c r="C3543" i="1"/>
  <c r="C3542" i="1"/>
  <c r="C3541" i="1"/>
  <c r="C3540" i="1"/>
  <c r="C3539" i="1"/>
  <c r="C3538" i="1"/>
  <c r="C3537" i="1"/>
  <c r="C3536" i="1"/>
  <c r="C3535" i="1"/>
  <c r="C3534" i="1"/>
  <c r="C3533" i="1"/>
  <c r="C3532" i="1"/>
  <c r="C3531" i="1"/>
  <c r="C3530" i="1"/>
  <c r="C3529" i="1"/>
  <c r="C3528" i="1"/>
  <c r="C3527" i="1"/>
  <c r="C3526" i="1"/>
  <c r="C3525" i="1"/>
  <c r="C3524" i="1"/>
  <c r="C3523" i="1"/>
  <c r="C3522" i="1"/>
  <c r="C3521" i="1"/>
  <c r="C3520" i="1"/>
  <c r="C3519" i="1"/>
  <c r="C3518" i="1"/>
  <c r="C3517" i="1"/>
  <c r="C3516" i="1"/>
  <c r="C3515" i="1"/>
  <c r="C3514" i="1"/>
  <c r="C3513" i="1"/>
  <c r="C3512" i="1"/>
  <c r="C3511" i="1"/>
  <c r="C3510" i="1"/>
  <c r="C3509" i="1"/>
  <c r="C3508" i="1"/>
  <c r="C3507" i="1"/>
  <c r="C3506" i="1"/>
  <c r="C3505" i="1"/>
  <c r="C3504" i="1"/>
  <c r="C3503" i="1"/>
  <c r="C3502" i="1"/>
  <c r="C3501" i="1"/>
  <c r="C3500" i="1"/>
  <c r="C3499" i="1"/>
  <c r="C3498" i="1"/>
  <c r="C3497" i="1"/>
  <c r="C3496" i="1"/>
  <c r="C3495" i="1"/>
  <c r="C3494" i="1"/>
  <c r="C3493" i="1"/>
  <c r="C3492" i="1"/>
  <c r="C3491" i="1"/>
  <c r="C3490" i="1"/>
  <c r="C3489" i="1"/>
  <c r="C3488" i="1"/>
  <c r="C3487" i="1"/>
  <c r="C3486" i="1"/>
  <c r="C3485" i="1"/>
  <c r="C3484" i="1"/>
  <c r="C3483" i="1"/>
  <c r="C3482" i="1"/>
  <c r="C3481" i="1"/>
  <c r="C3480" i="1"/>
  <c r="C3479" i="1"/>
  <c r="C3478" i="1"/>
  <c r="C3477" i="1"/>
  <c r="C3476" i="1"/>
  <c r="C3475" i="1"/>
  <c r="C3474" i="1"/>
  <c r="C3473" i="1"/>
  <c r="C3472" i="1"/>
  <c r="C3471" i="1"/>
  <c r="C3470" i="1"/>
  <c r="C3469" i="1"/>
  <c r="C3468" i="1"/>
  <c r="C3467" i="1"/>
  <c r="C3466" i="1"/>
  <c r="C3465" i="1"/>
  <c r="C3464" i="1"/>
  <c r="C3463" i="1"/>
  <c r="C3462" i="1"/>
  <c r="C3461" i="1"/>
  <c r="C3460" i="1"/>
  <c r="C3459" i="1"/>
  <c r="C3458" i="1"/>
  <c r="C3457" i="1"/>
  <c r="C3456" i="1"/>
  <c r="C3455" i="1"/>
  <c r="C3454" i="1"/>
  <c r="C3453" i="1"/>
  <c r="C3452" i="1"/>
  <c r="C3451" i="1"/>
  <c r="C3450" i="1"/>
  <c r="C3449" i="1"/>
  <c r="C3448" i="1"/>
  <c r="C3447" i="1"/>
  <c r="C3446" i="1"/>
  <c r="C3445" i="1"/>
  <c r="C3444" i="1"/>
  <c r="C3443" i="1"/>
  <c r="C3442" i="1"/>
  <c r="C3441" i="1"/>
  <c r="C3440" i="1"/>
  <c r="C3439" i="1"/>
  <c r="C3438" i="1"/>
  <c r="C3437" i="1"/>
  <c r="C3436" i="1"/>
  <c r="C3435" i="1"/>
  <c r="C3434" i="1"/>
  <c r="C3433" i="1"/>
  <c r="C3432" i="1"/>
  <c r="C3431" i="1"/>
  <c r="C3430" i="1"/>
  <c r="C3429" i="1"/>
  <c r="C3428" i="1"/>
  <c r="C3427" i="1"/>
  <c r="C3426" i="1"/>
  <c r="C3425" i="1"/>
  <c r="C3424" i="1"/>
  <c r="C3423" i="1"/>
  <c r="C3422" i="1"/>
  <c r="C3421" i="1"/>
  <c r="C3420" i="1"/>
  <c r="C3419" i="1"/>
  <c r="C3418" i="1"/>
  <c r="C3417" i="1"/>
  <c r="C3416" i="1"/>
  <c r="C3415" i="1"/>
  <c r="C3414" i="1"/>
  <c r="C3413" i="1"/>
  <c r="C3412" i="1"/>
  <c r="C3411" i="1"/>
  <c r="C3410" i="1"/>
  <c r="C3409" i="1"/>
  <c r="C3408" i="1"/>
  <c r="C3407" i="1"/>
  <c r="C3406" i="1"/>
  <c r="C3405" i="1"/>
  <c r="C3404" i="1"/>
  <c r="C3403" i="1"/>
  <c r="C3402" i="1"/>
  <c r="C3401" i="1"/>
  <c r="C3400" i="1"/>
  <c r="C3399" i="1"/>
  <c r="C3398" i="1"/>
  <c r="C3397" i="1"/>
  <c r="C3396" i="1"/>
  <c r="C3395" i="1"/>
  <c r="C3394" i="1"/>
  <c r="C3393" i="1"/>
  <c r="C3392" i="1"/>
  <c r="C3391" i="1"/>
  <c r="C3390" i="1"/>
  <c r="C3389" i="1"/>
  <c r="C3388" i="1"/>
  <c r="C3387" i="1"/>
  <c r="C3386" i="1"/>
  <c r="C3385" i="1"/>
  <c r="C3384" i="1"/>
  <c r="C3383" i="1"/>
  <c r="C3382" i="1"/>
  <c r="C3381" i="1"/>
  <c r="C3380" i="1"/>
  <c r="C3379" i="1"/>
  <c r="C3378" i="1"/>
  <c r="C3377" i="1"/>
  <c r="C3376" i="1"/>
  <c r="C3375" i="1"/>
  <c r="C3374" i="1"/>
  <c r="C3373" i="1"/>
  <c r="C3372" i="1"/>
  <c r="C3371" i="1"/>
  <c r="C3370" i="1"/>
  <c r="C3369" i="1"/>
  <c r="C3368" i="1"/>
  <c r="C3367" i="1"/>
  <c r="C3366" i="1"/>
  <c r="C3365" i="1"/>
  <c r="C3364" i="1"/>
  <c r="C3363" i="1"/>
  <c r="C3362" i="1"/>
  <c r="C3361" i="1"/>
  <c r="C3360" i="1"/>
  <c r="C3359" i="1"/>
  <c r="C3358" i="1"/>
  <c r="C3357" i="1"/>
  <c r="C3356" i="1"/>
  <c r="C3355" i="1"/>
  <c r="C3354" i="1"/>
  <c r="C3353" i="1"/>
  <c r="C3352" i="1"/>
  <c r="C3351" i="1"/>
  <c r="C3350" i="1"/>
  <c r="C3349" i="1"/>
  <c r="C3348" i="1"/>
  <c r="C3347" i="1"/>
  <c r="C3346" i="1"/>
  <c r="C3345" i="1"/>
  <c r="C3344" i="1"/>
  <c r="C3343" i="1"/>
  <c r="C3342" i="1"/>
  <c r="C3341" i="1"/>
  <c r="C3340" i="1"/>
  <c r="C3339" i="1"/>
  <c r="C3338" i="1"/>
  <c r="C3337" i="1"/>
  <c r="C3336" i="1"/>
  <c r="C3335" i="1"/>
  <c r="C3334" i="1"/>
  <c r="C3333" i="1"/>
  <c r="C3332" i="1"/>
  <c r="C3331" i="1"/>
  <c r="C3330" i="1"/>
  <c r="C3329" i="1"/>
  <c r="C3328" i="1"/>
  <c r="C3327" i="1"/>
  <c r="C3326" i="1"/>
  <c r="C3325" i="1"/>
  <c r="C3324" i="1"/>
  <c r="C3323" i="1"/>
  <c r="C3322" i="1"/>
  <c r="C3321" i="1"/>
  <c r="C3320" i="1"/>
  <c r="C3319" i="1"/>
  <c r="C3318" i="1"/>
  <c r="C3317" i="1"/>
  <c r="C3316" i="1"/>
  <c r="C3315" i="1"/>
  <c r="C3314" i="1"/>
  <c r="C3313" i="1"/>
  <c r="C3312" i="1"/>
  <c r="C3311" i="1"/>
  <c r="C3310" i="1"/>
  <c r="C3309" i="1"/>
  <c r="C3308" i="1"/>
  <c r="C3307" i="1"/>
  <c r="C3306" i="1"/>
  <c r="C3305" i="1"/>
  <c r="C3304" i="1"/>
  <c r="C3303" i="1"/>
  <c r="C3302" i="1"/>
  <c r="C3301" i="1"/>
  <c r="C3300" i="1"/>
  <c r="C3299" i="1"/>
  <c r="C3298" i="1"/>
  <c r="C3297" i="1"/>
  <c r="C3296" i="1"/>
  <c r="C3295" i="1"/>
  <c r="C3294" i="1"/>
  <c r="C3293" i="1"/>
  <c r="C3292" i="1"/>
  <c r="C3291" i="1"/>
  <c r="C3290" i="1"/>
  <c r="C3289" i="1"/>
  <c r="C3288" i="1"/>
  <c r="C3287" i="1"/>
  <c r="C3286" i="1"/>
  <c r="C3285" i="1"/>
  <c r="C3284" i="1"/>
  <c r="C3283" i="1"/>
  <c r="C3282" i="1"/>
  <c r="C3281" i="1"/>
  <c r="C3280" i="1"/>
  <c r="C3279" i="1"/>
  <c r="C3278" i="1"/>
  <c r="C3277" i="1"/>
  <c r="C3276" i="1"/>
  <c r="C3275" i="1"/>
  <c r="C3274" i="1"/>
  <c r="C3273" i="1"/>
  <c r="C3272" i="1"/>
  <c r="C3271" i="1"/>
  <c r="C3270" i="1"/>
  <c r="C3269" i="1"/>
  <c r="C3268" i="1"/>
  <c r="C3267" i="1"/>
  <c r="C3266" i="1"/>
  <c r="C3265" i="1"/>
  <c r="C3264" i="1"/>
  <c r="C3263" i="1"/>
  <c r="C3262" i="1"/>
  <c r="C3261" i="1"/>
  <c r="C3260" i="1"/>
  <c r="C3259" i="1"/>
  <c r="C3258" i="1"/>
  <c r="C3257" i="1"/>
  <c r="C3256" i="1"/>
  <c r="C3255" i="1"/>
  <c r="C3254" i="1"/>
  <c r="C3253" i="1"/>
  <c r="C3252" i="1"/>
  <c r="C3251" i="1"/>
  <c r="C3250" i="1"/>
  <c r="C3249" i="1"/>
  <c r="C3248" i="1"/>
  <c r="C3247" i="1"/>
  <c r="C3246" i="1"/>
  <c r="C3245" i="1"/>
  <c r="C3244" i="1"/>
  <c r="C3243" i="1"/>
  <c r="C3242" i="1"/>
  <c r="C3241" i="1"/>
  <c r="C3240" i="1"/>
  <c r="C3239" i="1"/>
  <c r="C3238" i="1"/>
  <c r="C3237" i="1"/>
  <c r="C3236" i="1"/>
  <c r="C3235" i="1"/>
  <c r="C3234" i="1"/>
  <c r="C3233" i="1"/>
  <c r="C3232" i="1"/>
  <c r="C3231" i="1"/>
  <c r="C3230" i="1"/>
  <c r="C3229" i="1"/>
  <c r="C3228" i="1"/>
  <c r="C3227" i="1"/>
  <c r="C3226" i="1"/>
  <c r="C3225" i="1"/>
  <c r="C3224" i="1"/>
  <c r="C3223" i="1"/>
  <c r="C3222" i="1"/>
  <c r="C3221" i="1"/>
  <c r="C3220" i="1"/>
  <c r="C3219" i="1"/>
  <c r="C3218" i="1"/>
  <c r="C3217" i="1"/>
  <c r="C3216" i="1"/>
  <c r="C3215" i="1"/>
  <c r="C3214" i="1"/>
  <c r="C3213" i="1"/>
  <c r="C3212" i="1"/>
  <c r="C3211" i="1"/>
  <c r="C3210" i="1"/>
  <c r="C3209" i="1"/>
  <c r="C3208" i="1"/>
  <c r="C3207" i="1"/>
  <c r="C3206" i="1"/>
  <c r="C3205" i="1"/>
  <c r="C3204" i="1"/>
  <c r="C3203" i="1"/>
  <c r="C3202" i="1"/>
  <c r="C3201" i="1"/>
  <c r="C3200" i="1"/>
  <c r="C3199" i="1"/>
  <c r="C3198" i="1"/>
  <c r="C3197" i="1"/>
  <c r="C3196" i="1"/>
  <c r="C3195" i="1"/>
  <c r="C3194" i="1"/>
  <c r="C3193" i="1"/>
  <c r="C3192" i="1"/>
  <c r="C3191" i="1"/>
  <c r="C3190" i="1"/>
  <c r="C3189" i="1"/>
  <c r="C3188" i="1"/>
  <c r="C3187" i="1"/>
  <c r="C3186" i="1"/>
  <c r="C3185" i="1"/>
  <c r="C3184" i="1"/>
  <c r="C3183" i="1"/>
  <c r="C3182" i="1"/>
  <c r="C3181" i="1"/>
  <c r="C3180" i="1"/>
  <c r="C3179" i="1"/>
  <c r="C3178" i="1"/>
  <c r="C3177" i="1"/>
  <c r="C3176" i="1"/>
  <c r="C3175" i="1"/>
  <c r="C3174" i="1"/>
  <c r="C3173" i="1"/>
  <c r="C3172" i="1"/>
  <c r="C3171" i="1"/>
  <c r="C3170" i="1"/>
  <c r="C3169" i="1"/>
  <c r="C3168" i="1"/>
  <c r="C3167" i="1"/>
  <c r="C3166" i="1"/>
  <c r="C3165" i="1"/>
  <c r="C3164" i="1"/>
  <c r="C3163" i="1"/>
  <c r="C3162" i="1"/>
  <c r="C3161" i="1"/>
  <c r="C3160" i="1"/>
  <c r="C3159" i="1"/>
  <c r="C3158" i="1"/>
  <c r="C3157" i="1"/>
  <c r="C3156" i="1"/>
  <c r="C3155" i="1"/>
  <c r="C3154" i="1"/>
  <c r="C3153" i="1"/>
  <c r="C3152" i="1"/>
  <c r="C3151" i="1"/>
  <c r="C3150" i="1"/>
  <c r="C3149" i="1"/>
  <c r="C3148" i="1"/>
  <c r="C3147" i="1"/>
  <c r="C3146" i="1"/>
  <c r="C3145" i="1"/>
  <c r="C3144" i="1"/>
  <c r="C3143" i="1"/>
  <c r="C3142" i="1"/>
  <c r="C3141" i="1"/>
  <c r="C3140" i="1"/>
  <c r="C3139" i="1"/>
  <c r="C3138" i="1"/>
  <c r="C3137" i="1"/>
  <c r="C3136" i="1"/>
  <c r="C3135" i="1"/>
  <c r="C3134" i="1"/>
  <c r="C3133" i="1"/>
  <c r="C3132" i="1"/>
  <c r="C3131" i="1"/>
  <c r="C3130" i="1"/>
  <c r="C3129" i="1"/>
  <c r="C3128" i="1"/>
  <c r="C3127" i="1"/>
  <c r="C3126" i="1"/>
  <c r="C3125" i="1"/>
  <c r="C3124" i="1"/>
  <c r="C3123" i="1"/>
  <c r="C3122" i="1"/>
  <c r="C3121" i="1"/>
  <c r="C3120" i="1"/>
  <c r="C3119" i="1"/>
  <c r="C3118" i="1"/>
  <c r="C3117" i="1"/>
  <c r="C3116" i="1"/>
  <c r="C3115" i="1"/>
  <c r="C3114" i="1"/>
  <c r="C3113" i="1"/>
  <c r="C3112" i="1"/>
  <c r="C3111" i="1"/>
  <c r="C3110" i="1"/>
  <c r="C3109" i="1"/>
  <c r="C3108" i="1"/>
  <c r="C3107" i="1"/>
  <c r="C3106" i="1"/>
  <c r="C3105" i="1"/>
  <c r="C3104" i="1"/>
  <c r="C3103" i="1"/>
  <c r="C3102" i="1"/>
  <c r="C3101" i="1"/>
  <c r="C3100" i="1"/>
  <c r="C3099" i="1"/>
  <c r="C3098" i="1"/>
  <c r="C3097" i="1"/>
  <c r="C3096" i="1"/>
  <c r="C3095" i="1"/>
  <c r="C3094" i="1"/>
  <c r="C3093" i="1"/>
  <c r="C3092" i="1"/>
  <c r="C3091" i="1"/>
  <c r="C3090" i="1"/>
  <c r="C3089" i="1"/>
  <c r="C3088" i="1"/>
  <c r="C3087" i="1"/>
  <c r="C3086" i="1"/>
  <c r="C3085" i="1"/>
  <c r="C3084" i="1"/>
  <c r="C3083" i="1"/>
  <c r="C3082" i="1"/>
  <c r="C3081" i="1"/>
  <c r="C3080" i="1"/>
  <c r="C3079" i="1"/>
  <c r="C3078" i="1"/>
  <c r="C3077" i="1"/>
  <c r="C3076" i="1"/>
  <c r="C3075" i="1"/>
  <c r="C3074" i="1"/>
  <c r="C3073" i="1"/>
  <c r="C3072" i="1"/>
  <c r="C3071" i="1"/>
  <c r="C3070" i="1"/>
  <c r="C3069" i="1"/>
  <c r="C3068" i="1"/>
  <c r="C3067" i="1"/>
  <c r="C3066" i="1"/>
  <c r="C3065" i="1"/>
  <c r="C3064" i="1"/>
  <c r="C3063" i="1"/>
  <c r="C3062" i="1"/>
  <c r="C3061" i="1"/>
  <c r="C3060" i="1"/>
  <c r="C3059" i="1"/>
  <c r="C3058" i="1"/>
  <c r="C3057" i="1"/>
  <c r="C3056" i="1"/>
  <c r="C3055" i="1"/>
  <c r="C3054" i="1"/>
  <c r="C3053" i="1"/>
  <c r="C3052" i="1"/>
  <c r="C3051" i="1"/>
  <c r="C3050" i="1"/>
  <c r="C3049" i="1"/>
  <c r="C3048" i="1"/>
  <c r="C3047" i="1"/>
  <c r="C3046" i="1"/>
  <c r="C3045" i="1"/>
  <c r="C3044" i="1"/>
  <c r="C3043" i="1"/>
  <c r="C3042" i="1"/>
  <c r="C3041" i="1"/>
  <c r="C3040" i="1"/>
  <c r="C3039" i="1"/>
  <c r="C3038" i="1"/>
  <c r="C3037" i="1"/>
  <c r="C3036" i="1"/>
  <c r="C3035" i="1"/>
  <c r="C3034" i="1"/>
  <c r="C3033" i="1"/>
  <c r="C3032" i="1"/>
  <c r="C3031" i="1"/>
  <c r="C3030" i="1"/>
  <c r="C3029" i="1"/>
  <c r="C3028" i="1"/>
  <c r="C3027" i="1"/>
  <c r="C3026" i="1"/>
  <c r="C3025" i="1"/>
  <c r="C3024" i="1"/>
  <c r="C3023" i="1"/>
  <c r="C3022" i="1"/>
  <c r="C3021" i="1"/>
  <c r="C3020" i="1"/>
  <c r="C3019" i="1"/>
  <c r="C3018" i="1"/>
  <c r="C3017" i="1"/>
  <c r="C3016" i="1"/>
  <c r="C3015" i="1"/>
  <c r="C3014" i="1"/>
  <c r="C3013" i="1"/>
  <c r="C3012" i="1"/>
  <c r="C3011" i="1"/>
  <c r="C3010" i="1"/>
  <c r="C3009" i="1"/>
  <c r="C3008" i="1"/>
  <c r="C3007" i="1"/>
  <c r="C3006" i="1"/>
  <c r="C3005" i="1"/>
  <c r="C3004" i="1"/>
  <c r="C3003" i="1"/>
  <c r="C3002" i="1"/>
  <c r="C3001" i="1"/>
  <c r="C3000" i="1"/>
  <c r="C2999" i="1"/>
  <c r="C2998" i="1"/>
  <c r="C2997" i="1"/>
  <c r="C2996" i="1"/>
  <c r="C2995" i="1"/>
  <c r="C2994" i="1"/>
  <c r="C2993" i="1"/>
  <c r="C2992" i="1"/>
  <c r="C2991" i="1"/>
  <c r="C2990" i="1"/>
  <c r="C2989" i="1"/>
  <c r="C2988" i="1"/>
  <c r="C2987" i="1"/>
  <c r="C2986" i="1"/>
  <c r="C2985" i="1"/>
  <c r="C2984" i="1"/>
  <c r="C2983" i="1"/>
  <c r="C2982" i="1"/>
  <c r="C2981" i="1"/>
  <c r="C2980" i="1"/>
  <c r="C2979" i="1"/>
  <c r="C2978" i="1"/>
  <c r="C2977" i="1"/>
  <c r="C2976" i="1"/>
  <c r="C2975" i="1"/>
  <c r="C2974" i="1"/>
  <c r="C2973" i="1"/>
  <c r="C2972" i="1"/>
  <c r="C2971" i="1"/>
  <c r="C2970" i="1"/>
  <c r="C2969" i="1"/>
  <c r="C2968" i="1"/>
  <c r="C2967" i="1"/>
  <c r="C2966" i="1"/>
  <c r="C2965" i="1"/>
  <c r="C2964" i="1"/>
  <c r="C2963" i="1"/>
  <c r="C2962" i="1"/>
  <c r="C2961" i="1"/>
  <c r="C2960" i="1"/>
  <c r="C2959" i="1"/>
  <c r="C2958" i="1"/>
  <c r="C2957" i="1"/>
  <c r="C2956" i="1"/>
  <c r="C2955" i="1"/>
  <c r="C2954" i="1"/>
  <c r="C2953" i="1"/>
  <c r="C2952" i="1"/>
  <c r="C2951" i="1"/>
  <c r="C2950" i="1"/>
  <c r="C2949" i="1"/>
  <c r="C2948" i="1"/>
  <c r="C2947" i="1"/>
  <c r="C2946" i="1"/>
  <c r="C2945" i="1"/>
  <c r="C2944" i="1"/>
  <c r="C2943" i="1"/>
  <c r="C2942" i="1"/>
  <c r="C2941" i="1"/>
  <c r="C2940" i="1"/>
  <c r="C2939" i="1"/>
  <c r="C2938" i="1"/>
  <c r="C2937" i="1"/>
  <c r="C2936" i="1"/>
  <c r="C2935" i="1"/>
  <c r="C2934" i="1"/>
  <c r="C2933" i="1"/>
  <c r="C2932" i="1"/>
  <c r="C2931" i="1"/>
  <c r="C2930" i="1"/>
  <c r="C2929" i="1"/>
  <c r="C2928" i="1"/>
  <c r="C2927" i="1"/>
  <c r="C2926" i="1"/>
  <c r="C2925" i="1"/>
  <c r="C2924" i="1"/>
  <c r="C2923" i="1"/>
  <c r="C2922" i="1"/>
  <c r="C2921" i="1"/>
  <c r="C2920" i="1"/>
  <c r="C2919" i="1"/>
  <c r="C2918" i="1"/>
  <c r="C2917" i="1"/>
  <c r="C2916" i="1"/>
  <c r="C2915" i="1"/>
  <c r="C2914" i="1"/>
  <c r="C2913" i="1"/>
  <c r="C2912" i="1"/>
  <c r="C2911" i="1"/>
  <c r="C2910" i="1"/>
  <c r="C2909" i="1"/>
  <c r="C2908" i="1"/>
  <c r="C2907" i="1"/>
  <c r="C2906" i="1"/>
  <c r="C2905" i="1"/>
  <c r="C2904" i="1"/>
  <c r="C2903" i="1"/>
  <c r="C2902" i="1"/>
  <c r="C2901" i="1"/>
  <c r="C2900" i="1"/>
  <c r="C2899" i="1"/>
  <c r="C2898" i="1"/>
  <c r="C2897" i="1"/>
  <c r="C2896" i="1"/>
  <c r="C2895" i="1"/>
  <c r="C2894" i="1"/>
  <c r="C2893" i="1"/>
  <c r="C2892" i="1"/>
  <c r="C2891" i="1"/>
  <c r="C2890" i="1"/>
  <c r="C2889" i="1"/>
  <c r="C2888" i="1"/>
  <c r="C2887" i="1"/>
  <c r="C2886" i="1"/>
  <c r="C2885" i="1"/>
  <c r="C2884" i="1"/>
  <c r="C2883" i="1"/>
  <c r="C2882" i="1"/>
  <c r="C2881" i="1"/>
  <c r="C2880" i="1"/>
  <c r="C2879" i="1"/>
  <c r="C2878" i="1"/>
  <c r="C2877" i="1"/>
  <c r="C2876" i="1"/>
  <c r="C2875" i="1"/>
  <c r="C2874" i="1"/>
  <c r="C2873" i="1"/>
  <c r="C2872" i="1"/>
  <c r="C2871" i="1"/>
  <c r="C2870" i="1"/>
  <c r="C2869" i="1"/>
  <c r="C2868" i="1"/>
  <c r="C2867" i="1"/>
  <c r="C2866" i="1"/>
  <c r="C2865" i="1"/>
  <c r="C2864" i="1"/>
  <c r="C2863" i="1"/>
  <c r="C2862" i="1"/>
  <c r="C2861" i="1"/>
  <c r="C2860" i="1"/>
  <c r="C2859" i="1"/>
  <c r="C2858" i="1"/>
  <c r="C2857" i="1"/>
  <c r="C2856" i="1"/>
  <c r="C2855" i="1"/>
  <c r="C2854" i="1"/>
  <c r="C2853" i="1"/>
  <c r="C2852" i="1"/>
  <c r="C2851" i="1"/>
  <c r="C2850" i="1"/>
  <c r="C2849" i="1"/>
  <c r="C2848" i="1"/>
  <c r="C2847" i="1"/>
  <c r="C2846" i="1"/>
  <c r="C2845" i="1"/>
  <c r="C2844" i="1"/>
  <c r="C2843" i="1"/>
  <c r="C2842" i="1"/>
  <c r="C2841" i="1"/>
  <c r="C2840" i="1"/>
  <c r="C2839" i="1"/>
  <c r="C2838" i="1"/>
  <c r="C2837" i="1"/>
  <c r="C2836" i="1"/>
  <c r="C2835" i="1"/>
  <c r="C2834" i="1"/>
  <c r="C2833" i="1"/>
  <c r="C2832" i="1"/>
  <c r="C2831" i="1"/>
  <c r="C2830" i="1"/>
  <c r="C2829" i="1"/>
  <c r="C2828" i="1"/>
  <c r="C2827" i="1"/>
  <c r="C2826" i="1"/>
  <c r="C2825" i="1"/>
  <c r="C2824" i="1"/>
  <c r="C2823" i="1"/>
  <c r="C2822" i="1"/>
  <c r="C2821" i="1"/>
  <c r="C2820" i="1"/>
  <c r="C2819" i="1"/>
  <c r="C2818" i="1"/>
  <c r="C2817" i="1"/>
  <c r="C2816" i="1"/>
  <c r="C2815" i="1"/>
  <c r="C2814" i="1"/>
  <c r="C2813" i="1"/>
  <c r="C2812" i="1"/>
  <c r="C2811" i="1"/>
  <c r="C2810" i="1"/>
  <c r="C2809" i="1"/>
  <c r="C2808" i="1"/>
  <c r="C2807" i="1"/>
  <c r="C2806" i="1"/>
  <c r="C2805" i="1"/>
  <c r="C2804" i="1"/>
  <c r="C2803" i="1"/>
  <c r="C2802" i="1"/>
  <c r="C2801" i="1"/>
  <c r="C2800" i="1"/>
  <c r="C2799" i="1"/>
  <c r="C2798" i="1"/>
  <c r="C2797" i="1"/>
  <c r="C2796" i="1"/>
  <c r="C2795" i="1"/>
  <c r="C2794" i="1"/>
  <c r="C2793" i="1"/>
  <c r="C2792" i="1"/>
  <c r="C2791" i="1"/>
  <c r="C2790" i="1"/>
  <c r="C2789" i="1"/>
  <c r="C2788" i="1"/>
  <c r="C2787" i="1"/>
  <c r="C2786" i="1"/>
  <c r="C2785" i="1"/>
  <c r="C2784" i="1"/>
  <c r="C2783" i="1"/>
  <c r="C2782" i="1"/>
  <c r="C2781" i="1"/>
  <c r="C2780" i="1"/>
  <c r="C2779" i="1"/>
  <c r="C2778" i="1"/>
  <c r="C2777" i="1"/>
  <c r="C2776" i="1"/>
  <c r="C2775" i="1"/>
  <c r="C2774" i="1"/>
  <c r="C2773" i="1"/>
  <c r="C2772" i="1"/>
  <c r="C2771" i="1"/>
  <c r="C2770" i="1"/>
  <c r="C2769" i="1"/>
  <c r="C2768" i="1"/>
  <c r="C2767" i="1"/>
  <c r="C2766" i="1"/>
  <c r="C2765" i="1"/>
  <c r="C2764" i="1"/>
  <c r="C2763" i="1"/>
  <c r="C2762" i="1"/>
  <c r="C2761" i="1"/>
  <c r="C2760" i="1"/>
  <c r="C2759" i="1"/>
  <c r="C2758" i="1"/>
  <c r="C2757" i="1"/>
  <c r="C2756" i="1"/>
  <c r="C2755" i="1"/>
  <c r="C2754" i="1"/>
  <c r="C2753" i="1"/>
  <c r="C2752" i="1"/>
  <c r="C2751" i="1"/>
  <c r="C2750" i="1"/>
  <c r="C2749" i="1"/>
  <c r="C2748" i="1"/>
  <c r="C2747" i="1"/>
  <c r="C2746" i="1"/>
  <c r="C2745" i="1"/>
  <c r="C2744" i="1"/>
  <c r="C2743" i="1"/>
  <c r="C2742" i="1"/>
  <c r="C2741" i="1"/>
  <c r="C2740" i="1"/>
  <c r="C2739" i="1"/>
  <c r="C2738" i="1"/>
  <c r="C2737" i="1"/>
  <c r="C2736" i="1"/>
  <c r="C2735" i="1"/>
  <c r="C2734" i="1"/>
  <c r="C2733" i="1"/>
  <c r="C2732" i="1"/>
  <c r="C2731" i="1"/>
  <c r="C2730" i="1"/>
  <c r="C2729" i="1"/>
  <c r="C2728" i="1"/>
  <c r="C2727" i="1"/>
  <c r="C2726" i="1"/>
  <c r="C2725" i="1"/>
  <c r="C2724" i="1"/>
  <c r="C2723" i="1"/>
  <c r="C2722" i="1"/>
  <c r="C2721" i="1"/>
  <c r="C2720" i="1"/>
  <c r="C2719" i="1"/>
  <c r="C2718" i="1"/>
  <c r="C2717" i="1"/>
  <c r="C2716" i="1"/>
  <c r="C2715" i="1"/>
  <c r="C2714" i="1"/>
  <c r="C2713" i="1"/>
  <c r="C2712" i="1"/>
  <c r="C2711" i="1"/>
  <c r="C2710" i="1"/>
  <c r="C2709" i="1"/>
  <c r="C2708" i="1"/>
  <c r="C2707" i="1"/>
  <c r="C2706" i="1"/>
  <c r="C2705" i="1"/>
  <c r="C2704" i="1"/>
  <c r="C2703" i="1"/>
  <c r="C2702" i="1"/>
  <c r="C2701" i="1"/>
  <c r="C2700" i="1"/>
  <c r="C2699" i="1"/>
  <c r="C2698" i="1"/>
  <c r="C2697" i="1"/>
  <c r="C2696" i="1"/>
  <c r="C2695" i="1"/>
  <c r="C2694" i="1"/>
  <c r="C2693" i="1"/>
  <c r="C2692" i="1"/>
  <c r="C2691" i="1"/>
  <c r="C2690" i="1"/>
  <c r="C2689" i="1"/>
  <c r="C2688" i="1"/>
  <c r="C2687" i="1"/>
  <c r="C2686" i="1"/>
  <c r="C2685" i="1"/>
  <c r="C2684" i="1"/>
  <c r="C2683" i="1"/>
  <c r="C2682" i="1"/>
  <c r="C2681" i="1"/>
  <c r="C2680" i="1"/>
  <c r="C2679" i="1"/>
  <c r="C2678" i="1"/>
  <c r="C2677" i="1"/>
  <c r="C2676" i="1"/>
  <c r="C2675" i="1"/>
  <c r="C2674" i="1"/>
  <c r="C2673" i="1"/>
  <c r="C2672" i="1"/>
  <c r="C2671" i="1"/>
  <c r="C2670" i="1"/>
  <c r="C2669" i="1"/>
  <c r="C2668" i="1"/>
  <c r="C2667" i="1"/>
  <c r="C2666" i="1"/>
  <c r="C2665" i="1"/>
  <c r="C2664" i="1"/>
  <c r="C2663" i="1"/>
  <c r="C2662" i="1"/>
  <c r="C2661" i="1"/>
  <c r="C2660" i="1"/>
  <c r="C2659" i="1"/>
  <c r="C2658" i="1"/>
  <c r="C2657" i="1"/>
  <c r="C2656" i="1"/>
  <c r="C2655" i="1"/>
  <c r="C2654" i="1"/>
  <c r="C2653" i="1"/>
  <c r="C2652" i="1"/>
  <c r="C2651" i="1"/>
  <c r="C2650" i="1"/>
  <c r="C2649" i="1"/>
  <c r="C2648" i="1"/>
  <c r="C2647" i="1"/>
  <c r="C2646" i="1"/>
  <c r="C2645" i="1"/>
  <c r="C2644" i="1"/>
  <c r="C2643" i="1"/>
  <c r="C2642" i="1"/>
  <c r="C2641" i="1"/>
  <c r="C2640" i="1"/>
  <c r="C2639" i="1"/>
  <c r="C2638" i="1"/>
  <c r="C2637" i="1"/>
  <c r="C2636" i="1"/>
  <c r="C2635" i="1"/>
  <c r="C2634" i="1"/>
  <c r="C2633" i="1"/>
  <c r="C2632" i="1"/>
  <c r="C2631" i="1"/>
  <c r="C2630" i="1"/>
  <c r="C2629" i="1"/>
  <c r="C2628" i="1"/>
  <c r="C2627" i="1"/>
  <c r="C2626" i="1"/>
  <c r="C2625" i="1"/>
  <c r="C2624" i="1"/>
  <c r="C2623" i="1"/>
  <c r="C2622" i="1"/>
  <c r="C2621" i="1"/>
  <c r="C2620" i="1"/>
  <c r="C2619" i="1"/>
  <c r="C2618" i="1"/>
  <c r="C2617" i="1"/>
  <c r="C2616" i="1"/>
  <c r="C2615" i="1"/>
  <c r="C2614" i="1"/>
  <c r="C2613" i="1"/>
  <c r="C2612" i="1"/>
  <c r="C2611" i="1"/>
  <c r="C2610" i="1"/>
  <c r="C2609" i="1"/>
  <c r="C2608" i="1"/>
  <c r="C2607" i="1"/>
  <c r="C2606" i="1"/>
  <c r="C2605" i="1"/>
  <c r="C2604" i="1"/>
  <c r="C2603" i="1"/>
  <c r="C2602" i="1"/>
  <c r="C2601" i="1"/>
  <c r="C2600" i="1"/>
  <c r="C2599" i="1"/>
  <c r="C2598" i="1"/>
  <c r="C2597" i="1"/>
  <c r="C2596" i="1"/>
  <c r="C2595" i="1"/>
  <c r="C2594" i="1"/>
  <c r="C2593" i="1"/>
  <c r="C2592" i="1"/>
  <c r="C2591" i="1"/>
  <c r="C2590" i="1"/>
  <c r="C2589" i="1"/>
  <c r="C2588" i="1"/>
  <c r="C2587" i="1"/>
  <c r="C2586" i="1"/>
  <c r="C2585" i="1"/>
  <c r="C2584" i="1"/>
  <c r="C2583" i="1"/>
  <c r="C2582" i="1"/>
  <c r="C2581" i="1"/>
  <c r="C2580" i="1"/>
  <c r="C2579" i="1"/>
  <c r="C2578" i="1"/>
  <c r="C2577" i="1"/>
  <c r="C2576" i="1"/>
  <c r="C2575" i="1"/>
  <c r="C2574" i="1"/>
  <c r="C2573" i="1"/>
  <c r="C2572" i="1"/>
  <c r="C2571" i="1"/>
  <c r="C2570" i="1"/>
  <c r="C2569" i="1"/>
  <c r="C2568" i="1"/>
  <c r="C2567" i="1"/>
  <c r="C2566" i="1"/>
  <c r="C2565" i="1"/>
  <c r="C2564" i="1"/>
  <c r="C2563" i="1"/>
  <c r="C2562" i="1"/>
  <c r="C2561" i="1"/>
  <c r="C2560" i="1"/>
  <c r="C2559" i="1"/>
  <c r="C2558" i="1"/>
  <c r="C2557" i="1"/>
  <c r="C2556" i="1"/>
  <c r="C2555" i="1"/>
  <c r="C2554" i="1"/>
  <c r="C2553" i="1"/>
  <c r="C2552" i="1"/>
  <c r="C2551" i="1"/>
  <c r="C2550" i="1"/>
  <c r="C2549" i="1"/>
  <c r="C2548" i="1"/>
  <c r="C2547" i="1"/>
  <c r="C2546" i="1"/>
  <c r="C2545" i="1"/>
  <c r="C2544" i="1"/>
  <c r="C2543" i="1"/>
  <c r="C2542" i="1"/>
  <c r="C2541" i="1"/>
  <c r="C2540" i="1"/>
  <c r="C2539" i="1"/>
  <c r="C2538" i="1"/>
  <c r="C2537" i="1"/>
  <c r="C2536" i="1"/>
  <c r="C2535" i="1"/>
  <c r="C2534" i="1"/>
  <c r="C2533" i="1"/>
  <c r="C2532" i="1"/>
  <c r="C2531" i="1"/>
  <c r="C2530" i="1"/>
  <c r="C2529" i="1"/>
  <c r="C2528" i="1"/>
  <c r="C2527" i="1"/>
  <c r="C2526" i="1"/>
  <c r="C2525" i="1"/>
  <c r="C2524" i="1"/>
  <c r="C2523" i="1"/>
  <c r="C2522" i="1"/>
  <c r="C2521" i="1"/>
  <c r="C2520" i="1"/>
  <c r="C2519" i="1"/>
  <c r="C2518" i="1"/>
  <c r="C2517" i="1"/>
  <c r="C2516" i="1"/>
  <c r="C2515" i="1"/>
  <c r="C2514" i="1"/>
  <c r="C2513" i="1"/>
  <c r="C2512" i="1"/>
  <c r="C2511" i="1"/>
  <c r="C2510" i="1"/>
  <c r="C2509" i="1"/>
  <c r="C2508" i="1"/>
  <c r="C2507" i="1"/>
  <c r="C2506" i="1"/>
  <c r="C2505" i="1"/>
  <c r="C2504" i="1"/>
  <c r="C2503" i="1"/>
  <c r="C2502" i="1"/>
  <c r="C2501" i="1"/>
  <c r="C2500" i="1"/>
  <c r="C2499" i="1"/>
  <c r="C2498" i="1"/>
  <c r="C2497" i="1"/>
  <c r="C2496" i="1"/>
  <c r="C2495" i="1"/>
  <c r="C2494" i="1"/>
  <c r="C2493" i="1"/>
  <c r="C2492" i="1"/>
  <c r="C2491" i="1"/>
  <c r="C2490" i="1"/>
  <c r="C2489" i="1"/>
  <c r="C2488" i="1"/>
  <c r="C2487" i="1"/>
  <c r="C2486" i="1"/>
  <c r="C2485" i="1"/>
  <c r="C2484" i="1"/>
  <c r="C2483" i="1"/>
  <c r="C2482" i="1"/>
  <c r="C2481" i="1"/>
  <c r="C2480" i="1"/>
  <c r="C2479" i="1"/>
  <c r="C2478" i="1"/>
  <c r="C2477" i="1"/>
  <c r="C2476" i="1"/>
  <c r="C2475" i="1"/>
  <c r="C2474" i="1"/>
  <c r="C2473" i="1"/>
  <c r="C2472" i="1"/>
  <c r="C2471" i="1"/>
  <c r="C2470" i="1"/>
  <c r="C2469" i="1"/>
  <c r="C2468" i="1"/>
  <c r="C2467" i="1"/>
  <c r="C2466" i="1"/>
  <c r="C2465" i="1"/>
  <c r="C2464" i="1"/>
  <c r="C2463" i="1"/>
  <c r="C2462" i="1"/>
  <c r="C2461" i="1"/>
  <c r="C2460" i="1"/>
  <c r="C2459" i="1"/>
  <c r="C2458" i="1"/>
  <c r="C2457" i="1"/>
  <c r="C2456" i="1"/>
  <c r="C2455" i="1"/>
  <c r="C2454" i="1"/>
  <c r="C2453" i="1"/>
  <c r="C2452" i="1"/>
  <c r="C2451" i="1"/>
  <c r="C2450" i="1"/>
  <c r="C2449" i="1"/>
  <c r="C2448" i="1"/>
  <c r="C2447" i="1"/>
  <c r="C2446" i="1"/>
  <c r="C2445" i="1"/>
  <c r="C2444" i="1"/>
  <c r="C2443" i="1"/>
  <c r="C2442" i="1"/>
  <c r="C2441" i="1"/>
  <c r="C2440" i="1"/>
  <c r="C2439" i="1"/>
  <c r="C2438" i="1"/>
  <c r="C2437" i="1"/>
  <c r="C2436" i="1"/>
  <c r="C2435" i="1"/>
  <c r="C2434" i="1"/>
  <c r="C2433" i="1"/>
  <c r="C2432" i="1"/>
  <c r="C2431" i="1"/>
  <c r="C2430" i="1"/>
  <c r="C2429" i="1"/>
  <c r="C2428" i="1"/>
  <c r="C2427" i="1"/>
  <c r="C2426" i="1"/>
  <c r="C2425" i="1"/>
  <c r="C2424" i="1"/>
  <c r="C2423" i="1"/>
  <c r="C2422" i="1"/>
  <c r="C2421" i="1"/>
  <c r="C2420" i="1"/>
  <c r="C2419" i="1"/>
  <c r="C2418" i="1"/>
  <c r="C2417" i="1"/>
  <c r="C2416" i="1"/>
  <c r="C2415" i="1"/>
  <c r="C2414" i="1"/>
  <c r="C2413" i="1"/>
  <c r="C2412" i="1"/>
  <c r="C2411" i="1"/>
  <c r="C2410" i="1"/>
  <c r="C2409" i="1"/>
  <c r="C2408" i="1"/>
  <c r="C2407" i="1"/>
  <c r="C2406" i="1"/>
  <c r="C2405" i="1"/>
  <c r="C2404" i="1"/>
  <c r="C2403" i="1"/>
  <c r="C2402" i="1"/>
  <c r="C2401" i="1"/>
  <c r="C2400" i="1"/>
  <c r="C2399" i="1"/>
  <c r="C2398" i="1"/>
  <c r="C2397" i="1"/>
  <c r="C2396" i="1"/>
  <c r="C2395" i="1"/>
  <c r="C2394" i="1"/>
  <c r="C2393" i="1"/>
  <c r="C2392" i="1"/>
  <c r="C2391" i="1"/>
  <c r="C2390" i="1"/>
  <c r="C2389" i="1"/>
  <c r="C2388" i="1"/>
  <c r="C2387" i="1"/>
  <c r="C2386" i="1"/>
  <c r="C2385" i="1"/>
  <c r="C2384" i="1"/>
  <c r="C2383" i="1"/>
  <c r="C2382" i="1"/>
  <c r="C2381" i="1"/>
  <c r="C2380" i="1"/>
  <c r="C2379" i="1"/>
  <c r="C2378" i="1"/>
  <c r="C2377" i="1"/>
  <c r="C2376" i="1"/>
  <c r="C2375" i="1"/>
  <c r="C2374" i="1"/>
  <c r="C2373" i="1"/>
  <c r="C2372" i="1"/>
  <c r="C2371" i="1"/>
  <c r="C2370" i="1"/>
  <c r="C2369" i="1"/>
  <c r="C2368" i="1"/>
  <c r="C2367" i="1"/>
  <c r="C2366" i="1"/>
  <c r="C2365" i="1"/>
  <c r="C2364" i="1"/>
  <c r="C2363" i="1"/>
  <c r="C2362" i="1"/>
  <c r="C2361" i="1"/>
  <c r="C2360" i="1"/>
  <c r="C2359" i="1"/>
  <c r="C2358" i="1"/>
  <c r="C2357" i="1"/>
  <c r="C2356" i="1"/>
  <c r="C2355" i="1"/>
  <c r="C2354" i="1"/>
  <c r="C2353" i="1"/>
  <c r="C2352" i="1"/>
  <c r="C2351" i="1"/>
  <c r="C2350" i="1"/>
  <c r="C2349" i="1"/>
  <c r="C2348" i="1"/>
  <c r="C2347" i="1"/>
  <c r="C2346" i="1"/>
  <c r="C2345" i="1"/>
  <c r="C2344" i="1"/>
  <c r="C2343" i="1"/>
  <c r="C2342" i="1"/>
  <c r="C2341" i="1"/>
  <c r="C2340" i="1"/>
  <c r="C2339" i="1"/>
  <c r="C2338" i="1"/>
  <c r="C2337" i="1"/>
  <c r="C2336" i="1"/>
  <c r="C2335" i="1"/>
  <c r="C2334" i="1"/>
  <c r="C2333" i="1"/>
  <c r="C2332" i="1"/>
  <c r="C2331" i="1"/>
  <c r="C2330" i="1"/>
  <c r="C2329" i="1"/>
  <c r="C2328" i="1"/>
  <c r="C2327" i="1"/>
  <c r="C2326" i="1"/>
  <c r="C2325" i="1"/>
  <c r="C2324" i="1"/>
  <c r="C2323" i="1"/>
  <c r="C2322" i="1"/>
  <c r="C2321" i="1"/>
  <c r="C2320" i="1"/>
  <c r="C2319" i="1"/>
  <c r="C2318" i="1"/>
  <c r="C2317" i="1"/>
  <c r="C2316" i="1"/>
  <c r="C2315" i="1"/>
  <c r="C2314" i="1"/>
  <c r="C2313" i="1"/>
  <c r="C2312" i="1"/>
  <c r="C2311" i="1"/>
  <c r="C2310" i="1"/>
  <c r="C2309" i="1"/>
  <c r="C2308" i="1"/>
  <c r="C2307" i="1"/>
  <c r="C2306" i="1"/>
  <c r="C2305" i="1"/>
  <c r="C2304" i="1"/>
  <c r="C2303" i="1"/>
  <c r="C2302" i="1"/>
  <c r="C2301" i="1"/>
  <c r="C2300" i="1"/>
  <c r="C2299" i="1"/>
  <c r="C2298" i="1"/>
  <c r="C2297" i="1"/>
  <c r="C2296" i="1"/>
  <c r="C2295" i="1"/>
  <c r="C2294" i="1"/>
  <c r="C2293" i="1"/>
  <c r="C2292" i="1"/>
  <c r="C2291" i="1"/>
  <c r="C2290" i="1"/>
  <c r="C2289" i="1"/>
  <c r="C2288" i="1"/>
  <c r="C2287" i="1"/>
  <c r="C2286" i="1"/>
  <c r="C2285" i="1"/>
  <c r="C2284" i="1"/>
  <c r="C2283" i="1"/>
  <c r="C2282" i="1"/>
  <c r="C2281" i="1"/>
  <c r="C2280" i="1"/>
  <c r="C2279" i="1"/>
  <c r="C2278" i="1"/>
  <c r="C2277" i="1"/>
  <c r="C2276" i="1"/>
  <c r="C2275" i="1"/>
  <c r="C2274" i="1"/>
  <c r="C2273" i="1"/>
  <c r="C2272" i="1"/>
  <c r="C2271" i="1"/>
  <c r="C2270" i="1"/>
  <c r="C2269" i="1"/>
  <c r="C2268" i="1"/>
  <c r="C2267" i="1"/>
  <c r="C2266" i="1"/>
  <c r="C2265" i="1"/>
  <c r="C2264" i="1"/>
  <c r="C2263" i="1"/>
  <c r="C2262" i="1"/>
  <c r="C2261" i="1"/>
  <c r="C2260" i="1"/>
  <c r="C2259" i="1"/>
  <c r="C2258" i="1"/>
  <c r="C2257" i="1"/>
  <c r="C2256" i="1"/>
  <c r="C2255" i="1"/>
  <c r="C2254" i="1"/>
  <c r="C2253" i="1"/>
  <c r="C2252" i="1"/>
  <c r="C2251" i="1"/>
  <c r="C2250" i="1"/>
  <c r="C2249" i="1"/>
  <c r="C2248" i="1"/>
  <c r="C2247" i="1"/>
  <c r="C2246" i="1"/>
  <c r="C2245" i="1"/>
  <c r="C2244" i="1"/>
  <c r="C2243" i="1"/>
  <c r="C2242" i="1"/>
  <c r="C2241" i="1"/>
  <c r="C2240" i="1"/>
  <c r="C2239" i="1"/>
  <c r="C2238" i="1"/>
  <c r="C2237" i="1"/>
  <c r="C2236" i="1"/>
  <c r="C2235" i="1"/>
  <c r="C2234" i="1"/>
  <c r="C2233" i="1"/>
  <c r="C2232" i="1"/>
  <c r="C2231" i="1"/>
  <c r="C2230" i="1"/>
  <c r="C2229" i="1"/>
  <c r="C2228" i="1"/>
  <c r="C2227" i="1"/>
  <c r="C2226" i="1"/>
  <c r="C2225" i="1"/>
  <c r="C2224" i="1"/>
  <c r="C2223" i="1"/>
  <c r="C2222" i="1"/>
  <c r="C2221" i="1"/>
  <c r="C2220" i="1"/>
  <c r="C2219" i="1"/>
  <c r="C2218" i="1"/>
  <c r="C2217" i="1"/>
  <c r="C2216" i="1"/>
  <c r="C2215" i="1"/>
  <c r="C2214" i="1"/>
  <c r="C2213" i="1"/>
  <c r="C2212" i="1"/>
  <c r="C2211" i="1"/>
  <c r="C2210" i="1"/>
  <c r="C2209" i="1"/>
  <c r="C2208" i="1"/>
  <c r="C2207" i="1"/>
  <c r="C2206" i="1"/>
  <c r="C2205" i="1"/>
  <c r="C2204" i="1"/>
  <c r="C2203" i="1"/>
  <c r="C2202" i="1"/>
  <c r="C2201" i="1"/>
  <c r="C2200" i="1"/>
  <c r="C2199" i="1"/>
  <c r="C2198" i="1"/>
  <c r="C2197" i="1"/>
  <c r="C2196" i="1"/>
  <c r="C2195" i="1"/>
  <c r="C2194" i="1"/>
  <c r="C2193" i="1"/>
  <c r="C2192" i="1"/>
  <c r="C2191" i="1"/>
  <c r="C2190" i="1"/>
  <c r="C2189" i="1"/>
  <c r="C2188" i="1"/>
  <c r="C2187" i="1"/>
  <c r="C2186" i="1"/>
  <c r="C2185" i="1"/>
  <c r="C2184" i="1"/>
  <c r="C2183" i="1"/>
  <c r="C2182" i="1"/>
  <c r="C2181" i="1"/>
  <c r="C2180" i="1"/>
  <c r="C2179" i="1"/>
  <c r="C2178" i="1"/>
  <c r="C2177" i="1"/>
  <c r="C2176" i="1"/>
  <c r="C2175" i="1"/>
  <c r="C2174" i="1"/>
  <c r="C2173" i="1"/>
  <c r="C2172" i="1"/>
  <c r="C2171" i="1"/>
  <c r="C2170" i="1"/>
  <c r="C2169" i="1"/>
  <c r="C2168" i="1"/>
  <c r="C2167" i="1"/>
  <c r="C2166" i="1"/>
  <c r="C2165" i="1"/>
  <c r="C2164" i="1"/>
  <c r="C2163" i="1"/>
  <c r="C2162" i="1"/>
  <c r="C2161" i="1"/>
  <c r="C2160" i="1"/>
  <c r="C2159" i="1"/>
  <c r="C2158" i="1"/>
  <c r="C2157" i="1"/>
  <c r="C2156" i="1"/>
  <c r="C2155" i="1"/>
  <c r="C2154" i="1"/>
  <c r="C2153" i="1"/>
  <c r="C2152" i="1"/>
  <c r="C2151" i="1"/>
  <c r="C2150" i="1"/>
  <c r="C2149" i="1"/>
  <c r="C2148" i="1"/>
  <c r="C2147" i="1"/>
  <c r="C2146" i="1"/>
  <c r="C2145" i="1"/>
  <c r="C2144" i="1"/>
  <c r="C2143" i="1"/>
  <c r="C2142" i="1"/>
  <c r="C2141" i="1"/>
  <c r="C2140" i="1"/>
  <c r="C2139" i="1"/>
  <c r="C2138" i="1"/>
  <c r="C2137" i="1"/>
  <c r="C2136" i="1"/>
  <c r="C2135" i="1"/>
  <c r="C2134" i="1"/>
  <c r="C2133" i="1"/>
  <c r="C2132" i="1"/>
  <c r="C2131" i="1"/>
  <c r="C2130" i="1"/>
  <c r="C2129" i="1"/>
  <c r="C2128" i="1"/>
  <c r="C2127" i="1"/>
  <c r="C2126" i="1"/>
  <c r="C2125" i="1"/>
  <c r="C2124" i="1"/>
  <c r="C2123" i="1"/>
  <c r="C2122" i="1"/>
  <c r="C2121" i="1"/>
  <c r="C2120" i="1"/>
  <c r="C2119" i="1"/>
  <c r="C2118" i="1"/>
  <c r="C2117" i="1"/>
  <c r="C2116" i="1"/>
  <c r="C2115" i="1"/>
  <c r="C2114" i="1"/>
  <c r="C2113" i="1"/>
  <c r="C2112" i="1"/>
  <c r="C2111" i="1"/>
  <c r="C2110" i="1"/>
  <c r="C2109" i="1"/>
  <c r="C2108" i="1"/>
  <c r="C2107" i="1"/>
  <c r="C2106" i="1"/>
  <c r="C2105" i="1"/>
  <c r="C2104" i="1"/>
  <c r="C2103" i="1"/>
  <c r="C2102" i="1"/>
  <c r="C2101" i="1"/>
  <c r="C2100" i="1"/>
  <c r="C2099" i="1"/>
  <c r="C2098" i="1"/>
  <c r="C2097" i="1"/>
  <c r="C2096" i="1"/>
  <c r="C2095" i="1"/>
  <c r="C2094" i="1"/>
  <c r="C2093" i="1"/>
  <c r="C2092" i="1"/>
  <c r="C2091" i="1"/>
  <c r="C2090" i="1"/>
  <c r="C2089" i="1"/>
  <c r="C2088" i="1"/>
  <c r="C2087" i="1"/>
  <c r="C2086" i="1"/>
  <c r="C2085" i="1"/>
  <c r="C2084" i="1"/>
  <c r="C2083" i="1"/>
  <c r="C2082" i="1"/>
  <c r="C2081" i="1"/>
  <c r="C2080" i="1"/>
  <c r="C2079" i="1"/>
  <c r="C2078" i="1"/>
  <c r="C2077" i="1"/>
  <c r="C2076" i="1"/>
  <c r="C2075" i="1"/>
  <c r="C2074" i="1"/>
  <c r="C2073" i="1"/>
  <c r="C2072" i="1"/>
  <c r="C2071" i="1"/>
  <c r="C2070" i="1"/>
  <c r="C2069" i="1"/>
  <c r="C2068" i="1"/>
  <c r="C2067" i="1"/>
  <c r="C2066" i="1"/>
  <c r="C2065" i="1"/>
  <c r="C2064" i="1"/>
  <c r="C2063" i="1"/>
  <c r="C2062" i="1"/>
  <c r="C2061" i="1"/>
  <c r="C2060" i="1"/>
  <c r="C2059" i="1"/>
  <c r="C2058" i="1"/>
  <c r="C2057" i="1"/>
  <c r="C2056" i="1"/>
  <c r="C2055" i="1"/>
  <c r="C2054" i="1"/>
  <c r="C2053" i="1"/>
  <c r="C2052" i="1"/>
  <c r="C2051" i="1"/>
  <c r="C2050" i="1"/>
  <c r="C2049" i="1"/>
  <c r="C2048" i="1"/>
  <c r="C2047" i="1"/>
  <c r="C2046" i="1"/>
  <c r="C2045" i="1"/>
  <c r="C2044" i="1"/>
  <c r="C2043" i="1"/>
  <c r="C2042" i="1"/>
  <c r="C2041" i="1"/>
  <c r="C2040" i="1"/>
  <c r="C2039" i="1"/>
  <c r="C2038" i="1"/>
  <c r="C2037" i="1"/>
  <c r="C2036" i="1"/>
  <c r="C2035" i="1"/>
  <c r="C2034" i="1"/>
  <c r="C2033" i="1"/>
  <c r="C2032" i="1"/>
  <c r="C2031" i="1"/>
  <c r="C2030" i="1"/>
  <c r="C2029" i="1"/>
  <c r="C2028" i="1"/>
  <c r="C2027" i="1"/>
  <c r="C2026" i="1"/>
  <c r="C2025" i="1"/>
  <c r="C2024" i="1"/>
  <c r="C2023" i="1"/>
  <c r="C2022" i="1"/>
  <c r="C2021" i="1"/>
  <c r="C2020" i="1"/>
  <c r="C2019" i="1"/>
  <c r="C2018" i="1"/>
  <c r="C2017" i="1"/>
  <c r="C2016" i="1"/>
  <c r="C2015" i="1"/>
  <c r="C2014" i="1"/>
  <c r="C2013" i="1"/>
  <c r="C2012" i="1"/>
  <c r="C2011" i="1"/>
  <c r="C2010" i="1"/>
  <c r="C2009" i="1"/>
  <c r="C2008" i="1"/>
  <c r="C2007" i="1"/>
  <c r="C2006" i="1"/>
  <c r="C2005" i="1"/>
  <c r="C2004" i="1"/>
  <c r="C2003" i="1"/>
  <c r="C2002" i="1"/>
  <c r="C2001" i="1"/>
  <c r="C2000" i="1"/>
  <c r="C1999" i="1"/>
  <c r="C1998" i="1"/>
  <c r="C1997" i="1"/>
  <c r="C1996" i="1"/>
  <c r="C1995" i="1"/>
  <c r="C1994" i="1"/>
  <c r="C1993" i="1"/>
  <c r="C1992" i="1"/>
  <c r="C1991" i="1"/>
  <c r="C1990" i="1"/>
  <c r="C1989" i="1"/>
  <c r="C1988" i="1"/>
  <c r="C1987" i="1"/>
  <c r="C1986" i="1"/>
  <c r="C1985" i="1"/>
  <c r="C1984" i="1"/>
  <c r="C1983" i="1"/>
  <c r="C1982" i="1"/>
  <c r="C1981" i="1"/>
  <c r="C1980" i="1"/>
  <c r="C1979" i="1"/>
  <c r="C1978" i="1"/>
  <c r="C1977" i="1"/>
  <c r="C1976" i="1"/>
  <c r="C1975" i="1"/>
  <c r="C1974" i="1"/>
  <c r="C1973" i="1"/>
  <c r="C1972" i="1"/>
  <c r="C1971" i="1"/>
  <c r="C1970" i="1"/>
  <c r="C1969" i="1"/>
  <c r="C1968" i="1"/>
  <c r="C1967" i="1"/>
  <c r="C1966" i="1"/>
  <c r="C1965" i="1"/>
  <c r="C1964" i="1"/>
  <c r="C1963" i="1"/>
  <c r="C1962" i="1"/>
  <c r="C1961" i="1"/>
  <c r="C1960" i="1"/>
  <c r="C1959" i="1"/>
  <c r="C1958" i="1"/>
  <c r="C1957" i="1"/>
  <c r="C1956" i="1"/>
  <c r="C1955" i="1"/>
  <c r="C1954" i="1"/>
  <c r="C1953" i="1"/>
  <c r="C1952" i="1"/>
  <c r="C1951" i="1"/>
  <c r="C1950" i="1"/>
  <c r="C1949" i="1"/>
  <c r="C1948" i="1"/>
  <c r="C1947" i="1"/>
  <c r="C1946" i="1"/>
  <c r="C1945" i="1"/>
  <c r="C1944" i="1"/>
  <c r="C1943" i="1"/>
  <c r="C1942" i="1"/>
  <c r="C1941" i="1"/>
  <c r="C1940" i="1"/>
  <c r="C1939" i="1"/>
  <c r="C1938" i="1"/>
  <c r="C1937" i="1"/>
  <c r="C1936" i="1"/>
  <c r="C1935" i="1"/>
  <c r="C1934" i="1"/>
  <c r="C1933" i="1"/>
  <c r="C1932" i="1"/>
  <c r="C1931" i="1"/>
  <c r="C1930" i="1"/>
  <c r="C1929" i="1"/>
  <c r="C1928" i="1"/>
  <c r="C1927" i="1"/>
  <c r="C1926" i="1"/>
  <c r="C1925" i="1"/>
  <c r="C1924" i="1"/>
  <c r="C1923" i="1"/>
  <c r="C1922" i="1"/>
  <c r="C1921" i="1"/>
  <c r="C1920" i="1"/>
  <c r="C1919" i="1"/>
  <c r="C1918" i="1"/>
  <c r="C1917" i="1"/>
  <c r="C1916" i="1"/>
  <c r="C1915" i="1"/>
  <c r="C1914" i="1"/>
  <c r="C1913" i="1"/>
  <c r="C1912" i="1"/>
  <c r="C1911" i="1"/>
  <c r="C1910" i="1"/>
  <c r="C1909" i="1"/>
  <c r="C1908" i="1"/>
  <c r="C1907" i="1"/>
  <c r="C1906" i="1"/>
  <c r="C1905" i="1"/>
  <c r="C1904" i="1"/>
  <c r="C1903" i="1"/>
  <c r="C1902" i="1"/>
  <c r="C1901" i="1"/>
  <c r="C1900" i="1"/>
  <c r="C1899" i="1"/>
  <c r="C1898" i="1"/>
  <c r="C1897" i="1"/>
  <c r="C1896" i="1"/>
  <c r="C1895" i="1"/>
  <c r="C1894" i="1"/>
  <c r="C1893" i="1"/>
  <c r="C1892" i="1"/>
  <c r="C1891" i="1"/>
  <c r="C1890" i="1"/>
  <c r="C1889" i="1"/>
  <c r="C1888" i="1"/>
  <c r="C1887" i="1"/>
  <c r="C1886" i="1"/>
  <c r="C1885" i="1"/>
  <c r="C1884" i="1"/>
  <c r="C1883" i="1"/>
  <c r="C1882" i="1"/>
  <c r="C1881" i="1"/>
  <c r="C1880" i="1"/>
  <c r="C1879" i="1"/>
  <c r="C1878" i="1"/>
  <c r="C1877" i="1"/>
  <c r="C1876" i="1"/>
  <c r="C1875" i="1"/>
  <c r="C1874" i="1"/>
  <c r="C1873" i="1"/>
  <c r="C1872" i="1"/>
  <c r="C1871" i="1"/>
  <c r="C1870" i="1"/>
  <c r="C1869" i="1"/>
  <c r="C1868" i="1"/>
  <c r="C1867" i="1"/>
  <c r="C1866" i="1"/>
  <c r="C1865" i="1"/>
  <c r="C1864" i="1"/>
  <c r="C1863" i="1"/>
  <c r="C1862" i="1"/>
  <c r="C1861" i="1"/>
  <c r="C1860" i="1"/>
  <c r="C1859" i="1"/>
  <c r="C1858" i="1"/>
  <c r="C1857" i="1"/>
  <c r="C1856" i="1"/>
  <c r="C1855" i="1"/>
  <c r="C1854" i="1"/>
  <c r="C1853" i="1"/>
  <c r="C1852" i="1"/>
  <c r="C1851" i="1"/>
  <c r="C1850" i="1"/>
  <c r="C1849" i="1"/>
  <c r="C1848" i="1"/>
  <c r="C1847" i="1"/>
  <c r="C1846" i="1"/>
  <c r="C1845" i="1"/>
  <c r="C1844" i="1"/>
  <c r="C1843" i="1"/>
  <c r="C1842" i="1"/>
  <c r="C1841" i="1"/>
  <c r="C1840" i="1"/>
  <c r="C1839" i="1"/>
  <c r="C1838" i="1"/>
  <c r="C1837" i="1"/>
  <c r="C1836" i="1"/>
  <c r="C1835" i="1"/>
  <c r="C1834" i="1"/>
  <c r="C1833" i="1"/>
  <c r="C1832" i="1"/>
  <c r="C1831" i="1"/>
  <c r="C1830" i="1"/>
  <c r="C1829" i="1"/>
  <c r="C1828" i="1"/>
  <c r="C1827" i="1"/>
  <c r="C1826" i="1"/>
  <c r="C1825" i="1"/>
  <c r="C1824" i="1"/>
  <c r="C1823" i="1"/>
  <c r="C1822" i="1"/>
  <c r="C1821" i="1"/>
  <c r="C1820" i="1"/>
  <c r="C1819" i="1"/>
  <c r="C1818" i="1"/>
  <c r="C1817" i="1"/>
  <c r="C1816" i="1"/>
  <c r="C1815" i="1"/>
  <c r="C1814" i="1"/>
  <c r="C1813" i="1"/>
  <c r="C1812" i="1"/>
  <c r="C1811" i="1"/>
  <c r="C1810" i="1"/>
  <c r="C1809" i="1"/>
  <c r="C1808" i="1"/>
  <c r="C1807" i="1"/>
  <c r="C1806" i="1"/>
  <c r="C1805" i="1"/>
  <c r="C1804" i="1"/>
  <c r="C1803" i="1"/>
  <c r="C1802" i="1"/>
  <c r="C1801" i="1"/>
  <c r="C1800" i="1"/>
  <c r="C1799" i="1"/>
  <c r="C1798" i="1"/>
  <c r="C1797" i="1"/>
  <c r="C1796" i="1"/>
  <c r="C1795" i="1"/>
  <c r="C1794" i="1"/>
  <c r="C1793" i="1"/>
  <c r="C1792" i="1"/>
  <c r="C1791" i="1"/>
  <c r="C1790" i="1"/>
  <c r="C1789" i="1"/>
  <c r="C1788" i="1"/>
  <c r="C1787" i="1"/>
  <c r="C1786" i="1"/>
  <c r="C1785" i="1"/>
  <c r="C1784" i="1"/>
  <c r="C1783" i="1"/>
  <c r="C1782" i="1"/>
  <c r="C1781" i="1"/>
  <c r="C1780" i="1"/>
  <c r="C1779" i="1"/>
  <c r="C1778" i="1"/>
  <c r="C1777" i="1"/>
  <c r="C1776" i="1"/>
  <c r="C1775" i="1"/>
  <c r="C1774" i="1"/>
  <c r="C1773" i="1"/>
  <c r="C1772" i="1"/>
  <c r="C1771" i="1"/>
  <c r="C1770" i="1"/>
  <c r="C1769" i="1"/>
  <c r="C1768" i="1"/>
  <c r="C1767" i="1"/>
  <c r="C1766" i="1"/>
  <c r="C1765" i="1"/>
  <c r="C1764" i="1"/>
  <c r="C1763" i="1"/>
  <c r="C1762" i="1"/>
  <c r="C1761" i="1"/>
  <c r="C1760" i="1"/>
  <c r="C1759" i="1"/>
  <c r="C1758" i="1"/>
  <c r="C1757" i="1"/>
  <c r="C1756" i="1"/>
  <c r="C1755" i="1"/>
  <c r="C1754" i="1"/>
  <c r="C1753" i="1"/>
  <c r="C1752" i="1"/>
  <c r="C1751" i="1"/>
  <c r="C1750" i="1"/>
  <c r="C1749" i="1"/>
  <c r="C1748" i="1"/>
  <c r="C1747" i="1"/>
  <c r="C1746" i="1"/>
  <c r="C1745" i="1"/>
  <c r="C1744" i="1"/>
  <c r="C1743" i="1"/>
  <c r="C1742" i="1"/>
  <c r="C1741" i="1"/>
  <c r="C1740" i="1"/>
  <c r="C1739" i="1"/>
  <c r="C1738" i="1"/>
  <c r="C1737" i="1"/>
  <c r="C1736" i="1"/>
  <c r="C1735" i="1"/>
  <c r="C1734" i="1"/>
  <c r="C1733" i="1"/>
  <c r="C1732" i="1"/>
  <c r="C1731" i="1"/>
  <c r="C1730" i="1"/>
  <c r="C1729" i="1"/>
  <c r="C1728" i="1"/>
  <c r="C1727" i="1"/>
  <c r="C1726" i="1"/>
  <c r="C1725" i="1"/>
  <c r="C1724" i="1"/>
  <c r="C1723" i="1"/>
  <c r="C1722" i="1"/>
  <c r="C1721" i="1"/>
  <c r="C1720" i="1"/>
  <c r="C1719" i="1"/>
  <c r="C1718" i="1"/>
  <c r="C1717" i="1"/>
  <c r="C1716" i="1"/>
  <c r="C1715" i="1"/>
  <c r="C1714" i="1"/>
  <c r="C1713" i="1"/>
  <c r="C1712" i="1"/>
  <c r="C1711" i="1"/>
  <c r="C1710" i="1"/>
  <c r="C1709" i="1"/>
  <c r="C1708" i="1"/>
  <c r="C1707" i="1"/>
  <c r="C1706" i="1"/>
  <c r="C1705" i="1"/>
  <c r="C1704" i="1"/>
  <c r="C1703" i="1"/>
  <c r="C1702" i="1"/>
  <c r="C1701" i="1"/>
  <c r="C1700" i="1"/>
  <c r="C1699" i="1"/>
  <c r="C1698" i="1"/>
  <c r="C1697" i="1"/>
  <c r="C1696" i="1"/>
  <c r="C1695" i="1"/>
  <c r="C1694" i="1"/>
  <c r="C1693" i="1"/>
  <c r="C1692" i="1"/>
  <c r="C1691" i="1"/>
  <c r="C1690" i="1"/>
  <c r="C1689" i="1"/>
  <c r="C1688" i="1"/>
  <c r="C1687" i="1"/>
  <c r="C1686" i="1"/>
  <c r="C1685" i="1"/>
  <c r="C1684" i="1"/>
  <c r="C1683" i="1"/>
  <c r="C1682" i="1"/>
  <c r="C1681" i="1"/>
  <c r="C1680" i="1"/>
  <c r="C1679" i="1"/>
  <c r="C1678" i="1"/>
  <c r="C1677" i="1"/>
  <c r="C1676" i="1"/>
  <c r="C1675" i="1"/>
  <c r="C1674" i="1"/>
  <c r="C1673" i="1"/>
  <c r="C1672" i="1"/>
  <c r="C1671" i="1"/>
  <c r="C1670" i="1"/>
  <c r="C1669" i="1"/>
  <c r="C1668" i="1"/>
  <c r="C1667" i="1"/>
  <c r="C1666" i="1"/>
  <c r="C1665" i="1"/>
  <c r="C1664" i="1"/>
  <c r="C1663" i="1"/>
  <c r="C1662" i="1"/>
  <c r="C1661" i="1"/>
  <c r="C1660" i="1"/>
  <c r="C1659" i="1"/>
  <c r="C1658" i="1"/>
  <c r="C1657" i="1"/>
  <c r="C1656" i="1"/>
  <c r="C1655" i="1"/>
  <c r="C1654" i="1"/>
  <c r="C1653" i="1"/>
  <c r="C1652" i="1"/>
  <c r="C1651" i="1"/>
  <c r="C1650" i="1"/>
  <c r="C1649" i="1"/>
  <c r="C1648" i="1"/>
  <c r="C1647" i="1"/>
  <c r="C1646" i="1"/>
  <c r="C1645" i="1"/>
  <c r="C1644" i="1"/>
  <c r="C1643" i="1"/>
  <c r="C1642" i="1"/>
  <c r="C1641" i="1"/>
  <c r="C1640" i="1"/>
  <c r="C1639" i="1"/>
  <c r="C1638" i="1"/>
  <c r="C1637" i="1"/>
  <c r="C1636" i="1"/>
  <c r="C1635" i="1"/>
  <c r="C1634" i="1"/>
  <c r="C1633" i="1"/>
  <c r="C1632" i="1"/>
  <c r="C1631" i="1"/>
  <c r="C1630" i="1"/>
  <c r="C1629" i="1"/>
  <c r="C1628" i="1"/>
  <c r="C1627" i="1"/>
  <c r="C1626" i="1"/>
  <c r="C1625" i="1"/>
  <c r="C1624" i="1"/>
  <c r="C1623" i="1"/>
  <c r="C1622" i="1"/>
  <c r="C1621" i="1"/>
  <c r="C1620" i="1"/>
  <c r="C1619" i="1"/>
  <c r="C1618" i="1"/>
  <c r="C1617" i="1"/>
  <c r="C1616" i="1"/>
  <c r="C1615" i="1"/>
  <c r="C1614" i="1"/>
  <c r="C1613" i="1"/>
  <c r="C1612" i="1"/>
  <c r="C1611" i="1"/>
  <c r="C1610" i="1"/>
  <c r="C1609" i="1"/>
  <c r="C1608" i="1"/>
  <c r="C1607" i="1"/>
  <c r="C1606" i="1"/>
  <c r="C1605" i="1"/>
  <c r="C1604" i="1"/>
  <c r="C1603" i="1"/>
  <c r="C1602" i="1"/>
  <c r="C1601" i="1"/>
  <c r="C1600" i="1"/>
  <c r="C1599" i="1"/>
  <c r="C1598" i="1"/>
  <c r="C1597" i="1"/>
  <c r="C1596" i="1"/>
  <c r="C1595" i="1"/>
  <c r="C1594" i="1"/>
  <c r="C1593" i="1"/>
  <c r="C1592" i="1"/>
  <c r="C1591" i="1"/>
  <c r="C1590" i="1"/>
  <c r="C1589" i="1"/>
  <c r="C1588" i="1"/>
  <c r="C1587" i="1"/>
  <c r="C1586" i="1"/>
  <c r="C1585" i="1"/>
  <c r="C1584" i="1"/>
  <c r="C1583" i="1"/>
  <c r="C1582" i="1"/>
  <c r="C1581" i="1"/>
  <c r="C1580" i="1"/>
  <c r="C1579" i="1"/>
  <c r="C1578" i="1"/>
  <c r="C1577" i="1"/>
  <c r="C1576" i="1"/>
  <c r="C1575" i="1"/>
  <c r="C1574" i="1"/>
  <c r="C1573" i="1"/>
  <c r="C1572" i="1"/>
  <c r="C1571" i="1"/>
  <c r="C1570" i="1"/>
  <c r="C1569" i="1"/>
  <c r="C1568" i="1"/>
  <c r="C1567" i="1"/>
  <c r="C1566" i="1"/>
  <c r="C1565" i="1"/>
  <c r="C1564" i="1"/>
  <c r="C1563" i="1"/>
  <c r="C1562" i="1"/>
  <c r="C1561" i="1"/>
  <c r="C1560" i="1"/>
  <c r="C1559" i="1"/>
  <c r="C1558" i="1"/>
  <c r="C1557" i="1"/>
  <c r="C1556" i="1"/>
  <c r="C1555" i="1"/>
  <c r="C1554" i="1"/>
  <c r="C1553" i="1"/>
  <c r="C1552" i="1"/>
  <c r="C1551" i="1"/>
  <c r="C1550" i="1"/>
  <c r="C1549" i="1"/>
  <c r="C1548" i="1"/>
  <c r="C1547" i="1"/>
  <c r="C1546" i="1"/>
  <c r="C1545" i="1"/>
  <c r="C1544" i="1"/>
  <c r="C1543" i="1"/>
  <c r="C1542" i="1"/>
  <c r="C1541" i="1"/>
  <c r="C1540" i="1"/>
  <c r="C1539" i="1"/>
  <c r="C1538" i="1"/>
  <c r="C1537" i="1"/>
  <c r="C1536" i="1"/>
  <c r="C1535" i="1"/>
  <c r="C1534" i="1"/>
  <c r="C1533" i="1"/>
  <c r="C1532" i="1"/>
  <c r="C1531" i="1"/>
  <c r="C1530" i="1"/>
  <c r="C1529" i="1"/>
  <c r="C1528" i="1"/>
  <c r="C1527" i="1"/>
  <c r="C1526" i="1"/>
  <c r="C1525" i="1"/>
  <c r="C1524" i="1"/>
  <c r="C1523" i="1"/>
  <c r="C1522" i="1"/>
  <c r="C1521" i="1"/>
  <c r="C1520" i="1"/>
  <c r="C1519" i="1"/>
  <c r="C1518" i="1"/>
  <c r="C1517" i="1"/>
  <c r="C1516" i="1"/>
  <c r="C1515" i="1"/>
  <c r="C1514" i="1"/>
  <c r="C1513" i="1"/>
  <c r="C1512" i="1"/>
  <c r="C1511" i="1"/>
  <c r="C1510" i="1"/>
  <c r="C1509" i="1"/>
  <c r="C1508" i="1"/>
  <c r="C1507" i="1"/>
  <c r="C1506" i="1"/>
  <c r="C1505" i="1"/>
  <c r="C1504" i="1"/>
  <c r="C1503" i="1"/>
  <c r="C1502" i="1"/>
  <c r="C1501" i="1"/>
  <c r="C1500" i="1"/>
  <c r="C1499" i="1"/>
  <c r="C1498" i="1"/>
  <c r="C1497" i="1"/>
  <c r="C1496" i="1"/>
  <c r="C1495" i="1"/>
  <c r="C1494" i="1"/>
  <c r="C1493" i="1"/>
  <c r="C1492" i="1"/>
  <c r="C1491" i="1"/>
  <c r="C1490" i="1"/>
  <c r="C1489" i="1"/>
  <c r="C1488" i="1"/>
  <c r="C1487" i="1"/>
  <c r="C1486" i="1"/>
  <c r="C1485" i="1"/>
  <c r="C1484" i="1"/>
  <c r="C1483" i="1"/>
  <c r="C1482" i="1"/>
  <c r="C1481" i="1"/>
  <c r="C1480" i="1"/>
  <c r="C1479" i="1"/>
  <c r="C1478" i="1"/>
  <c r="C1477" i="1"/>
  <c r="C1476" i="1"/>
  <c r="C1475" i="1"/>
  <c r="C1474" i="1"/>
  <c r="C1473" i="1"/>
  <c r="C1472" i="1"/>
  <c r="C1471" i="1"/>
  <c r="C1470" i="1"/>
  <c r="C1469" i="1"/>
  <c r="C1468" i="1"/>
  <c r="C1467" i="1"/>
  <c r="C1466" i="1"/>
  <c r="C1465" i="1"/>
  <c r="C1464" i="1"/>
  <c r="C1463" i="1"/>
  <c r="C1462" i="1"/>
  <c r="C1461" i="1"/>
  <c r="C1460" i="1"/>
  <c r="C1459" i="1"/>
  <c r="C1458" i="1"/>
  <c r="C1457" i="1"/>
  <c r="C1456" i="1"/>
  <c r="C1455" i="1"/>
  <c r="C1454" i="1"/>
  <c r="C1453" i="1"/>
  <c r="C1452" i="1"/>
  <c r="C1451" i="1"/>
  <c r="C1450" i="1"/>
  <c r="C1449" i="1"/>
  <c r="C1448" i="1"/>
  <c r="C1447" i="1"/>
  <c r="C1446" i="1"/>
  <c r="C1445" i="1"/>
  <c r="C1444" i="1"/>
  <c r="C1443" i="1"/>
  <c r="C1442" i="1"/>
  <c r="C1441" i="1"/>
  <c r="C1440" i="1"/>
  <c r="C1439" i="1"/>
  <c r="C1438" i="1"/>
  <c r="C1437" i="1"/>
  <c r="C1436" i="1"/>
  <c r="C1435" i="1"/>
  <c r="C1434" i="1"/>
  <c r="C1433" i="1"/>
  <c r="C1432" i="1"/>
  <c r="C1431" i="1"/>
  <c r="C1430" i="1"/>
  <c r="C1429" i="1"/>
  <c r="C1428" i="1"/>
  <c r="C1427" i="1"/>
  <c r="C1426" i="1"/>
  <c r="C1425" i="1"/>
  <c r="C1424" i="1"/>
  <c r="C1423" i="1"/>
  <c r="C1422" i="1"/>
  <c r="C1421" i="1"/>
  <c r="C1420" i="1"/>
  <c r="C1419" i="1"/>
  <c r="C1418" i="1"/>
  <c r="C1417" i="1"/>
  <c r="C1416" i="1"/>
  <c r="C1415" i="1"/>
  <c r="C1414" i="1"/>
  <c r="C1413" i="1"/>
  <c r="C1412" i="1"/>
  <c r="C1411" i="1"/>
  <c r="C1410" i="1"/>
  <c r="C1409" i="1"/>
  <c r="C1408" i="1"/>
  <c r="C1407" i="1"/>
  <c r="C1406" i="1"/>
  <c r="C1405" i="1"/>
  <c r="C1404" i="1"/>
  <c r="C1403" i="1"/>
  <c r="C1402" i="1"/>
  <c r="C1401" i="1"/>
  <c r="C1400" i="1"/>
  <c r="C1399" i="1"/>
  <c r="C1398" i="1"/>
  <c r="C1397" i="1"/>
  <c r="C1396" i="1"/>
  <c r="C1395" i="1"/>
  <c r="C1394" i="1"/>
  <c r="C1393" i="1"/>
  <c r="C1392" i="1"/>
  <c r="C1391" i="1"/>
  <c r="C1390" i="1"/>
  <c r="C1389" i="1"/>
  <c r="C1388" i="1"/>
  <c r="C1387" i="1"/>
  <c r="C1386" i="1"/>
  <c r="C1385" i="1"/>
  <c r="C1384" i="1"/>
  <c r="C1383" i="1"/>
  <c r="C1382" i="1"/>
  <c r="C1381" i="1"/>
  <c r="C1380" i="1"/>
  <c r="C1379" i="1"/>
  <c r="C1378" i="1"/>
  <c r="C1377" i="1"/>
  <c r="C1376" i="1"/>
  <c r="C1375" i="1"/>
  <c r="C1374" i="1"/>
  <c r="C1373" i="1"/>
  <c r="C1372" i="1"/>
  <c r="C1371" i="1"/>
  <c r="C1370" i="1"/>
  <c r="C1369" i="1"/>
  <c r="C1368" i="1"/>
  <c r="C1367" i="1"/>
  <c r="C1366" i="1"/>
  <c r="C1365" i="1"/>
  <c r="C1364" i="1"/>
  <c r="C1363" i="1"/>
  <c r="C1362" i="1"/>
  <c r="C1361" i="1"/>
  <c r="C1360" i="1"/>
  <c r="C1359" i="1"/>
  <c r="C1358" i="1"/>
  <c r="C1357" i="1"/>
  <c r="C1356" i="1"/>
  <c r="C1355" i="1"/>
  <c r="C1354" i="1"/>
  <c r="C1353" i="1"/>
  <c r="C1352" i="1"/>
  <c r="C1351" i="1"/>
  <c r="C1350" i="1"/>
  <c r="C1349" i="1"/>
  <c r="C1348" i="1"/>
  <c r="C1347" i="1"/>
  <c r="C1346" i="1"/>
  <c r="C1345" i="1"/>
  <c r="C1344" i="1"/>
  <c r="C1343" i="1"/>
  <c r="C1342" i="1"/>
  <c r="C1341" i="1"/>
  <c r="C1340" i="1"/>
  <c r="C1339" i="1"/>
  <c r="C1338" i="1"/>
  <c r="C1337" i="1"/>
  <c r="C1336" i="1"/>
  <c r="C1335" i="1"/>
  <c r="C1334" i="1"/>
  <c r="C1333" i="1"/>
  <c r="C1332" i="1"/>
  <c r="C1331" i="1"/>
  <c r="C1330" i="1"/>
  <c r="C1329" i="1"/>
  <c r="C1328" i="1"/>
  <c r="C1327" i="1"/>
  <c r="C1326" i="1"/>
  <c r="C1325" i="1"/>
  <c r="C1324" i="1"/>
  <c r="C1323" i="1"/>
  <c r="C1322" i="1"/>
  <c r="C1321" i="1"/>
  <c r="C1320" i="1"/>
  <c r="C1319" i="1"/>
  <c r="C1318" i="1"/>
  <c r="C1317" i="1"/>
  <c r="C1316" i="1"/>
  <c r="C1315" i="1"/>
  <c r="C1314" i="1"/>
  <c r="C1313" i="1"/>
  <c r="C1312" i="1"/>
  <c r="C1311" i="1"/>
  <c r="C1310" i="1"/>
  <c r="C1309" i="1"/>
  <c r="C1308" i="1"/>
  <c r="C1307" i="1"/>
  <c r="C1306" i="1"/>
  <c r="C1305" i="1"/>
  <c r="C1304" i="1"/>
  <c r="C1303" i="1"/>
  <c r="C1302" i="1"/>
  <c r="C1301" i="1"/>
  <c r="C1300" i="1"/>
  <c r="C1299" i="1"/>
  <c r="C1298" i="1"/>
  <c r="C1297" i="1"/>
  <c r="C1296" i="1"/>
  <c r="C1295" i="1"/>
  <c r="C1294" i="1"/>
  <c r="C1293" i="1"/>
  <c r="C1292" i="1"/>
  <c r="C1291" i="1"/>
  <c r="C1290" i="1"/>
  <c r="C1289" i="1"/>
  <c r="C1288" i="1"/>
  <c r="C1287" i="1"/>
  <c r="C1286" i="1"/>
  <c r="C1285" i="1"/>
  <c r="C1284" i="1"/>
  <c r="C1283" i="1"/>
  <c r="C1282" i="1"/>
  <c r="C1281" i="1"/>
  <c r="C1280" i="1"/>
  <c r="C1279" i="1"/>
  <c r="C1278" i="1"/>
  <c r="C1277" i="1"/>
  <c r="C1276" i="1"/>
  <c r="C1275" i="1"/>
  <c r="C1274" i="1"/>
  <c r="C1273" i="1"/>
  <c r="C1272" i="1"/>
  <c r="C1271" i="1"/>
  <c r="C1270" i="1"/>
  <c r="C1269" i="1"/>
  <c r="C1268" i="1"/>
  <c r="C1267" i="1"/>
  <c r="C1266" i="1"/>
  <c r="C1265" i="1"/>
  <c r="C1264" i="1"/>
  <c r="C1263" i="1"/>
  <c r="C1262" i="1"/>
  <c r="C1261" i="1"/>
  <c r="C1260" i="1"/>
  <c r="C1259" i="1"/>
  <c r="C1258" i="1"/>
  <c r="C1257" i="1"/>
  <c r="C1256" i="1"/>
  <c r="C1255" i="1"/>
  <c r="C1254" i="1"/>
  <c r="C1253" i="1"/>
  <c r="C1252" i="1"/>
  <c r="C1251" i="1"/>
  <c r="C1250" i="1"/>
  <c r="C1249" i="1"/>
  <c r="C1248" i="1"/>
  <c r="C1247" i="1"/>
  <c r="C1246" i="1"/>
  <c r="C1245" i="1"/>
  <c r="C1244" i="1"/>
  <c r="C1243" i="1"/>
  <c r="C1242" i="1"/>
  <c r="C1241" i="1"/>
  <c r="C1240" i="1"/>
  <c r="C1239" i="1"/>
  <c r="C1238" i="1"/>
  <c r="C1237" i="1"/>
  <c r="C1236" i="1"/>
  <c r="C1235" i="1"/>
  <c r="C1234" i="1"/>
  <c r="C1233" i="1"/>
  <c r="C1232" i="1"/>
  <c r="C1231" i="1"/>
  <c r="C1230" i="1"/>
  <c r="C1229" i="1"/>
  <c r="C1228" i="1"/>
  <c r="C1227" i="1"/>
  <c r="C1226" i="1"/>
  <c r="C1225" i="1"/>
  <c r="C1224" i="1"/>
  <c r="C1223" i="1"/>
  <c r="C1222" i="1"/>
  <c r="C1221" i="1"/>
  <c r="C1220" i="1"/>
  <c r="C1219" i="1"/>
  <c r="C1218" i="1"/>
  <c r="C1217" i="1"/>
  <c r="C1216" i="1"/>
  <c r="C1215" i="1"/>
  <c r="C1214" i="1"/>
  <c r="C1213" i="1"/>
  <c r="C1212" i="1"/>
  <c r="C1211" i="1"/>
  <c r="C1210" i="1"/>
  <c r="C1209" i="1"/>
  <c r="C1208" i="1"/>
  <c r="C1207" i="1"/>
  <c r="C1206" i="1"/>
  <c r="C1205" i="1"/>
  <c r="C1204" i="1"/>
  <c r="C1203" i="1"/>
  <c r="C1202" i="1"/>
  <c r="C1201" i="1"/>
  <c r="C1200" i="1"/>
  <c r="C1199" i="1"/>
  <c r="C1198" i="1"/>
  <c r="C1197" i="1"/>
  <c r="C1196" i="1"/>
  <c r="C1195" i="1"/>
  <c r="C1194" i="1"/>
  <c r="C1193" i="1"/>
  <c r="C1192" i="1"/>
  <c r="C1191" i="1"/>
  <c r="C1190" i="1"/>
  <c r="C1189" i="1"/>
  <c r="C1188" i="1"/>
  <c r="C1187" i="1"/>
  <c r="C1186" i="1"/>
  <c r="C1185" i="1"/>
  <c r="C1184" i="1"/>
  <c r="C1183" i="1"/>
  <c r="C1182" i="1"/>
  <c r="C1181" i="1"/>
  <c r="C1180" i="1"/>
  <c r="C1179" i="1"/>
  <c r="C1178" i="1"/>
  <c r="C1177" i="1"/>
  <c r="C1176" i="1"/>
  <c r="C1175" i="1"/>
  <c r="C1174" i="1"/>
  <c r="C1173" i="1"/>
  <c r="C1172" i="1"/>
  <c r="C1171" i="1"/>
  <c r="C1170" i="1"/>
  <c r="C1169" i="1"/>
  <c r="C1168" i="1"/>
  <c r="C1167" i="1"/>
  <c r="C1166" i="1"/>
  <c r="C1165" i="1"/>
  <c r="C1164" i="1"/>
  <c r="C1163" i="1"/>
  <c r="C1162" i="1"/>
  <c r="C1161" i="1"/>
  <c r="C1160" i="1"/>
  <c r="C1159" i="1"/>
  <c r="C1158" i="1"/>
  <c r="C1157" i="1"/>
  <c r="C1156" i="1"/>
  <c r="C1155" i="1"/>
  <c r="C1154" i="1"/>
  <c r="C1153" i="1"/>
  <c r="C1152" i="1"/>
  <c r="C1151" i="1"/>
  <c r="C1150" i="1"/>
  <c r="C1149" i="1"/>
  <c r="C1148" i="1"/>
  <c r="C1147" i="1"/>
  <c r="C1146" i="1"/>
  <c r="C1145" i="1"/>
  <c r="C1144" i="1"/>
  <c r="C1143" i="1"/>
  <c r="C1142" i="1"/>
  <c r="C1141" i="1"/>
  <c r="C1140" i="1"/>
  <c r="C1139" i="1"/>
  <c r="C1138" i="1"/>
  <c r="C1137" i="1"/>
  <c r="C1136" i="1"/>
  <c r="C1135" i="1"/>
  <c r="C1134" i="1"/>
  <c r="C1133" i="1"/>
  <c r="C1132" i="1"/>
  <c r="C1131" i="1"/>
  <c r="C1130" i="1"/>
  <c r="C1129" i="1"/>
  <c r="C1128" i="1"/>
  <c r="C1127" i="1"/>
  <c r="C1126" i="1"/>
  <c r="C1125" i="1"/>
  <c r="C1124" i="1"/>
  <c r="C1123" i="1"/>
  <c r="C1122" i="1"/>
  <c r="C1121" i="1"/>
  <c r="C1120" i="1"/>
  <c r="C1119" i="1"/>
  <c r="C1118" i="1"/>
  <c r="C1117" i="1"/>
  <c r="C1116" i="1"/>
  <c r="C1115" i="1"/>
  <c r="C1114" i="1"/>
  <c r="C1113" i="1"/>
  <c r="C1112" i="1"/>
  <c r="C1111" i="1"/>
  <c r="C1110" i="1"/>
  <c r="C1109" i="1"/>
  <c r="C1108" i="1"/>
  <c r="C1107" i="1"/>
  <c r="C1106" i="1"/>
  <c r="C1105" i="1"/>
  <c r="C1104" i="1"/>
  <c r="C1103" i="1"/>
  <c r="C1102" i="1"/>
  <c r="C1101" i="1"/>
  <c r="C1100" i="1"/>
  <c r="C1099" i="1"/>
  <c r="C1098" i="1"/>
  <c r="C1097" i="1"/>
  <c r="C1096" i="1"/>
  <c r="C1095" i="1"/>
  <c r="C1094" i="1"/>
  <c r="C1093" i="1"/>
  <c r="C1092" i="1"/>
  <c r="C1091" i="1"/>
  <c r="C1090" i="1"/>
  <c r="C1089" i="1"/>
  <c r="C1088" i="1"/>
  <c r="C1087" i="1"/>
  <c r="C1086" i="1"/>
  <c r="C1085" i="1"/>
  <c r="C1084" i="1"/>
  <c r="C1083" i="1"/>
  <c r="C1082" i="1"/>
  <c r="C1081" i="1"/>
  <c r="C1080" i="1"/>
  <c r="C1079" i="1"/>
  <c r="C1078" i="1"/>
  <c r="C1077" i="1"/>
  <c r="C1076" i="1"/>
  <c r="C1075" i="1"/>
  <c r="C1074" i="1"/>
  <c r="C1073" i="1"/>
  <c r="C1072" i="1"/>
  <c r="C1071" i="1"/>
  <c r="C1070" i="1"/>
  <c r="C1069" i="1"/>
  <c r="C1068" i="1"/>
  <c r="C1067" i="1"/>
  <c r="C1066" i="1"/>
  <c r="C1065" i="1"/>
  <c r="C1064" i="1"/>
  <c r="C1063" i="1"/>
  <c r="C1062" i="1"/>
  <c r="C1061" i="1"/>
  <c r="C1060" i="1"/>
  <c r="C1059" i="1"/>
  <c r="C1058" i="1"/>
  <c r="C1057" i="1"/>
  <c r="C1056" i="1"/>
  <c r="C1055" i="1"/>
  <c r="C1054" i="1"/>
  <c r="C1053" i="1"/>
  <c r="C1052" i="1"/>
  <c r="C1051" i="1"/>
  <c r="C1050" i="1"/>
  <c r="C1049" i="1"/>
  <c r="C1048" i="1"/>
  <c r="C1047" i="1"/>
  <c r="C1046" i="1"/>
  <c r="C1045" i="1"/>
  <c r="C1044" i="1"/>
  <c r="C1043" i="1"/>
  <c r="C1042" i="1"/>
  <c r="C1041" i="1"/>
  <c r="C1040" i="1"/>
  <c r="C1039" i="1"/>
  <c r="C1038" i="1"/>
  <c r="C1037" i="1"/>
  <c r="C1036" i="1"/>
  <c r="C1035" i="1"/>
  <c r="C1034" i="1"/>
  <c r="C1033" i="1"/>
  <c r="C1032" i="1"/>
  <c r="C1031" i="1"/>
  <c r="C1030" i="1"/>
  <c r="C1029" i="1"/>
  <c r="C1028" i="1"/>
  <c r="C1027" i="1"/>
  <c r="C1026" i="1"/>
  <c r="C1025" i="1"/>
  <c r="C1024" i="1"/>
  <c r="C1023" i="1"/>
  <c r="C1022" i="1"/>
  <c r="C1021" i="1"/>
  <c r="C1020" i="1"/>
  <c r="C1019" i="1"/>
  <c r="C1018" i="1"/>
  <c r="C1017" i="1"/>
  <c r="C1016" i="1"/>
  <c r="C1015" i="1"/>
  <c r="C1014" i="1"/>
  <c r="C1013" i="1"/>
  <c r="C1012" i="1"/>
  <c r="C1011" i="1"/>
  <c r="C1010" i="1"/>
  <c r="C1009" i="1"/>
  <c r="C1008" i="1"/>
  <c r="C1007" i="1"/>
  <c r="C1006" i="1"/>
  <c r="C1005" i="1"/>
  <c r="C1004" i="1"/>
  <c r="C1003" i="1"/>
  <c r="C1002" i="1"/>
  <c r="C1001" i="1"/>
  <c r="C1000" i="1"/>
  <c r="C999" i="1"/>
  <c r="C998" i="1"/>
  <c r="C997" i="1"/>
  <c r="C996" i="1"/>
  <c r="C995" i="1"/>
  <c r="C994" i="1"/>
  <c r="C993" i="1"/>
  <c r="C992" i="1"/>
  <c r="C991" i="1"/>
  <c r="C990" i="1"/>
  <c r="C989" i="1"/>
  <c r="C988" i="1"/>
  <c r="C987" i="1"/>
  <c r="C986" i="1"/>
  <c r="C985" i="1"/>
  <c r="C984" i="1"/>
  <c r="C983" i="1"/>
  <c r="C982" i="1"/>
  <c r="C981" i="1"/>
  <c r="C980" i="1"/>
  <c r="C979" i="1"/>
  <c r="C978" i="1"/>
  <c r="C977" i="1"/>
  <c r="C976" i="1"/>
  <c r="C975" i="1"/>
  <c r="C974" i="1"/>
  <c r="C973" i="1"/>
  <c r="C972" i="1"/>
  <c r="C971" i="1"/>
  <c r="C970" i="1"/>
  <c r="C969" i="1"/>
  <c r="C968" i="1"/>
  <c r="C967" i="1"/>
  <c r="C966" i="1"/>
  <c r="C965" i="1"/>
  <c r="C964" i="1"/>
  <c r="C963" i="1"/>
  <c r="C962" i="1"/>
  <c r="C961" i="1"/>
  <c r="C960" i="1"/>
  <c r="C959" i="1"/>
  <c r="C958" i="1"/>
  <c r="C957" i="1"/>
  <c r="C956" i="1"/>
  <c r="C955" i="1"/>
  <c r="C954" i="1"/>
  <c r="C953" i="1"/>
  <c r="C952" i="1"/>
  <c r="C951" i="1"/>
  <c r="C950" i="1"/>
  <c r="C949" i="1"/>
  <c r="C948" i="1"/>
  <c r="C947" i="1"/>
  <c r="C946" i="1"/>
  <c r="C945" i="1"/>
  <c r="C944" i="1"/>
  <c r="C943" i="1"/>
  <c r="C942" i="1"/>
  <c r="C941" i="1"/>
  <c r="C940" i="1"/>
  <c r="C939" i="1"/>
  <c r="C938" i="1"/>
  <c r="C937" i="1"/>
  <c r="C936" i="1"/>
  <c r="C935" i="1"/>
  <c r="C934" i="1"/>
  <c r="C933" i="1"/>
  <c r="C932" i="1"/>
  <c r="C931" i="1"/>
  <c r="C930" i="1"/>
  <c r="C929" i="1"/>
  <c r="C928" i="1"/>
  <c r="C927" i="1"/>
  <c r="C926" i="1"/>
  <c r="C925" i="1"/>
  <c r="C924" i="1"/>
  <c r="C923" i="1"/>
  <c r="C922" i="1"/>
  <c r="C921" i="1"/>
  <c r="C920" i="1"/>
  <c r="C919" i="1"/>
  <c r="C918" i="1"/>
  <c r="C917" i="1"/>
  <c r="C916" i="1"/>
  <c r="C915" i="1"/>
  <c r="C914" i="1"/>
  <c r="C913" i="1"/>
  <c r="C912" i="1"/>
  <c r="C911" i="1"/>
  <c r="C910" i="1"/>
  <c r="C909" i="1"/>
  <c r="C908" i="1"/>
  <c r="C907" i="1"/>
  <c r="C906" i="1"/>
  <c r="C905" i="1"/>
  <c r="C904" i="1"/>
  <c r="C903" i="1"/>
  <c r="C902" i="1"/>
  <c r="C901" i="1"/>
  <c r="C900" i="1"/>
  <c r="C899" i="1"/>
  <c r="C898" i="1"/>
  <c r="C897" i="1"/>
  <c r="C896" i="1"/>
  <c r="C895" i="1"/>
  <c r="C894" i="1"/>
  <c r="C893" i="1"/>
  <c r="C892" i="1"/>
  <c r="C891" i="1"/>
  <c r="C890" i="1"/>
  <c r="C889" i="1"/>
  <c r="C888" i="1"/>
  <c r="C887" i="1"/>
  <c r="C886" i="1"/>
  <c r="C885" i="1"/>
  <c r="C884" i="1"/>
  <c r="C883" i="1"/>
  <c r="C882" i="1"/>
  <c r="C881" i="1"/>
  <c r="C880" i="1"/>
  <c r="C879" i="1"/>
  <c r="C878" i="1"/>
  <c r="C877" i="1"/>
  <c r="C876" i="1"/>
  <c r="C875" i="1"/>
  <c r="C874" i="1"/>
  <c r="C873" i="1"/>
  <c r="C872" i="1"/>
  <c r="C871" i="1"/>
  <c r="C870" i="1"/>
  <c r="C869" i="1"/>
  <c r="C868" i="1"/>
  <c r="C867" i="1"/>
  <c r="C866" i="1"/>
  <c r="C865" i="1"/>
  <c r="C864" i="1"/>
  <c r="C863" i="1"/>
  <c r="C862" i="1"/>
  <c r="C861" i="1"/>
  <c r="C860" i="1"/>
  <c r="C859" i="1"/>
  <c r="C858" i="1"/>
  <c r="C857" i="1"/>
  <c r="C856" i="1"/>
  <c r="C855" i="1"/>
  <c r="C854" i="1"/>
  <c r="C853" i="1"/>
  <c r="C852" i="1"/>
  <c r="C851" i="1"/>
  <c r="C850" i="1"/>
  <c r="C849" i="1"/>
  <c r="C848" i="1"/>
  <c r="C847" i="1"/>
  <c r="C846" i="1"/>
  <c r="C845" i="1"/>
  <c r="C844" i="1"/>
  <c r="C843" i="1"/>
  <c r="C842" i="1"/>
  <c r="C841" i="1"/>
  <c r="C840" i="1"/>
  <c r="C839" i="1"/>
  <c r="C838" i="1"/>
  <c r="C837" i="1"/>
  <c r="C836" i="1"/>
  <c r="C835" i="1"/>
  <c r="C834" i="1"/>
  <c r="C833" i="1"/>
  <c r="C832" i="1"/>
  <c r="C831" i="1"/>
  <c r="C830" i="1"/>
  <c r="C829" i="1"/>
  <c r="C828" i="1"/>
  <c r="C827" i="1"/>
  <c r="C826" i="1"/>
  <c r="C825" i="1"/>
  <c r="C824" i="1"/>
  <c r="C823" i="1"/>
  <c r="C822" i="1"/>
  <c r="C821" i="1"/>
  <c r="C820" i="1"/>
  <c r="C819" i="1"/>
  <c r="C818" i="1"/>
  <c r="C817" i="1"/>
  <c r="C816" i="1"/>
  <c r="C815" i="1"/>
  <c r="C814" i="1"/>
  <c r="C813" i="1"/>
  <c r="C812" i="1"/>
  <c r="C811" i="1"/>
  <c r="C810" i="1"/>
  <c r="C809" i="1"/>
  <c r="C808" i="1"/>
  <c r="C807" i="1"/>
  <c r="C806" i="1"/>
  <c r="C805" i="1"/>
  <c r="C804" i="1"/>
  <c r="C803" i="1"/>
  <c r="C802" i="1"/>
  <c r="C801" i="1"/>
  <c r="C800" i="1"/>
  <c r="C799" i="1"/>
  <c r="C798" i="1"/>
  <c r="C797" i="1"/>
  <c r="C796" i="1"/>
  <c r="C795" i="1"/>
  <c r="C794" i="1"/>
  <c r="C793" i="1"/>
  <c r="C792" i="1"/>
  <c r="C791" i="1"/>
  <c r="C790" i="1"/>
  <c r="C789" i="1"/>
  <c r="C788" i="1"/>
  <c r="C787" i="1"/>
  <c r="C786" i="1"/>
  <c r="C785" i="1"/>
  <c r="C784" i="1"/>
  <c r="C783" i="1"/>
  <c r="C782" i="1"/>
  <c r="C781" i="1"/>
  <c r="C780" i="1"/>
  <c r="C779" i="1"/>
  <c r="C778" i="1"/>
  <c r="C777" i="1"/>
  <c r="C776" i="1"/>
  <c r="C775" i="1"/>
  <c r="C774" i="1"/>
  <c r="C773" i="1"/>
  <c r="C772" i="1"/>
  <c r="C771" i="1"/>
  <c r="C770" i="1"/>
  <c r="C769" i="1"/>
  <c r="C768" i="1"/>
  <c r="C767" i="1"/>
  <c r="C766" i="1"/>
  <c r="C765" i="1"/>
  <c r="C764" i="1"/>
  <c r="C763" i="1"/>
  <c r="C762" i="1"/>
  <c r="C761" i="1"/>
  <c r="C760" i="1"/>
  <c r="C759" i="1"/>
  <c r="C758" i="1"/>
  <c r="C757" i="1"/>
  <c r="C756" i="1"/>
  <c r="C755" i="1"/>
  <c r="C754" i="1"/>
  <c r="C753" i="1"/>
  <c r="C752" i="1"/>
  <c r="C751" i="1"/>
  <c r="C750" i="1"/>
  <c r="C749" i="1"/>
  <c r="C748" i="1"/>
  <c r="C747" i="1"/>
  <c r="C746" i="1"/>
  <c r="C745" i="1"/>
  <c r="C744" i="1"/>
  <c r="C743" i="1"/>
  <c r="C742" i="1"/>
  <c r="C741" i="1"/>
  <c r="C740" i="1"/>
  <c r="C739" i="1"/>
  <c r="C738" i="1"/>
  <c r="C737" i="1"/>
  <c r="C736" i="1"/>
  <c r="C735" i="1"/>
  <c r="C734" i="1"/>
  <c r="C733" i="1"/>
  <c r="C732" i="1"/>
  <c r="C731" i="1"/>
  <c r="C730" i="1"/>
  <c r="C729" i="1"/>
  <c r="C728" i="1"/>
  <c r="C727" i="1"/>
  <c r="C726" i="1"/>
  <c r="C725" i="1"/>
  <c r="C724" i="1"/>
  <c r="C723" i="1"/>
  <c r="C722" i="1"/>
  <c r="C721" i="1"/>
  <c r="C720" i="1"/>
  <c r="C719" i="1"/>
  <c r="C718" i="1"/>
  <c r="C717" i="1"/>
  <c r="C716" i="1"/>
  <c r="C715" i="1"/>
  <c r="C714" i="1"/>
  <c r="C713" i="1"/>
  <c r="C712" i="1"/>
  <c r="C711" i="1"/>
  <c r="C710" i="1"/>
  <c r="C709" i="1"/>
  <c r="C708" i="1"/>
  <c r="C707" i="1"/>
  <c r="C706" i="1"/>
  <c r="C705" i="1"/>
  <c r="C704" i="1"/>
  <c r="C703" i="1"/>
  <c r="C702" i="1"/>
  <c r="C701" i="1"/>
  <c r="C700" i="1"/>
  <c r="C699" i="1"/>
  <c r="C698" i="1"/>
  <c r="C697" i="1"/>
  <c r="C696" i="1"/>
  <c r="C695" i="1"/>
  <c r="C694" i="1"/>
  <c r="C693" i="1"/>
  <c r="C692" i="1"/>
  <c r="C691" i="1"/>
  <c r="C690" i="1"/>
  <c r="C689" i="1"/>
  <c r="C688" i="1"/>
  <c r="C687" i="1"/>
  <c r="C686" i="1"/>
  <c r="C685" i="1"/>
  <c r="C684" i="1"/>
  <c r="C683" i="1"/>
  <c r="C682" i="1"/>
  <c r="C681" i="1"/>
  <c r="C680" i="1"/>
  <c r="C679" i="1"/>
  <c r="C678" i="1"/>
  <c r="C677" i="1"/>
  <c r="C676" i="1"/>
  <c r="C675" i="1"/>
  <c r="C674" i="1"/>
  <c r="C673" i="1"/>
  <c r="C672" i="1"/>
  <c r="C671" i="1"/>
  <c r="C670" i="1"/>
  <c r="C669" i="1"/>
  <c r="C668" i="1"/>
  <c r="C667" i="1"/>
  <c r="C666" i="1"/>
  <c r="C665" i="1"/>
  <c r="C664" i="1"/>
  <c r="C663" i="1"/>
  <c r="C662" i="1"/>
  <c r="C661" i="1"/>
  <c r="C660" i="1"/>
  <c r="C659" i="1"/>
  <c r="C658" i="1"/>
  <c r="C657" i="1"/>
  <c r="C656" i="1"/>
  <c r="C655" i="1"/>
  <c r="C654" i="1"/>
  <c r="C653" i="1"/>
  <c r="C652" i="1"/>
  <c r="C651" i="1"/>
  <c r="C650" i="1"/>
  <c r="C649" i="1"/>
  <c r="C648" i="1"/>
  <c r="C647" i="1"/>
  <c r="C646" i="1"/>
  <c r="C645" i="1"/>
  <c r="C644" i="1"/>
  <c r="C643" i="1"/>
  <c r="C642" i="1"/>
  <c r="C641" i="1"/>
  <c r="C640" i="1"/>
  <c r="C639" i="1"/>
  <c r="C638" i="1"/>
  <c r="C637" i="1"/>
  <c r="C636" i="1"/>
  <c r="C635" i="1"/>
  <c r="C634" i="1"/>
  <c r="C633" i="1"/>
  <c r="C632" i="1"/>
  <c r="C631" i="1"/>
  <c r="C630" i="1"/>
  <c r="C629" i="1"/>
  <c r="C628" i="1"/>
  <c r="C627" i="1"/>
  <c r="C626" i="1"/>
  <c r="C625" i="1"/>
  <c r="C624" i="1"/>
  <c r="C623" i="1"/>
  <c r="C622" i="1"/>
  <c r="C621" i="1"/>
  <c r="C620" i="1"/>
  <c r="C619" i="1"/>
  <c r="C618" i="1"/>
  <c r="C617" i="1"/>
  <c r="C616" i="1"/>
  <c r="C615" i="1"/>
  <c r="C614" i="1"/>
  <c r="C613" i="1"/>
  <c r="C612" i="1"/>
  <c r="C611" i="1"/>
  <c r="C610" i="1"/>
  <c r="C609" i="1"/>
  <c r="C608" i="1"/>
  <c r="C607" i="1"/>
  <c r="C606" i="1"/>
  <c r="C605" i="1"/>
  <c r="C604" i="1"/>
  <c r="C603" i="1"/>
  <c r="C602" i="1"/>
  <c r="C601" i="1"/>
  <c r="C600" i="1"/>
  <c r="C599" i="1"/>
  <c r="C598" i="1"/>
  <c r="C597" i="1"/>
  <c r="C596" i="1"/>
  <c r="C595" i="1"/>
  <c r="C594" i="1"/>
  <c r="C593" i="1"/>
  <c r="C592" i="1"/>
  <c r="C591" i="1"/>
  <c r="C590" i="1"/>
  <c r="C589" i="1"/>
  <c r="C588" i="1"/>
  <c r="C587" i="1"/>
  <c r="C586" i="1"/>
  <c r="C585" i="1"/>
  <c r="C584" i="1"/>
  <c r="C583" i="1"/>
  <c r="C582" i="1"/>
  <c r="C581" i="1"/>
  <c r="C580" i="1"/>
  <c r="C579" i="1"/>
  <c r="C578" i="1"/>
  <c r="C577" i="1"/>
  <c r="C576" i="1"/>
  <c r="C575" i="1"/>
  <c r="C574" i="1"/>
  <c r="C573" i="1"/>
  <c r="C572" i="1"/>
  <c r="C571" i="1"/>
  <c r="C570" i="1"/>
  <c r="C569" i="1"/>
  <c r="C568" i="1"/>
  <c r="C567" i="1"/>
  <c r="C566" i="1"/>
  <c r="C565" i="1"/>
  <c r="C564" i="1"/>
  <c r="C563" i="1"/>
  <c r="C562" i="1"/>
  <c r="C561" i="1"/>
  <c r="C560" i="1"/>
  <c r="C559" i="1"/>
  <c r="C558" i="1"/>
  <c r="C557" i="1"/>
  <c r="C556" i="1"/>
  <c r="C555" i="1"/>
  <c r="C554" i="1"/>
  <c r="C553" i="1"/>
  <c r="C552" i="1"/>
  <c r="C551" i="1"/>
  <c r="C550" i="1"/>
  <c r="C549" i="1"/>
  <c r="C548" i="1"/>
  <c r="C547" i="1"/>
  <c r="C546" i="1"/>
  <c r="C545" i="1"/>
  <c r="C544" i="1"/>
  <c r="C543" i="1"/>
  <c r="C542" i="1"/>
  <c r="C541" i="1"/>
  <c r="C540" i="1"/>
  <c r="C539" i="1"/>
  <c r="C538" i="1"/>
  <c r="C537" i="1"/>
  <c r="C536" i="1"/>
  <c r="C535" i="1"/>
  <c r="C534" i="1"/>
  <c r="C533" i="1"/>
  <c r="C532" i="1"/>
  <c r="C531" i="1"/>
  <c r="C530" i="1"/>
  <c r="C529" i="1"/>
  <c r="C528" i="1"/>
  <c r="C527" i="1"/>
  <c r="C526" i="1"/>
  <c r="C525" i="1"/>
  <c r="C524" i="1"/>
  <c r="C523" i="1"/>
  <c r="C522" i="1"/>
  <c r="C521" i="1"/>
  <c r="C520" i="1"/>
  <c r="C519" i="1"/>
  <c r="C518" i="1"/>
  <c r="C517" i="1"/>
  <c r="C516" i="1"/>
  <c r="C515" i="1"/>
  <c r="C514" i="1"/>
  <c r="C513" i="1"/>
  <c r="C512" i="1"/>
  <c r="C511" i="1"/>
  <c r="C510" i="1"/>
  <c r="C509" i="1"/>
  <c r="C508" i="1"/>
  <c r="C507" i="1"/>
  <c r="C506" i="1"/>
  <c r="C505" i="1"/>
  <c r="C504" i="1"/>
  <c r="C503" i="1"/>
  <c r="C502" i="1"/>
  <c r="C501" i="1"/>
  <c r="C500" i="1"/>
  <c r="C499" i="1"/>
  <c r="C498" i="1"/>
  <c r="C497" i="1"/>
  <c r="C496" i="1"/>
  <c r="C495" i="1"/>
  <c r="C494" i="1"/>
  <c r="C493" i="1"/>
  <c r="C492" i="1"/>
  <c r="C491" i="1"/>
  <c r="C490" i="1"/>
  <c r="C489" i="1"/>
  <c r="C488" i="1"/>
  <c r="C487" i="1"/>
  <c r="C486" i="1"/>
  <c r="C485" i="1"/>
  <c r="C484" i="1"/>
  <c r="C483" i="1"/>
  <c r="C482" i="1"/>
  <c r="C481" i="1"/>
  <c r="C480" i="1"/>
  <c r="C479" i="1"/>
  <c r="C478" i="1"/>
  <c r="C477" i="1"/>
  <c r="C476" i="1"/>
  <c r="C475" i="1"/>
  <c r="C474" i="1"/>
  <c r="C473" i="1"/>
  <c r="C472" i="1"/>
  <c r="C471" i="1"/>
  <c r="C470" i="1"/>
  <c r="C469" i="1"/>
  <c r="C468" i="1"/>
  <c r="C467" i="1"/>
  <c r="C466" i="1"/>
  <c r="C465" i="1"/>
  <c r="C464" i="1"/>
  <c r="C463" i="1"/>
  <c r="C462" i="1"/>
  <c r="C461" i="1"/>
  <c r="C460" i="1"/>
  <c r="C459" i="1"/>
  <c r="C458" i="1"/>
  <c r="C457" i="1"/>
  <c r="C456" i="1"/>
  <c r="C455" i="1"/>
  <c r="C454" i="1"/>
  <c r="C453" i="1"/>
  <c r="C452" i="1"/>
  <c r="C451" i="1"/>
  <c r="C450" i="1"/>
  <c r="C449" i="1"/>
  <c r="C448" i="1"/>
  <c r="C447" i="1"/>
  <c r="C446" i="1"/>
  <c r="C445" i="1"/>
  <c r="C444" i="1"/>
  <c r="C443" i="1"/>
  <c r="C442" i="1"/>
  <c r="C441" i="1"/>
  <c r="C440" i="1"/>
  <c r="C439" i="1"/>
  <c r="C438" i="1"/>
  <c r="C437" i="1"/>
  <c r="C436" i="1"/>
  <c r="C435" i="1"/>
  <c r="C434" i="1"/>
  <c r="C433" i="1"/>
  <c r="C432" i="1"/>
  <c r="C431" i="1"/>
  <c r="C430" i="1"/>
  <c r="C429" i="1"/>
  <c r="C428" i="1"/>
  <c r="C427" i="1"/>
  <c r="C426" i="1"/>
  <c r="C425" i="1"/>
  <c r="C424" i="1"/>
  <c r="C423" i="1"/>
  <c r="C422" i="1"/>
  <c r="C421" i="1"/>
  <c r="C420" i="1"/>
  <c r="C419" i="1"/>
  <c r="C418" i="1"/>
  <c r="C417" i="1"/>
  <c r="C416" i="1"/>
  <c r="C415" i="1"/>
  <c r="C414" i="1"/>
  <c r="C413" i="1"/>
  <c r="C412" i="1"/>
  <c r="C411" i="1"/>
  <c r="C410" i="1"/>
  <c r="C409" i="1"/>
  <c r="C408" i="1"/>
  <c r="C407" i="1"/>
  <c r="C406" i="1"/>
  <c r="C405" i="1"/>
  <c r="C404" i="1"/>
  <c r="C403" i="1"/>
  <c r="C402" i="1"/>
  <c r="C401" i="1"/>
  <c r="C400" i="1"/>
  <c r="C399" i="1"/>
  <c r="C398" i="1"/>
  <c r="C397" i="1"/>
  <c r="C396" i="1"/>
  <c r="C395" i="1"/>
  <c r="C394" i="1"/>
  <c r="C393" i="1"/>
  <c r="C392" i="1"/>
  <c r="C391" i="1"/>
  <c r="C390" i="1"/>
  <c r="C389" i="1"/>
  <c r="C388" i="1"/>
  <c r="C387" i="1"/>
  <c r="C386" i="1"/>
  <c r="C385" i="1"/>
  <c r="C384" i="1"/>
  <c r="C383" i="1"/>
  <c r="C382" i="1"/>
  <c r="C381" i="1"/>
  <c r="C380" i="1"/>
  <c r="C379" i="1"/>
  <c r="C378" i="1"/>
  <c r="C377" i="1"/>
  <c r="C376" i="1"/>
  <c r="C375" i="1"/>
  <c r="C374" i="1"/>
  <c r="C373" i="1"/>
  <c r="C372" i="1"/>
  <c r="C371" i="1"/>
  <c r="C370" i="1"/>
  <c r="C369" i="1"/>
  <c r="C368" i="1"/>
  <c r="C367" i="1"/>
  <c r="C366" i="1"/>
  <c r="C365" i="1"/>
  <c r="C364" i="1"/>
  <c r="C363" i="1"/>
  <c r="C362" i="1"/>
  <c r="C361" i="1"/>
  <c r="C360" i="1"/>
  <c r="C359" i="1"/>
  <c r="C358" i="1"/>
  <c r="C357" i="1"/>
  <c r="C356" i="1"/>
  <c r="C355" i="1"/>
  <c r="C354" i="1"/>
  <c r="C353" i="1"/>
  <c r="C352" i="1"/>
  <c r="C351" i="1"/>
  <c r="C350" i="1"/>
  <c r="C349" i="1"/>
  <c r="C348" i="1"/>
  <c r="C347" i="1"/>
  <c r="C346" i="1"/>
  <c r="C345" i="1"/>
  <c r="C344" i="1"/>
  <c r="C343" i="1"/>
  <c r="C342" i="1"/>
  <c r="C341" i="1"/>
  <c r="C340" i="1"/>
  <c r="C339" i="1"/>
  <c r="C338" i="1"/>
  <c r="C337" i="1"/>
  <c r="C336" i="1"/>
  <c r="C335" i="1"/>
  <c r="C334" i="1"/>
  <c r="C333" i="1"/>
  <c r="C332" i="1"/>
  <c r="C331" i="1"/>
  <c r="C330" i="1"/>
  <c r="C329" i="1"/>
  <c r="C328" i="1"/>
  <c r="C327" i="1"/>
  <c r="C326" i="1"/>
  <c r="C325" i="1"/>
  <c r="C324" i="1"/>
  <c r="C323" i="1"/>
  <c r="C322" i="1"/>
  <c r="C321" i="1"/>
  <c r="C320" i="1"/>
  <c r="C319" i="1"/>
  <c r="C318" i="1"/>
  <c r="C317" i="1"/>
  <c r="C316" i="1"/>
  <c r="C315" i="1"/>
  <c r="C314" i="1"/>
  <c r="C313" i="1"/>
  <c r="C312" i="1"/>
  <c r="C311" i="1"/>
  <c r="C310" i="1"/>
  <c r="C309" i="1"/>
  <c r="C308" i="1"/>
  <c r="C307" i="1"/>
  <c r="C306" i="1"/>
  <c r="C305" i="1"/>
  <c r="C304" i="1"/>
  <c r="C303" i="1"/>
  <c r="C302" i="1"/>
  <c r="C301" i="1"/>
  <c r="C300" i="1"/>
  <c r="C299" i="1"/>
  <c r="C298" i="1"/>
  <c r="C297" i="1"/>
  <c r="C296" i="1"/>
  <c r="C295" i="1"/>
  <c r="C294" i="1"/>
  <c r="C293" i="1"/>
  <c r="C292" i="1"/>
  <c r="C291" i="1"/>
  <c r="C290" i="1"/>
  <c r="C289" i="1"/>
  <c r="C288" i="1"/>
  <c r="C287" i="1"/>
  <c r="C286" i="1"/>
  <c r="C285" i="1"/>
  <c r="C284" i="1"/>
  <c r="C283" i="1"/>
  <c r="C282" i="1"/>
  <c r="C281" i="1"/>
  <c r="C280" i="1"/>
  <c r="C279" i="1"/>
  <c r="C278" i="1"/>
  <c r="C277" i="1"/>
  <c r="C276" i="1"/>
  <c r="C275" i="1"/>
  <c r="C274" i="1"/>
  <c r="C273" i="1"/>
  <c r="C272" i="1"/>
  <c r="C271" i="1"/>
  <c r="C270" i="1"/>
  <c r="C269" i="1"/>
  <c r="C268" i="1"/>
  <c r="C267" i="1"/>
  <c r="C266" i="1"/>
  <c r="C265" i="1"/>
  <c r="C264" i="1"/>
  <c r="C263" i="1"/>
  <c r="C262" i="1"/>
  <c r="C261" i="1"/>
  <c r="C260" i="1"/>
  <c r="C259" i="1"/>
  <c r="C258" i="1"/>
  <c r="C257" i="1"/>
  <c r="C256" i="1"/>
  <c r="C255" i="1"/>
  <c r="C254" i="1"/>
  <c r="C253" i="1"/>
  <c r="C252" i="1"/>
  <c r="C251" i="1"/>
  <c r="C250" i="1"/>
  <c r="C249" i="1"/>
  <c r="C248" i="1"/>
  <c r="C247" i="1"/>
  <c r="C246" i="1"/>
  <c r="C245" i="1"/>
  <c r="C244" i="1"/>
  <c r="C243" i="1"/>
  <c r="C242" i="1"/>
  <c r="C241" i="1"/>
  <c r="C240" i="1"/>
  <c r="C239" i="1"/>
  <c r="C238" i="1"/>
  <c r="C237" i="1"/>
  <c r="C236" i="1"/>
  <c r="C235" i="1"/>
  <c r="C234" i="1"/>
  <c r="C233" i="1"/>
  <c r="C232" i="1"/>
  <c r="C231" i="1"/>
  <c r="C230" i="1"/>
  <c r="C229" i="1"/>
  <c r="C228" i="1"/>
  <c r="C227" i="1"/>
  <c r="C226" i="1"/>
  <c r="C225" i="1"/>
  <c r="C224" i="1"/>
  <c r="C223" i="1"/>
  <c r="C222" i="1"/>
  <c r="C221" i="1"/>
  <c r="C220" i="1"/>
  <c r="C219" i="1"/>
  <c r="C218" i="1"/>
  <c r="C217" i="1"/>
  <c r="C216" i="1"/>
  <c r="C215" i="1"/>
  <c r="C214" i="1"/>
  <c r="C213" i="1"/>
  <c r="C212" i="1"/>
  <c r="C211" i="1"/>
  <c r="C210" i="1"/>
  <c r="C209" i="1"/>
  <c r="C208" i="1"/>
  <c r="C207" i="1"/>
  <c r="C206" i="1"/>
  <c r="C205" i="1"/>
  <c r="C204" i="1"/>
  <c r="C203" i="1"/>
  <c r="C202" i="1"/>
  <c r="C201" i="1"/>
  <c r="C200" i="1"/>
  <c r="C199" i="1"/>
  <c r="C198" i="1"/>
  <c r="C197" i="1"/>
  <c r="C196" i="1"/>
  <c r="C195" i="1"/>
  <c r="C194" i="1"/>
  <c r="C193" i="1"/>
  <c r="C192" i="1"/>
  <c r="C191" i="1"/>
  <c r="C190" i="1"/>
  <c r="C189" i="1"/>
  <c r="C188" i="1"/>
  <c r="C187" i="1"/>
  <c r="C186" i="1"/>
  <c r="C185" i="1"/>
  <c r="C184" i="1"/>
  <c r="C183" i="1"/>
  <c r="C182" i="1"/>
  <c r="C181" i="1"/>
  <c r="C180" i="1"/>
  <c r="C179" i="1"/>
  <c r="C178" i="1"/>
  <c r="C177" i="1"/>
  <c r="C176" i="1"/>
  <c r="C175" i="1"/>
  <c r="C174" i="1"/>
  <c r="C173" i="1"/>
  <c r="C172" i="1"/>
  <c r="C171" i="1"/>
  <c r="C170" i="1"/>
  <c r="C169" i="1"/>
  <c r="C168" i="1"/>
  <c r="C167" i="1"/>
  <c r="C166" i="1"/>
  <c r="C165" i="1"/>
  <c r="C164" i="1"/>
  <c r="C163" i="1"/>
  <c r="C162" i="1"/>
  <c r="C161" i="1"/>
  <c r="C160" i="1"/>
  <c r="C159" i="1"/>
  <c r="C158" i="1"/>
  <c r="C157" i="1"/>
  <c r="C156" i="1"/>
  <c r="C155" i="1"/>
  <c r="C154" i="1"/>
  <c r="C153" i="1"/>
  <c r="C152" i="1"/>
  <c r="C151" i="1"/>
  <c r="C150" i="1"/>
  <c r="C149" i="1"/>
  <c r="C148" i="1"/>
  <c r="C147" i="1"/>
  <c r="C146" i="1"/>
  <c r="C145" i="1"/>
  <c r="C144" i="1"/>
  <c r="C143" i="1"/>
  <c r="C142" i="1"/>
  <c r="C141" i="1"/>
  <c r="C140" i="1"/>
  <c r="C139" i="1"/>
  <c r="C138" i="1"/>
  <c r="C137" i="1"/>
  <c r="C136" i="1"/>
  <c r="C135" i="1"/>
  <c r="C134" i="1"/>
  <c r="C133" i="1"/>
  <c r="C132" i="1"/>
  <c r="C131" i="1"/>
  <c r="C130" i="1"/>
  <c r="C129" i="1"/>
  <c r="C128" i="1"/>
  <c r="C127" i="1"/>
  <c r="C126" i="1"/>
  <c r="C125" i="1"/>
  <c r="C124" i="1"/>
  <c r="C123" i="1"/>
  <c r="C122" i="1"/>
  <c r="C121" i="1"/>
  <c r="C120" i="1"/>
  <c r="C119" i="1"/>
  <c r="C118" i="1"/>
  <c r="C117" i="1"/>
  <c r="C116" i="1"/>
  <c r="C115" i="1"/>
  <c r="C114" i="1"/>
  <c r="C113" i="1"/>
  <c r="C112" i="1"/>
  <c r="C111" i="1"/>
  <c r="C110" i="1"/>
  <c r="C109" i="1"/>
  <c r="C108" i="1"/>
  <c r="C107" i="1"/>
  <c r="C106" i="1"/>
  <c r="C105" i="1"/>
  <c r="C104" i="1"/>
  <c r="C103" i="1"/>
  <c r="C102" i="1"/>
  <c r="C101" i="1"/>
  <c r="C100" i="1"/>
  <c r="C99" i="1"/>
  <c r="C98" i="1"/>
  <c r="C97" i="1"/>
  <c r="C96" i="1"/>
  <c r="C95" i="1"/>
  <c r="C94" i="1"/>
  <c r="C93" i="1"/>
  <c r="C92" i="1"/>
  <c r="C91" i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B3644" i="1"/>
  <c r="B3643" i="1"/>
  <c r="B3642" i="1"/>
  <c r="B3641" i="1"/>
  <c r="B3640" i="1"/>
  <c r="B3639" i="1"/>
  <c r="B3638" i="1"/>
  <c r="B3637" i="1"/>
  <c r="B3636" i="1"/>
  <c r="B3635" i="1"/>
  <c r="B3634" i="1"/>
  <c r="B3633" i="1"/>
  <c r="B3632" i="1"/>
  <c r="B3631" i="1"/>
  <c r="B3630" i="1"/>
  <c r="B3629" i="1"/>
  <c r="B3628" i="1"/>
  <c r="B3627" i="1"/>
  <c r="B3626" i="1"/>
  <c r="B3625" i="1"/>
  <c r="B3624" i="1"/>
  <c r="B3623" i="1"/>
  <c r="B3622" i="1"/>
  <c r="B3621" i="1"/>
  <c r="B3620" i="1"/>
  <c r="B3619" i="1"/>
  <c r="B3618" i="1"/>
  <c r="B3617" i="1"/>
  <c r="B3616" i="1"/>
  <c r="B3615" i="1"/>
  <c r="B3614" i="1"/>
  <c r="B3613" i="1"/>
  <c r="B3612" i="1"/>
  <c r="B3611" i="1"/>
  <c r="B3610" i="1"/>
  <c r="B3609" i="1"/>
  <c r="B3608" i="1"/>
  <c r="B3607" i="1"/>
  <c r="B3606" i="1"/>
  <c r="B3605" i="1"/>
  <c r="B3604" i="1"/>
  <c r="B3603" i="1"/>
  <c r="B3602" i="1"/>
  <c r="B3601" i="1"/>
  <c r="B3600" i="1"/>
  <c r="B3599" i="1"/>
  <c r="B3598" i="1"/>
  <c r="B3597" i="1"/>
  <c r="B3596" i="1"/>
  <c r="B3595" i="1"/>
  <c r="B3594" i="1"/>
  <c r="B3593" i="1"/>
  <c r="B3592" i="1"/>
  <c r="B3591" i="1"/>
  <c r="B3590" i="1"/>
  <c r="B3589" i="1"/>
  <c r="B3588" i="1"/>
  <c r="B3587" i="1"/>
  <c r="B3586" i="1"/>
  <c r="B3585" i="1"/>
  <c r="B3584" i="1"/>
  <c r="B3583" i="1"/>
  <c r="B3582" i="1"/>
  <c r="B3581" i="1"/>
  <c r="B3580" i="1"/>
  <c r="B3579" i="1"/>
  <c r="B3578" i="1"/>
  <c r="B3577" i="1"/>
  <c r="B3576" i="1"/>
  <c r="B3575" i="1"/>
  <c r="B3574" i="1"/>
  <c r="B3573" i="1"/>
  <c r="B3572" i="1"/>
  <c r="B3571" i="1"/>
  <c r="B3570" i="1"/>
  <c r="B3569" i="1"/>
  <c r="B3568" i="1"/>
  <c r="B3567" i="1"/>
  <c r="B3566" i="1"/>
  <c r="B3565" i="1"/>
  <c r="B3564" i="1"/>
  <c r="B3563" i="1"/>
  <c r="B3562" i="1"/>
  <c r="B3561" i="1"/>
  <c r="B3560" i="1"/>
  <c r="B3559" i="1"/>
  <c r="B3558" i="1"/>
  <c r="B3557" i="1"/>
  <c r="B3556" i="1"/>
  <c r="B3555" i="1"/>
  <c r="B3554" i="1"/>
  <c r="B3553" i="1"/>
  <c r="B3552" i="1"/>
  <c r="B3551" i="1"/>
  <c r="B3550" i="1"/>
  <c r="B3549" i="1"/>
  <c r="B3548" i="1"/>
  <c r="B3547" i="1"/>
  <c r="B3546" i="1"/>
  <c r="B3545" i="1"/>
  <c r="B3544" i="1"/>
  <c r="B3543" i="1"/>
  <c r="B3542" i="1"/>
  <c r="B3541" i="1"/>
  <c r="B3540" i="1"/>
  <c r="B3539" i="1"/>
  <c r="B3538" i="1"/>
  <c r="B3537" i="1"/>
  <c r="B3536" i="1"/>
  <c r="B3535" i="1"/>
  <c r="B3534" i="1"/>
  <c r="B3533" i="1"/>
  <c r="B3532" i="1"/>
  <c r="B3531" i="1"/>
  <c r="B3530" i="1"/>
  <c r="B3529" i="1"/>
  <c r="B3528" i="1"/>
  <c r="B3527" i="1"/>
  <c r="B3526" i="1"/>
  <c r="B3525" i="1"/>
  <c r="B3524" i="1"/>
  <c r="B3523" i="1"/>
  <c r="B3522" i="1"/>
  <c r="B3521" i="1"/>
  <c r="B3520" i="1"/>
  <c r="B3519" i="1"/>
  <c r="B3518" i="1"/>
  <c r="B3517" i="1"/>
  <c r="B3516" i="1"/>
  <c r="B3515" i="1"/>
  <c r="B3514" i="1"/>
  <c r="B3513" i="1"/>
  <c r="B3512" i="1"/>
  <c r="B3511" i="1"/>
  <c r="B3510" i="1"/>
  <c r="B3509" i="1"/>
  <c r="B3508" i="1"/>
  <c r="B3507" i="1"/>
  <c r="B3506" i="1"/>
  <c r="B3505" i="1"/>
  <c r="B3504" i="1"/>
  <c r="B3503" i="1"/>
  <c r="B3502" i="1"/>
  <c r="B3501" i="1"/>
  <c r="B3500" i="1"/>
  <c r="B3499" i="1"/>
  <c r="B3498" i="1"/>
  <c r="B3497" i="1"/>
  <c r="B3496" i="1"/>
  <c r="B3495" i="1"/>
  <c r="B3494" i="1"/>
  <c r="B3493" i="1"/>
  <c r="B3492" i="1"/>
  <c r="B3491" i="1"/>
  <c r="B3490" i="1"/>
  <c r="B3489" i="1"/>
  <c r="B3488" i="1"/>
  <c r="B3487" i="1"/>
  <c r="B3486" i="1"/>
  <c r="B3485" i="1"/>
  <c r="B3484" i="1"/>
  <c r="B3483" i="1"/>
  <c r="B3482" i="1"/>
  <c r="B3481" i="1"/>
  <c r="B3480" i="1"/>
  <c r="B3479" i="1"/>
  <c r="B3478" i="1"/>
  <c r="B3477" i="1"/>
  <c r="B3476" i="1"/>
  <c r="B3475" i="1"/>
  <c r="B3474" i="1"/>
  <c r="B3473" i="1"/>
  <c r="B3472" i="1"/>
  <c r="B3471" i="1"/>
  <c r="B3470" i="1"/>
  <c r="B3469" i="1"/>
  <c r="B3468" i="1"/>
  <c r="B3467" i="1"/>
  <c r="B3466" i="1"/>
  <c r="B3465" i="1"/>
  <c r="B3464" i="1"/>
  <c r="B3463" i="1"/>
  <c r="B3462" i="1"/>
  <c r="B3461" i="1"/>
  <c r="B3460" i="1"/>
  <c r="B3459" i="1"/>
  <c r="B3458" i="1"/>
  <c r="B3457" i="1"/>
  <c r="B3456" i="1"/>
  <c r="B3455" i="1"/>
  <c r="B3454" i="1"/>
  <c r="B3453" i="1"/>
  <c r="B3452" i="1"/>
  <c r="B3451" i="1"/>
  <c r="B3450" i="1"/>
  <c r="B3449" i="1"/>
  <c r="B3448" i="1"/>
  <c r="B3447" i="1"/>
  <c r="B3446" i="1"/>
  <c r="B3445" i="1"/>
  <c r="B3444" i="1"/>
  <c r="B3443" i="1"/>
  <c r="B3442" i="1"/>
  <c r="B3441" i="1"/>
  <c r="B3440" i="1"/>
  <c r="B3439" i="1"/>
  <c r="B3438" i="1"/>
  <c r="B3437" i="1"/>
  <c r="B3436" i="1"/>
  <c r="B3435" i="1"/>
  <c r="B3434" i="1"/>
  <c r="B3433" i="1"/>
  <c r="B3432" i="1"/>
  <c r="B3431" i="1"/>
  <c r="B3430" i="1"/>
  <c r="B3429" i="1"/>
  <c r="B3428" i="1"/>
  <c r="B3427" i="1"/>
  <c r="B3426" i="1"/>
  <c r="B3425" i="1"/>
  <c r="B3424" i="1"/>
  <c r="B3423" i="1"/>
  <c r="B3422" i="1"/>
  <c r="B3421" i="1"/>
  <c r="B3420" i="1"/>
  <c r="B3419" i="1"/>
  <c r="B3418" i="1"/>
  <c r="B3417" i="1"/>
  <c r="B3416" i="1"/>
  <c r="B3415" i="1"/>
  <c r="B3414" i="1"/>
  <c r="B3413" i="1"/>
  <c r="B3412" i="1"/>
  <c r="B3411" i="1"/>
  <c r="B3410" i="1"/>
  <c r="B3409" i="1"/>
  <c r="B3408" i="1"/>
  <c r="B3407" i="1"/>
  <c r="B3406" i="1"/>
  <c r="B3405" i="1"/>
  <c r="B3404" i="1"/>
  <c r="B3403" i="1"/>
  <c r="B3402" i="1"/>
  <c r="B3401" i="1"/>
  <c r="B3400" i="1"/>
  <c r="B3399" i="1"/>
  <c r="B3398" i="1"/>
  <c r="B3397" i="1"/>
  <c r="B3396" i="1"/>
  <c r="B3395" i="1"/>
  <c r="B3394" i="1"/>
  <c r="B3393" i="1"/>
  <c r="B3392" i="1"/>
  <c r="B3391" i="1"/>
  <c r="B3390" i="1"/>
  <c r="B3389" i="1"/>
  <c r="B3388" i="1"/>
  <c r="B3387" i="1"/>
  <c r="B3386" i="1"/>
  <c r="B3385" i="1"/>
  <c r="B3384" i="1"/>
  <c r="B3383" i="1"/>
  <c r="B3382" i="1"/>
  <c r="B3381" i="1"/>
  <c r="B3380" i="1"/>
  <c r="B3379" i="1"/>
  <c r="B3378" i="1"/>
  <c r="B3377" i="1"/>
  <c r="B3376" i="1"/>
  <c r="B3375" i="1"/>
  <c r="B3374" i="1"/>
  <c r="B3373" i="1"/>
  <c r="B3372" i="1"/>
  <c r="B3371" i="1"/>
  <c r="B3370" i="1"/>
  <c r="B3369" i="1"/>
  <c r="B3368" i="1"/>
  <c r="B3367" i="1"/>
  <c r="B3366" i="1"/>
  <c r="B3365" i="1"/>
  <c r="B3364" i="1"/>
  <c r="B3363" i="1"/>
  <c r="B3362" i="1"/>
  <c r="B3361" i="1"/>
  <c r="B3360" i="1"/>
  <c r="B3359" i="1"/>
  <c r="B3358" i="1"/>
  <c r="B3357" i="1"/>
  <c r="B3356" i="1"/>
  <c r="B3355" i="1"/>
  <c r="B3354" i="1"/>
  <c r="B3353" i="1"/>
  <c r="B3352" i="1"/>
  <c r="B3351" i="1"/>
  <c r="B3350" i="1"/>
  <c r="B3349" i="1"/>
  <c r="B3348" i="1"/>
  <c r="B3347" i="1"/>
  <c r="B3346" i="1"/>
  <c r="B3345" i="1"/>
  <c r="B3344" i="1"/>
  <c r="B3343" i="1"/>
  <c r="B3342" i="1"/>
  <c r="B3341" i="1"/>
  <c r="B3340" i="1"/>
  <c r="B3339" i="1"/>
  <c r="B3338" i="1"/>
  <c r="B3337" i="1"/>
  <c r="B3336" i="1"/>
  <c r="B3335" i="1"/>
  <c r="B3334" i="1"/>
  <c r="B3333" i="1"/>
  <c r="B3332" i="1"/>
  <c r="B3331" i="1"/>
  <c r="B3330" i="1"/>
  <c r="B3329" i="1"/>
  <c r="B3328" i="1"/>
  <c r="B3327" i="1"/>
  <c r="B3326" i="1"/>
  <c r="B3325" i="1"/>
  <c r="B3324" i="1"/>
  <c r="B3323" i="1"/>
  <c r="B3322" i="1"/>
  <c r="B3321" i="1"/>
  <c r="B3320" i="1"/>
  <c r="B3319" i="1"/>
  <c r="B3318" i="1"/>
  <c r="B3317" i="1"/>
  <c r="B3316" i="1"/>
  <c r="B3315" i="1"/>
  <c r="B3314" i="1"/>
  <c r="B3313" i="1"/>
  <c r="B3312" i="1"/>
  <c r="B3311" i="1"/>
  <c r="B3310" i="1"/>
  <c r="B3309" i="1"/>
  <c r="B3308" i="1"/>
  <c r="B3307" i="1"/>
  <c r="B3306" i="1"/>
  <c r="B3305" i="1"/>
  <c r="B3304" i="1"/>
  <c r="B3303" i="1"/>
  <c r="B3302" i="1"/>
  <c r="B3301" i="1"/>
  <c r="B3300" i="1"/>
  <c r="B3299" i="1"/>
  <c r="B3298" i="1"/>
  <c r="B3297" i="1"/>
  <c r="B3296" i="1"/>
  <c r="B3295" i="1"/>
  <c r="B3294" i="1"/>
  <c r="B3293" i="1"/>
  <c r="B3292" i="1"/>
  <c r="B3291" i="1"/>
  <c r="B3290" i="1"/>
  <c r="B3289" i="1"/>
  <c r="B3288" i="1"/>
  <c r="B3287" i="1"/>
  <c r="B3286" i="1"/>
  <c r="B3285" i="1"/>
  <c r="B3284" i="1"/>
  <c r="B3283" i="1"/>
  <c r="B3282" i="1"/>
  <c r="B3281" i="1"/>
  <c r="B3280" i="1"/>
  <c r="B3279" i="1"/>
  <c r="B3278" i="1"/>
  <c r="B3277" i="1"/>
  <c r="B3276" i="1"/>
  <c r="B3275" i="1"/>
  <c r="B3274" i="1"/>
  <c r="B3273" i="1"/>
  <c r="B3272" i="1"/>
  <c r="B3271" i="1"/>
  <c r="B3270" i="1"/>
  <c r="B3269" i="1"/>
  <c r="B3268" i="1"/>
  <c r="B3267" i="1"/>
  <c r="B3266" i="1"/>
  <c r="B3265" i="1"/>
  <c r="B3264" i="1"/>
  <c r="B3263" i="1"/>
  <c r="B3262" i="1"/>
  <c r="B3261" i="1"/>
  <c r="B3260" i="1"/>
  <c r="B3259" i="1"/>
  <c r="B3258" i="1"/>
  <c r="B3257" i="1"/>
  <c r="B3256" i="1"/>
  <c r="B3255" i="1"/>
  <c r="B3254" i="1"/>
  <c r="B3253" i="1"/>
  <c r="B3252" i="1"/>
  <c r="B3251" i="1"/>
  <c r="B3250" i="1"/>
  <c r="B3249" i="1"/>
  <c r="B3248" i="1"/>
  <c r="B3247" i="1"/>
  <c r="B3246" i="1"/>
  <c r="B3245" i="1"/>
  <c r="B3244" i="1"/>
  <c r="B3243" i="1"/>
  <c r="B3242" i="1"/>
  <c r="B3241" i="1"/>
  <c r="B3240" i="1"/>
  <c r="B3239" i="1"/>
  <c r="B3238" i="1"/>
  <c r="B3237" i="1"/>
  <c r="B3236" i="1"/>
  <c r="B3235" i="1"/>
  <c r="B3234" i="1"/>
  <c r="B3233" i="1"/>
  <c r="B3232" i="1"/>
  <c r="B3231" i="1"/>
  <c r="B3230" i="1"/>
  <c r="B3229" i="1"/>
  <c r="B3228" i="1"/>
  <c r="B3227" i="1"/>
  <c r="B3226" i="1"/>
  <c r="B3225" i="1"/>
  <c r="B3224" i="1"/>
  <c r="B3223" i="1"/>
  <c r="B3222" i="1"/>
  <c r="B3221" i="1"/>
  <c r="B3220" i="1"/>
  <c r="B3219" i="1"/>
  <c r="B3218" i="1"/>
  <c r="B3217" i="1"/>
  <c r="B3216" i="1"/>
  <c r="B3215" i="1"/>
  <c r="B3214" i="1"/>
  <c r="B3213" i="1"/>
  <c r="B3212" i="1"/>
  <c r="B3211" i="1"/>
  <c r="B3210" i="1"/>
  <c r="B3209" i="1"/>
  <c r="B3208" i="1"/>
  <c r="B3207" i="1"/>
  <c r="B3206" i="1"/>
  <c r="B3205" i="1"/>
  <c r="B3204" i="1"/>
  <c r="B3203" i="1"/>
  <c r="B3202" i="1"/>
  <c r="B3201" i="1"/>
  <c r="B3200" i="1"/>
  <c r="B3199" i="1"/>
  <c r="B3198" i="1"/>
  <c r="B3197" i="1"/>
  <c r="B3196" i="1"/>
  <c r="B3195" i="1"/>
  <c r="B3194" i="1"/>
  <c r="B3193" i="1"/>
  <c r="B3192" i="1"/>
  <c r="B3191" i="1"/>
  <c r="B3190" i="1"/>
  <c r="B3189" i="1"/>
  <c r="B3188" i="1"/>
  <c r="B3187" i="1"/>
  <c r="B3186" i="1"/>
  <c r="B3185" i="1"/>
  <c r="B3184" i="1"/>
  <c r="B3183" i="1"/>
  <c r="B3182" i="1"/>
  <c r="B3181" i="1"/>
  <c r="B3180" i="1"/>
  <c r="B3179" i="1"/>
  <c r="B3178" i="1"/>
  <c r="B3177" i="1"/>
  <c r="B3176" i="1"/>
  <c r="B3175" i="1"/>
  <c r="B3174" i="1"/>
  <c r="B3173" i="1"/>
  <c r="B3172" i="1"/>
  <c r="B3171" i="1"/>
  <c r="B3170" i="1"/>
  <c r="B3169" i="1"/>
  <c r="B3168" i="1"/>
  <c r="B3167" i="1"/>
  <c r="B3166" i="1"/>
  <c r="B3165" i="1"/>
  <c r="B3164" i="1"/>
  <c r="B3163" i="1"/>
  <c r="B3162" i="1"/>
  <c r="B3161" i="1"/>
  <c r="B3160" i="1"/>
  <c r="B3159" i="1"/>
  <c r="B3158" i="1"/>
  <c r="B3157" i="1"/>
  <c r="B3156" i="1"/>
  <c r="B3155" i="1"/>
  <c r="B3154" i="1"/>
  <c r="B3153" i="1"/>
  <c r="B3152" i="1"/>
  <c r="B3151" i="1"/>
  <c r="B3150" i="1"/>
  <c r="B3149" i="1"/>
  <c r="B3148" i="1"/>
  <c r="B3147" i="1"/>
  <c r="B3146" i="1"/>
  <c r="B3145" i="1"/>
  <c r="B3144" i="1"/>
  <c r="B3143" i="1"/>
  <c r="B3142" i="1"/>
  <c r="B3141" i="1"/>
  <c r="B3140" i="1"/>
  <c r="B3139" i="1"/>
  <c r="B3138" i="1"/>
  <c r="B3137" i="1"/>
  <c r="B3136" i="1"/>
  <c r="B3135" i="1"/>
  <c r="B3134" i="1"/>
  <c r="B3133" i="1"/>
  <c r="B3132" i="1"/>
  <c r="B3131" i="1"/>
  <c r="B3130" i="1"/>
  <c r="B3129" i="1"/>
  <c r="B3128" i="1"/>
  <c r="B3127" i="1"/>
  <c r="B3126" i="1"/>
  <c r="B3125" i="1"/>
  <c r="B3124" i="1"/>
  <c r="B3123" i="1"/>
  <c r="B3122" i="1"/>
  <c r="B3121" i="1"/>
  <c r="B3120" i="1"/>
  <c r="B3119" i="1"/>
  <c r="B3118" i="1"/>
  <c r="B3117" i="1"/>
  <c r="B3116" i="1"/>
  <c r="B3115" i="1"/>
  <c r="B3114" i="1"/>
  <c r="B3113" i="1"/>
  <c r="B3112" i="1"/>
  <c r="B3111" i="1"/>
  <c r="B3110" i="1"/>
  <c r="B3109" i="1"/>
  <c r="B3108" i="1"/>
  <c r="B3107" i="1"/>
  <c r="B3106" i="1"/>
  <c r="B3105" i="1"/>
  <c r="B3104" i="1"/>
  <c r="B3103" i="1"/>
  <c r="B3102" i="1"/>
  <c r="B3101" i="1"/>
  <c r="B3100" i="1"/>
  <c r="B3099" i="1"/>
  <c r="B3098" i="1"/>
  <c r="B3097" i="1"/>
  <c r="B3096" i="1"/>
  <c r="B3095" i="1"/>
  <c r="B3094" i="1"/>
  <c r="B3093" i="1"/>
  <c r="B3092" i="1"/>
  <c r="B3091" i="1"/>
  <c r="B3090" i="1"/>
  <c r="B3089" i="1"/>
  <c r="B3088" i="1"/>
  <c r="B3087" i="1"/>
  <c r="B3086" i="1"/>
  <c r="B3085" i="1"/>
  <c r="B3084" i="1"/>
  <c r="B3083" i="1"/>
  <c r="B3082" i="1"/>
  <c r="B3081" i="1"/>
  <c r="B3080" i="1"/>
  <c r="B3079" i="1"/>
  <c r="B3078" i="1"/>
  <c r="B3077" i="1"/>
  <c r="B3076" i="1"/>
  <c r="B3075" i="1"/>
  <c r="B3074" i="1"/>
  <c r="B3073" i="1"/>
  <c r="B3072" i="1"/>
  <c r="B3071" i="1"/>
  <c r="B3070" i="1"/>
  <c r="B3069" i="1"/>
  <c r="B3068" i="1"/>
  <c r="B3067" i="1"/>
  <c r="B3066" i="1"/>
  <c r="B3065" i="1"/>
  <c r="B3064" i="1"/>
  <c r="B3063" i="1"/>
  <c r="B3062" i="1"/>
  <c r="B3061" i="1"/>
  <c r="B3060" i="1"/>
  <c r="B3059" i="1"/>
  <c r="B3058" i="1"/>
  <c r="B3057" i="1"/>
  <c r="B3056" i="1"/>
  <c r="B3055" i="1"/>
  <c r="B3054" i="1"/>
  <c r="B3053" i="1"/>
  <c r="B3052" i="1"/>
  <c r="B3051" i="1"/>
  <c r="B3050" i="1"/>
  <c r="B3049" i="1"/>
  <c r="B3048" i="1"/>
  <c r="B3047" i="1"/>
  <c r="B3046" i="1"/>
  <c r="B3045" i="1"/>
  <c r="B3044" i="1"/>
  <c r="B3043" i="1"/>
  <c r="B3042" i="1"/>
  <c r="B3041" i="1"/>
  <c r="B3040" i="1"/>
  <c r="B3039" i="1"/>
  <c r="B3038" i="1"/>
  <c r="B3037" i="1"/>
  <c r="B3036" i="1"/>
  <c r="B3035" i="1"/>
  <c r="B3034" i="1"/>
  <c r="B3033" i="1"/>
  <c r="B3032" i="1"/>
  <c r="B3031" i="1"/>
  <c r="B3030" i="1"/>
  <c r="B3029" i="1"/>
  <c r="B3028" i="1"/>
  <c r="B3027" i="1"/>
  <c r="B3026" i="1"/>
  <c r="B3025" i="1"/>
  <c r="B3024" i="1"/>
  <c r="B3023" i="1"/>
  <c r="B3022" i="1"/>
  <c r="B3021" i="1"/>
  <c r="B3020" i="1"/>
  <c r="B3019" i="1"/>
  <c r="B3018" i="1"/>
  <c r="B3017" i="1"/>
  <c r="B3016" i="1"/>
  <c r="B3015" i="1"/>
  <c r="B3014" i="1"/>
  <c r="B3013" i="1"/>
  <c r="B3012" i="1"/>
  <c r="B3011" i="1"/>
  <c r="B3010" i="1"/>
  <c r="B3009" i="1"/>
  <c r="B3008" i="1"/>
  <c r="B3007" i="1"/>
  <c r="B3006" i="1"/>
  <c r="B3005" i="1"/>
  <c r="B3004" i="1"/>
  <c r="B3003" i="1"/>
  <c r="B3002" i="1"/>
  <c r="B3001" i="1"/>
  <c r="B3000" i="1"/>
  <c r="B2999" i="1"/>
  <c r="B2998" i="1"/>
  <c r="B2997" i="1"/>
  <c r="B2996" i="1"/>
  <c r="B2995" i="1"/>
  <c r="B2994" i="1"/>
  <c r="B2993" i="1"/>
  <c r="B2992" i="1"/>
  <c r="B2991" i="1"/>
  <c r="B2990" i="1"/>
  <c r="B2989" i="1"/>
  <c r="B2988" i="1"/>
  <c r="B2987" i="1"/>
  <c r="B2986" i="1"/>
  <c r="B2985" i="1"/>
  <c r="B2984" i="1"/>
  <c r="B2983" i="1"/>
  <c r="B2982" i="1"/>
  <c r="B2981" i="1"/>
  <c r="B2980" i="1"/>
  <c r="B2979" i="1"/>
  <c r="B2978" i="1"/>
  <c r="B2977" i="1"/>
  <c r="B2976" i="1"/>
  <c r="B2975" i="1"/>
  <c r="B2974" i="1"/>
  <c r="B2973" i="1"/>
  <c r="B2972" i="1"/>
  <c r="B2971" i="1"/>
  <c r="B2970" i="1"/>
  <c r="B2969" i="1"/>
  <c r="B2968" i="1"/>
  <c r="B2967" i="1"/>
  <c r="B2966" i="1"/>
  <c r="B2965" i="1"/>
  <c r="B2964" i="1"/>
  <c r="B2963" i="1"/>
  <c r="B2962" i="1"/>
  <c r="B2961" i="1"/>
  <c r="B2960" i="1"/>
  <c r="B2959" i="1"/>
  <c r="B2958" i="1"/>
  <c r="B2957" i="1"/>
  <c r="B2956" i="1"/>
  <c r="B2955" i="1"/>
  <c r="B2954" i="1"/>
  <c r="B2953" i="1"/>
  <c r="B2952" i="1"/>
  <c r="B2951" i="1"/>
  <c r="B2950" i="1"/>
  <c r="B2949" i="1"/>
  <c r="B2948" i="1"/>
  <c r="B2947" i="1"/>
  <c r="B2946" i="1"/>
  <c r="B2945" i="1"/>
  <c r="B2944" i="1"/>
  <c r="B2943" i="1"/>
  <c r="B2942" i="1"/>
  <c r="B2941" i="1"/>
  <c r="B2940" i="1"/>
  <c r="B2939" i="1"/>
  <c r="B2938" i="1"/>
  <c r="B2937" i="1"/>
  <c r="B2936" i="1"/>
  <c r="B2935" i="1"/>
  <c r="B2934" i="1"/>
  <c r="B2933" i="1"/>
  <c r="B2932" i="1"/>
  <c r="B2931" i="1"/>
  <c r="B2930" i="1"/>
  <c r="B2929" i="1"/>
  <c r="B2928" i="1"/>
  <c r="B2927" i="1"/>
  <c r="B2926" i="1"/>
  <c r="B2925" i="1"/>
  <c r="B2924" i="1"/>
  <c r="B2923" i="1"/>
  <c r="B2922" i="1"/>
  <c r="B2921" i="1"/>
  <c r="B2920" i="1"/>
  <c r="B2919" i="1"/>
  <c r="B2918" i="1"/>
  <c r="B2917" i="1"/>
  <c r="B2916" i="1"/>
  <c r="B2915" i="1"/>
  <c r="B2914" i="1"/>
  <c r="B2913" i="1"/>
  <c r="B2912" i="1"/>
  <c r="B2911" i="1"/>
  <c r="B2910" i="1"/>
  <c r="B2909" i="1"/>
  <c r="B2908" i="1"/>
  <c r="B2907" i="1"/>
  <c r="B2906" i="1"/>
  <c r="B2905" i="1"/>
  <c r="B2904" i="1"/>
  <c r="B2903" i="1"/>
  <c r="B2902" i="1"/>
  <c r="B2901" i="1"/>
  <c r="B2900" i="1"/>
  <c r="B2899" i="1"/>
  <c r="B2898" i="1"/>
  <c r="B2897" i="1"/>
  <c r="B2896" i="1"/>
  <c r="B2895" i="1"/>
  <c r="B2894" i="1"/>
  <c r="B2893" i="1"/>
  <c r="B2892" i="1"/>
  <c r="B2891" i="1"/>
  <c r="B2890" i="1"/>
  <c r="B2889" i="1"/>
  <c r="B2888" i="1"/>
  <c r="B2887" i="1"/>
  <c r="B2886" i="1"/>
  <c r="B2885" i="1"/>
  <c r="B2884" i="1"/>
  <c r="B2883" i="1"/>
  <c r="B2882" i="1"/>
  <c r="B2881" i="1"/>
  <c r="B2880" i="1"/>
  <c r="B2879" i="1"/>
  <c r="B2878" i="1"/>
  <c r="B2877" i="1"/>
  <c r="B2876" i="1"/>
  <c r="B2875" i="1"/>
  <c r="B2874" i="1"/>
  <c r="B2873" i="1"/>
  <c r="B2872" i="1"/>
  <c r="B2871" i="1"/>
  <c r="B2870" i="1"/>
  <c r="B2869" i="1"/>
  <c r="B2868" i="1"/>
  <c r="B2867" i="1"/>
  <c r="B2866" i="1"/>
  <c r="B2865" i="1"/>
  <c r="B2864" i="1"/>
  <c r="B2863" i="1"/>
  <c r="B2862" i="1"/>
  <c r="B2861" i="1"/>
  <c r="B2860" i="1"/>
  <c r="B2859" i="1"/>
  <c r="B2858" i="1"/>
  <c r="B2857" i="1"/>
  <c r="B2856" i="1"/>
  <c r="B2855" i="1"/>
  <c r="B2854" i="1"/>
  <c r="B2853" i="1"/>
  <c r="B2852" i="1"/>
  <c r="B2851" i="1"/>
  <c r="B2850" i="1"/>
  <c r="B2849" i="1"/>
  <c r="B2848" i="1"/>
  <c r="B2847" i="1"/>
  <c r="B2846" i="1"/>
  <c r="B2845" i="1"/>
  <c r="B2844" i="1"/>
  <c r="B2843" i="1"/>
  <c r="B2842" i="1"/>
  <c r="B2841" i="1"/>
  <c r="B2840" i="1"/>
  <c r="B2839" i="1"/>
  <c r="B2838" i="1"/>
  <c r="B2837" i="1"/>
  <c r="B2836" i="1"/>
  <c r="B2835" i="1"/>
  <c r="B2834" i="1"/>
  <c r="B2833" i="1"/>
  <c r="B2832" i="1"/>
  <c r="B2831" i="1"/>
  <c r="B2830" i="1"/>
  <c r="B2829" i="1"/>
  <c r="B2828" i="1"/>
  <c r="B2827" i="1"/>
  <c r="B2826" i="1"/>
  <c r="B2825" i="1"/>
  <c r="B2824" i="1"/>
  <c r="B2823" i="1"/>
  <c r="B2822" i="1"/>
  <c r="B2821" i="1"/>
  <c r="B2820" i="1"/>
  <c r="B2819" i="1"/>
  <c r="B2818" i="1"/>
  <c r="B2817" i="1"/>
  <c r="B2816" i="1"/>
  <c r="B2815" i="1"/>
  <c r="B2814" i="1"/>
  <c r="B2813" i="1"/>
  <c r="B2812" i="1"/>
  <c r="B2811" i="1"/>
  <c r="B2810" i="1"/>
  <c r="B2809" i="1"/>
  <c r="B2808" i="1"/>
  <c r="B2807" i="1"/>
  <c r="B2806" i="1"/>
  <c r="B2805" i="1"/>
  <c r="B2804" i="1"/>
  <c r="B2803" i="1"/>
  <c r="B2802" i="1"/>
  <c r="B2801" i="1"/>
  <c r="B2800" i="1"/>
  <c r="B2799" i="1"/>
  <c r="B2798" i="1"/>
  <c r="B2797" i="1"/>
  <c r="B2796" i="1"/>
  <c r="B2795" i="1"/>
  <c r="B2794" i="1"/>
  <c r="B2793" i="1"/>
  <c r="B2792" i="1"/>
  <c r="B2791" i="1"/>
  <c r="B2790" i="1"/>
  <c r="B2789" i="1"/>
  <c r="B2788" i="1"/>
  <c r="B2787" i="1"/>
  <c r="B2786" i="1"/>
  <c r="B2785" i="1"/>
  <c r="B2784" i="1"/>
  <c r="B2783" i="1"/>
  <c r="B2782" i="1"/>
  <c r="B2781" i="1"/>
  <c r="B2780" i="1"/>
  <c r="B2779" i="1"/>
  <c r="B2778" i="1"/>
  <c r="B2777" i="1"/>
  <c r="B2776" i="1"/>
  <c r="B2775" i="1"/>
  <c r="B2774" i="1"/>
  <c r="B2773" i="1"/>
  <c r="B2772" i="1"/>
  <c r="B2771" i="1"/>
  <c r="B2770" i="1"/>
  <c r="B2769" i="1"/>
  <c r="B2768" i="1"/>
  <c r="B2767" i="1"/>
  <c r="B2766" i="1"/>
  <c r="B2765" i="1"/>
  <c r="B2764" i="1"/>
  <c r="B2763" i="1"/>
  <c r="B2762" i="1"/>
  <c r="B2761" i="1"/>
  <c r="B2760" i="1"/>
  <c r="B2759" i="1"/>
  <c r="B2758" i="1"/>
  <c r="B2757" i="1"/>
  <c r="B2756" i="1"/>
  <c r="B2755" i="1"/>
  <c r="B2754" i="1"/>
  <c r="B2753" i="1"/>
  <c r="B2752" i="1"/>
  <c r="B2751" i="1"/>
  <c r="B2750" i="1"/>
  <c r="B2749" i="1"/>
  <c r="B2748" i="1"/>
  <c r="B2747" i="1"/>
  <c r="B2746" i="1"/>
  <c r="B2745" i="1"/>
  <c r="B2744" i="1"/>
  <c r="B2743" i="1"/>
  <c r="B2742" i="1"/>
  <c r="B2741" i="1"/>
  <c r="B2740" i="1"/>
  <c r="B2739" i="1"/>
  <c r="B2738" i="1"/>
  <c r="B2737" i="1"/>
  <c r="B2736" i="1"/>
  <c r="B2735" i="1"/>
  <c r="B2734" i="1"/>
  <c r="B2733" i="1"/>
  <c r="B2732" i="1"/>
  <c r="B2731" i="1"/>
  <c r="B2730" i="1"/>
  <c r="B2729" i="1"/>
  <c r="B2728" i="1"/>
  <c r="B2727" i="1"/>
  <c r="B2726" i="1"/>
  <c r="B2725" i="1"/>
  <c r="B2724" i="1"/>
  <c r="B2723" i="1"/>
  <c r="B2722" i="1"/>
  <c r="B2721" i="1"/>
  <c r="B2720" i="1"/>
  <c r="B2719" i="1"/>
  <c r="B2718" i="1"/>
  <c r="B2717" i="1"/>
  <c r="B2716" i="1"/>
  <c r="B2715" i="1"/>
  <c r="B2714" i="1"/>
  <c r="B2713" i="1"/>
  <c r="B2712" i="1"/>
  <c r="B2711" i="1"/>
  <c r="B2710" i="1"/>
  <c r="B2709" i="1"/>
  <c r="B2708" i="1"/>
  <c r="B2707" i="1"/>
  <c r="B2706" i="1"/>
  <c r="B2705" i="1"/>
  <c r="B2704" i="1"/>
  <c r="B2703" i="1"/>
  <c r="B2702" i="1"/>
  <c r="B2701" i="1"/>
  <c r="B2700" i="1"/>
  <c r="B2699" i="1"/>
  <c r="B2698" i="1"/>
  <c r="B2697" i="1"/>
  <c r="B2696" i="1"/>
  <c r="B2695" i="1"/>
  <c r="B2694" i="1"/>
  <c r="B2693" i="1"/>
  <c r="B2692" i="1"/>
  <c r="B2691" i="1"/>
  <c r="B2690" i="1"/>
  <c r="B2689" i="1"/>
  <c r="B2688" i="1"/>
  <c r="B2687" i="1"/>
  <c r="B2686" i="1"/>
  <c r="B2685" i="1"/>
  <c r="B2684" i="1"/>
  <c r="B2683" i="1"/>
  <c r="B2682" i="1"/>
  <c r="B2681" i="1"/>
  <c r="B2680" i="1"/>
  <c r="B2679" i="1"/>
  <c r="B2678" i="1"/>
  <c r="B2677" i="1"/>
  <c r="B2676" i="1"/>
  <c r="B2675" i="1"/>
  <c r="B2674" i="1"/>
  <c r="B2673" i="1"/>
  <c r="B2672" i="1"/>
  <c r="B2671" i="1"/>
  <c r="B2670" i="1"/>
  <c r="B2669" i="1"/>
  <c r="B2668" i="1"/>
  <c r="B2667" i="1"/>
  <c r="B2666" i="1"/>
  <c r="B2665" i="1"/>
  <c r="B2664" i="1"/>
  <c r="B2663" i="1"/>
  <c r="B2662" i="1"/>
  <c r="B2661" i="1"/>
  <c r="B2660" i="1"/>
  <c r="B2659" i="1"/>
  <c r="B2658" i="1"/>
  <c r="B2657" i="1"/>
  <c r="B2656" i="1"/>
  <c r="B2655" i="1"/>
  <c r="B2654" i="1"/>
  <c r="B2653" i="1"/>
  <c r="B2652" i="1"/>
  <c r="B2651" i="1"/>
  <c r="B2650" i="1"/>
  <c r="B2649" i="1"/>
  <c r="B2648" i="1"/>
  <c r="B2647" i="1"/>
  <c r="B2646" i="1"/>
  <c r="B2645" i="1"/>
  <c r="B2644" i="1"/>
  <c r="B2643" i="1"/>
  <c r="B2642" i="1"/>
  <c r="B2641" i="1"/>
  <c r="B2640" i="1"/>
  <c r="B2639" i="1"/>
  <c r="B2638" i="1"/>
  <c r="B2637" i="1"/>
  <c r="B2636" i="1"/>
  <c r="B2635" i="1"/>
  <c r="B2634" i="1"/>
  <c r="B2633" i="1"/>
  <c r="B2632" i="1"/>
  <c r="B2631" i="1"/>
  <c r="B2630" i="1"/>
  <c r="B2629" i="1"/>
  <c r="B2628" i="1"/>
  <c r="B2627" i="1"/>
  <c r="B2626" i="1"/>
  <c r="B2625" i="1"/>
  <c r="B2624" i="1"/>
  <c r="B2623" i="1"/>
  <c r="B2622" i="1"/>
  <c r="B2621" i="1"/>
  <c r="B2620" i="1"/>
  <c r="B2619" i="1"/>
  <c r="B2618" i="1"/>
  <c r="B2617" i="1"/>
  <c r="B2616" i="1"/>
  <c r="B2615" i="1"/>
  <c r="B2614" i="1"/>
  <c r="B2613" i="1"/>
  <c r="B2612" i="1"/>
  <c r="B2611" i="1"/>
  <c r="B2610" i="1"/>
  <c r="B2609" i="1"/>
  <c r="B2608" i="1"/>
  <c r="B2607" i="1"/>
  <c r="B2606" i="1"/>
  <c r="B2605" i="1"/>
  <c r="B2604" i="1"/>
  <c r="B2603" i="1"/>
  <c r="B2602" i="1"/>
  <c r="B2601" i="1"/>
  <c r="B2600" i="1"/>
  <c r="B2599" i="1"/>
  <c r="B2598" i="1"/>
  <c r="B2597" i="1"/>
  <c r="B2596" i="1"/>
  <c r="B2595" i="1"/>
  <c r="B2594" i="1"/>
  <c r="B2593" i="1"/>
  <c r="B2592" i="1"/>
  <c r="B2591" i="1"/>
  <c r="B2590" i="1"/>
  <c r="B2589" i="1"/>
  <c r="B2588" i="1"/>
  <c r="B2587" i="1"/>
  <c r="B2586" i="1"/>
  <c r="B2585" i="1"/>
  <c r="B2584" i="1"/>
  <c r="B2583" i="1"/>
  <c r="B2582" i="1"/>
  <c r="B2581" i="1"/>
  <c r="B2580" i="1"/>
  <c r="B2579" i="1"/>
  <c r="B2578" i="1"/>
  <c r="B2577" i="1"/>
  <c r="B2576" i="1"/>
  <c r="B2575" i="1"/>
  <c r="B2574" i="1"/>
  <c r="B2573" i="1"/>
  <c r="B2572" i="1"/>
  <c r="B2571" i="1"/>
  <c r="B2570" i="1"/>
  <c r="B2569" i="1"/>
  <c r="B2568" i="1"/>
  <c r="B2567" i="1"/>
  <c r="B2566" i="1"/>
  <c r="B2565" i="1"/>
  <c r="B2564" i="1"/>
  <c r="B2563" i="1"/>
  <c r="B2562" i="1"/>
  <c r="B2561" i="1"/>
  <c r="B2560" i="1"/>
  <c r="B2559" i="1"/>
  <c r="B2558" i="1"/>
  <c r="B2557" i="1"/>
  <c r="B2556" i="1"/>
  <c r="B2555" i="1"/>
  <c r="B2554" i="1"/>
  <c r="B2553" i="1"/>
  <c r="B2552" i="1"/>
  <c r="B2551" i="1"/>
  <c r="B2550" i="1"/>
  <c r="B2549" i="1"/>
  <c r="B2548" i="1"/>
  <c r="B2547" i="1"/>
  <c r="B2546" i="1"/>
  <c r="B2545" i="1"/>
  <c r="B2544" i="1"/>
  <c r="B2543" i="1"/>
  <c r="B2542" i="1"/>
  <c r="B2541" i="1"/>
  <c r="B2540" i="1"/>
  <c r="B2539" i="1"/>
  <c r="B2538" i="1"/>
  <c r="B2537" i="1"/>
  <c r="B2536" i="1"/>
  <c r="B2535" i="1"/>
  <c r="B2534" i="1"/>
  <c r="B2533" i="1"/>
  <c r="B2532" i="1"/>
  <c r="B2531" i="1"/>
  <c r="B2530" i="1"/>
  <c r="B2529" i="1"/>
  <c r="B2528" i="1"/>
  <c r="B2527" i="1"/>
  <c r="B2526" i="1"/>
  <c r="B2525" i="1"/>
  <c r="B2524" i="1"/>
  <c r="B2523" i="1"/>
  <c r="B2522" i="1"/>
  <c r="B2521" i="1"/>
  <c r="B2520" i="1"/>
  <c r="B2519" i="1"/>
  <c r="B2518" i="1"/>
  <c r="B2517" i="1"/>
  <c r="B2516" i="1"/>
  <c r="B2515" i="1"/>
  <c r="B2514" i="1"/>
  <c r="B2513" i="1"/>
  <c r="B2512" i="1"/>
  <c r="B2511" i="1"/>
  <c r="B2510" i="1"/>
  <c r="B2509" i="1"/>
  <c r="B2508" i="1"/>
  <c r="B2507" i="1"/>
  <c r="B2506" i="1"/>
  <c r="B2505" i="1"/>
  <c r="B2504" i="1"/>
  <c r="B2503" i="1"/>
  <c r="B2502" i="1"/>
  <c r="B2501" i="1"/>
  <c r="B2500" i="1"/>
  <c r="B2499" i="1"/>
  <c r="B2498" i="1"/>
  <c r="B2497" i="1"/>
  <c r="B2496" i="1"/>
  <c r="B2495" i="1"/>
  <c r="B2494" i="1"/>
  <c r="B2493" i="1"/>
  <c r="B2492" i="1"/>
  <c r="B2491" i="1"/>
  <c r="B2490" i="1"/>
  <c r="B2489" i="1"/>
  <c r="B2488" i="1"/>
  <c r="B2487" i="1"/>
  <c r="B2486" i="1"/>
  <c r="B2485" i="1"/>
  <c r="B2484" i="1"/>
  <c r="B2483" i="1"/>
  <c r="B2482" i="1"/>
  <c r="B2481" i="1"/>
  <c r="B2480" i="1"/>
  <c r="B2479" i="1"/>
  <c r="B2478" i="1"/>
  <c r="B2477" i="1"/>
  <c r="B2476" i="1"/>
  <c r="B2475" i="1"/>
  <c r="B2474" i="1"/>
  <c r="B2473" i="1"/>
  <c r="B2472" i="1"/>
  <c r="B2471" i="1"/>
  <c r="B2470" i="1"/>
  <c r="B2469" i="1"/>
  <c r="B2468" i="1"/>
  <c r="B2467" i="1"/>
  <c r="B2466" i="1"/>
  <c r="B2465" i="1"/>
  <c r="B2464" i="1"/>
  <c r="B2463" i="1"/>
  <c r="B2462" i="1"/>
  <c r="B2461" i="1"/>
  <c r="B2460" i="1"/>
  <c r="B2459" i="1"/>
  <c r="B2458" i="1"/>
  <c r="B2457" i="1"/>
  <c r="B2456" i="1"/>
  <c r="B2455" i="1"/>
  <c r="B2454" i="1"/>
  <c r="B2453" i="1"/>
  <c r="B2452" i="1"/>
  <c r="B2451" i="1"/>
  <c r="B2450" i="1"/>
  <c r="B2449" i="1"/>
  <c r="B2448" i="1"/>
  <c r="B2447" i="1"/>
  <c r="B2446" i="1"/>
  <c r="B2445" i="1"/>
  <c r="B2444" i="1"/>
  <c r="B2443" i="1"/>
  <c r="B2442" i="1"/>
  <c r="B2441" i="1"/>
  <c r="B2440" i="1"/>
  <c r="B2439" i="1"/>
  <c r="B2438" i="1"/>
  <c r="B2437" i="1"/>
  <c r="B2436" i="1"/>
  <c r="B2435" i="1"/>
  <c r="B2434" i="1"/>
  <c r="B2433" i="1"/>
  <c r="B2432" i="1"/>
  <c r="B2431" i="1"/>
  <c r="B2430" i="1"/>
  <c r="B2429" i="1"/>
  <c r="B2428" i="1"/>
  <c r="B2427" i="1"/>
  <c r="B2426" i="1"/>
  <c r="B2425" i="1"/>
  <c r="B2424" i="1"/>
  <c r="B2423" i="1"/>
  <c r="B2422" i="1"/>
  <c r="B2421" i="1"/>
  <c r="B2420" i="1"/>
  <c r="B2419" i="1"/>
  <c r="B2418" i="1"/>
  <c r="B2417" i="1"/>
  <c r="B2416" i="1"/>
  <c r="B2415" i="1"/>
  <c r="B2414" i="1"/>
  <c r="B2413" i="1"/>
  <c r="B2412" i="1"/>
  <c r="B2411" i="1"/>
  <c r="B2410" i="1"/>
  <c r="B2409" i="1"/>
  <c r="B2408" i="1"/>
  <c r="B2407" i="1"/>
  <c r="B2406" i="1"/>
  <c r="B2405" i="1"/>
  <c r="B2404" i="1"/>
  <c r="B2403" i="1"/>
  <c r="B2402" i="1"/>
  <c r="B2401" i="1"/>
  <c r="B2400" i="1"/>
  <c r="B2399" i="1"/>
  <c r="B2398" i="1"/>
  <c r="B2397" i="1"/>
  <c r="B2396" i="1"/>
  <c r="B2395" i="1"/>
  <c r="B2394" i="1"/>
  <c r="B2393" i="1"/>
  <c r="B2392" i="1"/>
  <c r="B2391" i="1"/>
  <c r="B2390" i="1"/>
  <c r="B2389" i="1"/>
  <c r="B2388" i="1"/>
  <c r="B2387" i="1"/>
  <c r="B2386" i="1"/>
  <c r="B2385" i="1"/>
  <c r="B2384" i="1"/>
  <c r="B2383" i="1"/>
  <c r="B2382" i="1"/>
  <c r="B2381" i="1"/>
  <c r="B2380" i="1"/>
  <c r="B2379" i="1"/>
  <c r="B2378" i="1"/>
  <c r="B2377" i="1"/>
  <c r="B2376" i="1"/>
  <c r="B2375" i="1"/>
  <c r="B2374" i="1"/>
  <c r="B2373" i="1"/>
  <c r="B2372" i="1"/>
  <c r="B2371" i="1"/>
  <c r="B2370" i="1"/>
  <c r="B2369" i="1"/>
  <c r="B2368" i="1"/>
  <c r="B2367" i="1"/>
  <c r="B2366" i="1"/>
  <c r="B2365" i="1"/>
  <c r="B2364" i="1"/>
  <c r="B2363" i="1"/>
  <c r="B2362" i="1"/>
  <c r="B2361" i="1"/>
  <c r="B2360" i="1"/>
  <c r="B2359" i="1"/>
  <c r="B2358" i="1"/>
  <c r="B2357" i="1"/>
  <c r="B2356" i="1"/>
  <c r="B2355" i="1"/>
  <c r="B2354" i="1"/>
  <c r="B2353" i="1"/>
  <c r="B2352" i="1"/>
  <c r="B2351" i="1"/>
  <c r="B2350" i="1"/>
  <c r="B2349" i="1"/>
  <c r="B2348" i="1"/>
  <c r="B2347" i="1"/>
  <c r="B2346" i="1"/>
  <c r="B2345" i="1"/>
  <c r="B2344" i="1"/>
  <c r="B2343" i="1"/>
  <c r="B2342" i="1"/>
  <c r="B2341" i="1"/>
  <c r="B2340" i="1"/>
  <c r="B2339" i="1"/>
  <c r="B2338" i="1"/>
  <c r="B2337" i="1"/>
  <c r="B2336" i="1"/>
  <c r="B2335" i="1"/>
  <c r="B2334" i="1"/>
  <c r="B2333" i="1"/>
  <c r="B2332" i="1"/>
  <c r="B2331" i="1"/>
  <c r="B2330" i="1"/>
  <c r="B2329" i="1"/>
  <c r="B2328" i="1"/>
  <c r="B2327" i="1"/>
  <c r="B2326" i="1"/>
  <c r="B2325" i="1"/>
  <c r="B2324" i="1"/>
  <c r="B2323" i="1"/>
  <c r="B2322" i="1"/>
  <c r="B2321" i="1"/>
  <c r="B2320" i="1"/>
  <c r="B2319" i="1"/>
  <c r="B2318" i="1"/>
  <c r="B2317" i="1"/>
  <c r="B2316" i="1"/>
  <c r="B2315" i="1"/>
  <c r="B2314" i="1"/>
  <c r="B2313" i="1"/>
  <c r="B2312" i="1"/>
  <c r="B2311" i="1"/>
  <c r="B2310" i="1"/>
  <c r="B2309" i="1"/>
  <c r="B2308" i="1"/>
  <c r="B2307" i="1"/>
  <c r="B2306" i="1"/>
  <c r="B2305" i="1"/>
  <c r="B2304" i="1"/>
  <c r="B2303" i="1"/>
  <c r="B2302" i="1"/>
  <c r="B2301" i="1"/>
  <c r="B2300" i="1"/>
  <c r="B2299" i="1"/>
  <c r="B2298" i="1"/>
  <c r="B2297" i="1"/>
  <c r="B2296" i="1"/>
  <c r="B2295" i="1"/>
  <c r="B2294" i="1"/>
  <c r="B2293" i="1"/>
  <c r="B2292" i="1"/>
  <c r="B2291" i="1"/>
  <c r="B2290" i="1"/>
  <c r="B2289" i="1"/>
  <c r="B2288" i="1"/>
  <c r="B2287" i="1"/>
  <c r="B2286" i="1"/>
  <c r="B2285" i="1"/>
  <c r="B2284" i="1"/>
  <c r="B2283" i="1"/>
  <c r="B2282" i="1"/>
  <c r="B2281" i="1"/>
  <c r="B2280" i="1"/>
  <c r="B2279" i="1"/>
  <c r="B2278" i="1"/>
  <c r="B2277" i="1"/>
  <c r="B2276" i="1"/>
  <c r="B2275" i="1"/>
  <c r="B2274" i="1"/>
  <c r="B2273" i="1"/>
  <c r="B2272" i="1"/>
  <c r="B2271" i="1"/>
  <c r="B2270" i="1"/>
  <c r="B2269" i="1"/>
  <c r="B2268" i="1"/>
  <c r="B2267" i="1"/>
  <c r="B2266" i="1"/>
  <c r="B2265" i="1"/>
  <c r="B2264" i="1"/>
  <c r="B2263" i="1"/>
  <c r="B2262" i="1"/>
  <c r="B2261" i="1"/>
  <c r="B2260" i="1"/>
  <c r="B2259" i="1"/>
  <c r="B2258" i="1"/>
  <c r="B2257" i="1"/>
  <c r="B2256" i="1"/>
  <c r="B2255" i="1"/>
  <c r="B2254" i="1"/>
  <c r="B2253" i="1"/>
  <c r="B2252" i="1"/>
  <c r="B2251" i="1"/>
  <c r="B2250" i="1"/>
  <c r="B2249" i="1"/>
  <c r="B2248" i="1"/>
  <c r="B2247" i="1"/>
  <c r="B2246" i="1"/>
  <c r="B2245" i="1"/>
  <c r="B2244" i="1"/>
  <c r="B2243" i="1"/>
  <c r="B2242" i="1"/>
  <c r="B2241" i="1"/>
  <c r="B2240" i="1"/>
  <c r="B2239" i="1"/>
  <c r="B2238" i="1"/>
  <c r="B2237" i="1"/>
  <c r="B2236" i="1"/>
  <c r="B2235" i="1"/>
  <c r="B2234" i="1"/>
  <c r="B2233" i="1"/>
  <c r="B2232" i="1"/>
  <c r="B2231" i="1"/>
  <c r="B2230" i="1"/>
  <c r="B2229" i="1"/>
  <c r="B2228" i="1"/>
  <c r="B2227" i="1"/>
  <c r="B2226" i="1"/>
  <c r="B2225" i="1"/>
  <c r="B2224" i="1"/>
  <c r="B2223" i="1"/>
  <c r="B2222" i="1"/>
  <c r="B2221" i="1"/>
  <c r="B2220" i="1"/>
  <c r="B2219" i="1"/>
  <c r="B2218" i="1"/>
  <c r="B2217" i="1"/>
  <c r="B2216" i="1"/>
  <c r="B2215" i="1"/>
  <c r="B2214" i="1"/>
  <c r="B2213" i="1"/>
  <c r="B2212" i="1"/>
  <c r="B2211" i="1"/>
  <c r="B2210" i="1"/>
  <c r="B2209" i="1"/>
  <c r="B2208" i="1"/>
  <c r="B2207" i="1"/>
  <c r="B2206" i="1"/>
  <c r="B2205" i="1"/>
  <c r="B2204" i="1"/>
  <c r="B2203" i="1"/>
  <c r="B2202" i="1"/>
  <c r="B2201" i="1"/>
  <c r="B2200" i="1"/>
  <c r="B2199" i="1"/>
  <c r="B2198" i="1"/>
  <c r="B2197" i="1"/>
  <c r="B2196" i="1"/>
  <c r="B2195" i="1"/>
  <c r="B2194" i="1"/>
  <c r="B2193" i="1"/>
  <c r="B2192" i="1"/>
  <c r="B2191" i="1"/>
  <c r="B2190" i="1"/>
  <c r="B2189" i="1"/>
  <c r="B2188" i="1"/>
  <c r="B2187" i="1"/>
  <c r="B2186" i="1"/>
  <c r="B2185" i="1"/>
  <c r="B2184" i="1"/>
  <c r="B2183" i="1"/>
  <c r="B2182" i="1"/>
  <c r="B2181" i="1"/>
  <c r="B2180" i="1"/>
  <c r="B2179" i="1"/>
  <c r="B2178" i="1"/>
  <c r="B2177" i="1"/>
  <c r="B2176" i="1"/>
  <c r="B2175" i="1"/>
  <c r="B2174" i="1"/>
  <c r="B2173" i="1"/>
  <c r="B2172" i="1"/>
  <c r="B2171" i="1"/>
  <c r="B2170" i="1"/>
  <c r="B2169" i="1"/>
  <c r="B2168" i="1"/>
  <c r="B2167" i="1"/>
  <c r="B2166" i="1"/>
  <c r="B2165" i="1"/>
  <c r="B2164" i="1"/>
  <c r="B2163" i="1"/>
  <c r="B2162" i="1"/>
  <c r="B2161" i="1"/>
  <c r="B2160" i="1"/>
  <c r="B2159" i="1"/>
  <c r="B2158" i="1"/>
  <c r="B2157" i="1"/>
  <c r="B2156" i="1"/>
  <c r="B2155" i="1"/>
  <c r="B2154" i="1"/>
  <c r="B2153" i="1"/>
  <c r="B2152" i="1"/>
  <c r="B2151" i="1"/>
  <c r="B2150" i="1"/>
  <c r="B2149" i="1"/>
  <c r="B2148" i="1"/>
  <c r="B2147" i="1"/>
  <c r="B2146" i="1"/>
  <c r="B2145" i="1"/>
  <c r="B2144" i="1"/>
  <c r="B2143" i="1"/>
  <c r="B2142" i="1"/>
  <c r="B2141" i="1"/>
  <c r="B2140" i="1"/>
  <c r="B2139" i="1"/>
  <c r="B2138" i="1"/>
  <c r="B2137" i="1"/>
  <c r="B2136" i="1"/>
  <c r="B2135" i="1"/>
  <c r="B2134" i="1"/>
  <c r="B2133" i="1"/>
  <c r="B2132" i="1"/>
  <c r="B2131" i="1"/>
  <c r="B2130" i="1"/>
  <c r="B2129" i="1"/>
  <c r="B2128" i="1"/>
  <c r="B2127" i="1"/>
  <c r="B2126" i="1"/>
  <c r="B2125" i="1"/>
  <c r="B2124" i="1"/>
  <c r="B2123" i="1"/>
  <c r="B2122" i="1"/>
  <c r="B2121" i="1"/>
  <c r="B2120" i="1"/>
  <c r="B2119" i="1"/>
  <c r="B2118" i="1"/>
  <c r="B2117" i="1"/>
  <c r="B2116" i="1"/>
  <c r="B2115" i="1"/>
  <c r="B2114" i="1"/>
  <c r="B2113" i="1"/>
  <c r="B2112" i="1"/>
  <c r="B2111" i="1"/>
  <c r="B2110" i="1"/>
  <c r="B2109" i="1"/>
  <c r="B2108" i="1"/>
  <c r="B2107" i="1"/>
  <c r="B2106" i="1"/>
  <c r="B2105" i="1"/>
  <c r="B2104" i="1"/>
  <c r="B2103" i="1"/>
  <c r="B2102" i="1"/>
  <c r="B2101" i="1"/>
  <c r="B2100" i="1"/>
  <c r="B2099" i="1"/>
  <c r="B2098" i="1"/>
  <c r="B2097" i="1"/>
  <c r="B2096" i="1"/>
  <c r="B2095" i="1"/>
  <c r="B2094" i="1"/>
  <c r="B2093" i="1"/>
  <c r="B2092" i="1"/>
  <c r="B2091" i="1"/>
  <c r="B2090" i="1"/>
  <c r="B2089" i="1"/>
  <c r="B2088" i="1"/>
  <c r="B2087" i="1"/>
  <c r="B2086" i="1"/>
  <c r="B2085" i="1"/>
  <c r="B2084" i="1"/>
  <c r="B2083" i="1"/>
  <c r="B2082" i="1"/>
  <c r="B2081" i="1"/>
  <c r="B2080" i="1"/>
  <c r="B2079" i="1"/>
  <c r="B2078" i="1"/>
  <c r="B2077" i="1"/>
  <c r="B2076" i="1"/>
  <c r="B2075" i="1"/>
  <c r="B2074" i="1"/>
  <c r="B2073" i="1"/>
  <c r="B2072" i="1"/>
  <c r="B2071" i="1"/>
  <c r="B2070" i="1"/>
  <c r="B2069" i="1"/>
  <c r="B2068" i="1"/>
  <c r="B2067" i="1"/>
  <c r="B2066" i="1"/>
  <c r="B2065" i="1"/>
  <c r="B2064" i="1"/>
  <c r="B2063" i="1"/>
  <c r="B2062" i="1"/>
  <c r="B2061" i="1"/>
  <c r="B2060" i="1"/>
  <c r="B2059" i="1"/>
  <c r="B2058" i="1"/>
  <c r="B2057" i="1"/>
  <c r="B2056" i="1"/>
  <c r="B2055" i="1"/>
  <c r="B2054" i="1"/>
  <c r="B2053" i="1"/>
  <c r="B2052" i="1"/>
  <c r="B2051" i="1"/>
  <c r="B2050" i="1"/>
  <c r="B2049" i="1"/>
  <c r="B2048" i="1"/>
  <c r="B2047" i="1"/>
  <c r="B2046" i="1"/>
  <c r="B2045" i="1"/>
  <c r="B2044" i="1"/>
  <c r="B2043" i="1"/>
  <c r="B2042" i="1"/>
  <c r="B2041" i="1"/>
  <c r="B2040" i="1"/>
  <c r="B2039" i="1"/>
  <c r="B2038" i="1"/>
  <c r="B2037" i="1"/>
  <c r="B2036" i="1"/>
  <c r="B2035" i="1"/>
  <c r="B2034" i="1"/>
  <c r="B2033" i="1"/>
  <c r="B2032" i="1"/>
  <c r="B2031" i="1"/>
  <c r="B2030" i="1"/>
  <c r="B2029" i="1"/>
  <c r="B2028" i="1"/>
  <c r="B2027" i="1"/>
  <c r="B2026" i="1"/>
  <c r="B2025" i="1"/>
  <c r="B2024" i="1"/>
  <c r="B2023" i="1"/>
  <c r="B2022" i="1"/>
  <c r="B2021" i="1"/>
  <c r="B2020" i="1"/>
  <c r="B2019" i="1"/>
  <c r="B2018" i="1"/>
  <c r="B2017" i="1"/>
  <c r="B2016" i="1"/>
  <c r="B2015" i="1"/>
  <c r="B2014" i="1"/>
  <c r="B2013" i="1"/>
  <c r="B2012" i="1"/>
  <c r="B2011" i="1"/>
  <c r="B2010" i="1"/>
  <c r="B2009" i="1"/>
  <c r="B2008" i="1"/>
  <c r="B2007" i="1"/>
  <c r="B2006" i="1"/>
  <c r="B2005" i="1"/>
  <c r="B2004" i="1"/>
  <c r="B2003" i="1"/>
  <c r="B2002" i="1"/>
  <c r="B2001" i="1"/>
  <c r="B2000" i="1"/>
  <c r="B1999" i="1"/>
  <c r="B1998" i="1"/>
  <c r="B1997" i="1"/>
  <c r="B1996" i="1"/>
  <c r="B1995" i="1"/>
  <c r="B1994" i="1"/>
  <c r="B1993" i="1"/>
  <c r="B1992" i="1"/>
  <c r="B1991" i="1"/>
  <c r="B1990" i="1"/>
  <c r="B1989" i="1"/>
  <c r="B1988" i="1"/>
  <c r="B1987" i="1"/>
  <c r="B1986" i="1"/>
  <c r="B1985" i="1"/>
  <c r="B1984" i="1"/>
  <c r="B1983" i="1"/>
  <c r="B1982" i="1"/>
  <c r="B1981" i="1"/>
  <c r="B1980" i="1"/>
  <c r="B1979" i="1"/>
  <c r="B1978" i="1"/>
  <c r="B1977" i="1"/>
  <c r="B1976" i="1"/>
  <c r="B1975" i="1"/>
  <c r="B1974" i="1"/>
  <c r="B1973" i="1"/>
  <c r="B1972" i="1"/>
  <c r="B1971" i="1"/>
  <c r="B1970" i="1"/>
  <c r="B1969" i="1"/>
  <c r="B1968" i="1"/>
  <c r="B1967" i="1"/>
  <c r="B1966" i="1"/>
  <c r="B1965" i="1"/>
  <c r="B1964" i="1"/>
  <c r="B1963" i="1"/>
  <c r="B1962" i="1"/>
  <c r="B1961" i="1"/>
  <c r="B1960" i="1"/>
  <c r="B1959" i="1"/>
  <c r="B1958" i="1"/>
  <c r="B1957" i="1"/>
  <c r="B1956" i="1"/>
  <c r="B1955" i="1"/>
  <c r="B1954" i="1"/>
  <c r="B1953" i="1"/>
  <c r="B1952" i="1"/>
  <c r="B1951" i="1"/>
  <c r="B1950" i="1"/>
  <c r="B1949" i="1"/>
  <c r="B1948" i="1"/>
  <c r="B1947" i="1"/>
  <c r="B1946" i="1"/>
  <c r="B1945" i="1"/>
  <c r="B1944" i="1"/>
  <c r="B1943" i="1"/>
  <c r="B1942" i="1"/>
  <c r="B1941" i="1"/>
  <c r="B1940" i="1"/>
  <c r="B1939" i="1"/>
  <c r="B1938" i="1"/>
  <c r="B1937" i="1"/>
  <c r="B1936" i="1"/>
  <c r="B1935" i="1"/>
  <c r="B1934" i="1"/>
  <c r="B1933" i="1"/>
  <c r="B1932" i="1"/>
  <c r="B1931" i="1"/>
  <c r="B1930" i="1"/>
  <c r="B1929" i="1"/>
  <c r="B1928" i="1"/>
  <c r="B1927" i="1"/>
  <c r="B1926" i="1"/>
  <c r="B1925" i="1"/>
  <c r="B1924" i="1"/>
  <c r="B1923" i="1"/>
  <c r="B1922" i="1"/>
  <c r="B1921" i="1"/>
  <c r="B1920" i="1"/>
  <c r="B1919" i="1"/>
  <c r="B1918" i="1"/>
  <c r="B1917" i="1"/>
  <c r="B1916" i="1"/>
  <c r="B1915" i="1"/>
  <c r="B1914" i="1"/>
  <c r="B1913" i="1"/>
  <c r="B1912" i="1"/>
  <c r="B1911" i="1"/>
  <c r="B1910" i="1"/>
  <c r="B1909" i="1"/>
  <c r="B1908" i="1"/>
  <c r="B1907" i="1"/>
  <c r="B1906" i="1"/>
  <c r="B1905" i="1"/>
  <c r="B1904" i="1"/>
  <c r="B1903" i="1"/>
  <c r="B1902" i="1"/>
  <c r="B1901" i="1"/>
  <c r="B1900" i="1"/>
  <c r="B1899" i="1"/>
  <c r="B1898" i="1"/>
  <c r="B1897" i="1"/>
  <c r="B1896" i="1"/>
  <c r="B1895" i="1"/>
  <c r="B1894" i="1"/>
  <c r="B1893" i="1"/>
  <c r="B1892" i="1"/>
  <c r="B1891" i="1"/>
  <c r="B1890" i="1"/>
  <c r="B1889" i="1"/>
  <c r="B1888" i="1"/>
  <c r="B1887" i="1"/>
  <c r="B1886" i="1"/>
  <c r="B1885" i="1"/>
  <c r="B1884" i="1"/>
  <c r="B1883" i="1"/>
  <c r="B1882" i="1"/>
  <c r="B1881" i="1"/>
  <c r="B1880" i="1"/>
  <c r="B1879" i="1"/>
  <c r="B1878" i="1"/>
  <c r="B1877" i="1"/>
  <c r="B1876" i="1"/>
  <c r="B1875" i="1"/>
  <c r="B1874" i="1"/>
  <c r="B1873" i="1"/>
  <c r="B1872" i="1"/>
  <c r="B1871" i="1"/>
  <c r="B1870" i="1"/>
  <c r="B1869" i="1"/>
  <c r="B1868" i="1"/>
  <c r="B1867" i="1"/>
  <c r="B1866" i="1"/>
  <c r="B1865" i="1"/>
  <c r="B1864" i="1"/>
  <c r="B1863" i="1"/>
  <c r="B1862" i="1"/>
  <c r="B1861" i="1"/>
  <c r="B1860" i="1"/>
  <c r="B1859" i="1"/>
  <c r="B1858" i="1"/>
  <c r="B1857" i="1"/>
  <c r="B1856" i="1"/>
  <c r="B1855" i="1"/>
  <c r="B1854" i="1"/>
  <c r="B1853" i="1"/>
  <c r="B1852" i="1"/>
  <c r="B1851" i="1"/>
  <c r="B1850" i="1"/>
  <c r="B1849" i="1"/>
  <c r="B1848" i="1"/>
  <c r="B1847" i="1"/>
  <c r="B1846" i="1"/>
  <c r="B1845" i="1"/>
  <c r="B1844" i="1"/>
  <c r="B1843" i="1"/>
  <c r="B1842" i="1"/>
  <c r="B1841" i="1"/>
  <c r="B1840" i="1"/>
  <c r="B1839" i="1"/>
  <c r="B1838" i="1"/>
  <c r="B1837" i="1"/>
  <c r="B1836" i="1"/>
  <c r="B1835" i="1"/>
  <c r="B1834" i="1"/>
  <c r="B1833" i="1"/>
  <c r="B1832" i="1"/>
  <c r="B1831" i="1"/>
  <c r="B1830" i="1"/>
  <c r="B1829" i="1"/>
  <c r="B1828" i="1"/>
  <c r="B1827" i="1"/>
  <c r="B1826" i="1"/>
  <c r="B1825" i="1"/>
  <c r="B1824" i="1"/>
  <c r="B1823" i="1"/>
  <c r="B1822" i="1"/>
  <c r="B1821" i="1"/>
  <c r="B1820" i="1"/>
  <c r="B1819" i="1"/>
  <c r="B1818" i="1"/>
  <c r="B1817" i="1"/>
  <c r="B1816" i="1"/>
  <c r="B1815" i="1"/>
  <c r="B1814" i="1"/>
  <c r="B1813" i="1"/>
  <c r="B1812" i="1"/>
  <c r="B1811" i="1"/>
  <c r="B1810" i="1"/>
  <c r="B1809" i="1"/>
  <c r="B1808" i="1"/>
  <c r="B1807" i="1"/>
  <c r="B1806" i="1"/>
  <c r="B1805" i="1"/>
  <c r="B1804" i="1"/>
  <c r="B1803" i="1"/>
  <c r="B1802" i="1"/>
  <c r="B1801" i="1"/>
  <c r="B1800" i="1"/>
  <c r="B1799" i="1"/>
  <c r="B1798" i="1"/>
  <c r="B1797" i="1"/>
  <c r="B1796" i="1"/>
  <c r="B1795" i="1"/>
  <c r="B1794" i="1"/>
  <c r="B1793" i="1"/>
  <c r="B1792" i="1"/>
  <c r="B1791" i="1"/>
  <c r="B1790" i="1"/>
  <c r="B1789" i="1"/>
  <c r="B1788" i="1"/>
  <c r="B1787" i="1"/>
  <c r="B1786" i="1"/>
  <c r="B1785" i="1"/>
  <c r="B1784" i="1"/>
  <c r="B1783" i="1"/>
  <c r="B1782" i="1"/>
  <c r="B1781" i="1"/>
  <c r="B1780" i="1"/>
  <c r="B1779" i="1"/>
  <c r="B1778" i="1"/>
  <c r="B1777" i="1"/>
  <c r="B1776" i="1"/>
  <c r="B1775" i="1"/>
  <c r="B1774" i="1"/>
  <c r="B1773" i="1"/>
  <c r="B1772" i="1"/>
  <c r="B1771" i="1"/>
  <c r="B1770" i="1"/>
  <c r="B1769" i="1"/>
  <c r="B1768" i="1"/>
  <c r="B1767" i="1"/>
  <c r="B1766" i="1"/>
  <c r="B1765" i="1"/>
  <c r="B1764" i="1"/>
  <c r="B1763" i="1"/>
  <c r="B1762" i="1"/>
  <c r="B1761" i="1"/>
  <c r="B1760" i="1"/>
  <c r="B1759" i="1"/>
  <c r="B1758" i="1"/>
  <c r="B1757" i="1"/>
  <c r="B1756" i="1"/>
  <c r="B1755" i="1"/>
  <c r="B1754" i="1"/>
  <c r="B1753" i="1"/>
  <c r="B1752" i="1"/>
  <c r="B1751" i="1"/>
  <c r="B1750" i="1"/>
  <c r="B1749" i="1"/>
  <c r="B1748" i="1"/>
  <c r="B1747" i="1"/>
  <c r="B1746" i="1"/>
  <c r="B1745" i="1"/>
  <c r="B1744" i="1"/>
  <c r="B1743" i="1"/>
  <c r="B1742" i="1"/>
  <c r="B1741" i="1"/>
  <c r="B1740" i="1"/>
  <c r="B1739" i="1"/>
  <c r="B1738" i="1"/>
  <c r="B1737" i="1"/>
  <c r="B1736" i="1"/>
  <c r="B1735" i="1"/>
  <c r="B1734" i="1"/>
  <c r="B1733" i="1"/>
  <c r="B1732" i="1"/>
  <c r="B1731" i="1"/>
  <c r="B1730" i="1"/>
  <c r="B1729" i="1"/>
  <c r="B1728" i="1"/>
  <c r="B1727" i="1"/>
  <c r="B1726" i="1"/>
  <c r="B1725" i="1"/>
  <c r="B1724" i="1"/>
  <c r="B1723" i="1"/>
  <c r="B1722" i="1"/>
  <c r="B1721" i="1"/>
  <c r="B1720" i="1"/>
  <c r="B1719" i="1"/>
  <c r="B1718" i="1"/>
  <c r="B1717" i="1"/>
  <c r="B1716" i="1"/>
  <c r="B1715" i="1"/>
  <c r="B1714" i="1"/>
  <c r="B1713" i="1"/>
  <c r="B1712" i="1"/>
  <c r="B1711" i="1"/>
  <c r="B1710" i="1"/>
  <c r="B1709" i="1"/>
  <c r="B1708" i="1"/>
  <c r="B1707" i="1"/>
  <c r="B1706" i="1"/>
  <c r="B1705" i="1"/>
  <c r="B1704" i="1"/>
  <c r="B1703" i="1"/>
  <c r="B1702" i="1"/>
  <c r="B1701" i="1"/>
  <c r="B1700" i="1"/>
  <c r="B1699" i="1"/>
  <c r="B1698" i="1"/>
  <c r="B1697" i="1"/>
  <c r="B1696" i="1"/>
  <c r="B1695" i="1"/>
  <c r="B1694" i="1"/>
  <c r="B1693" i="1"/>
  <c r="B1692" i="1"/>
  <c r="B1691" i="1"/>
  <c r="B1690" i="1"/>
  <c r="B1689" i="1"/>
  <c r="B1688" i="1"/>
  <c r="B1687" i="1"/>
  <c r="B1686" i="1"/>
  <c r="B1685" i="1"/>
  <c r="B1684" i="1"/>
  <c r="B1683" i="1"/>
  <c r="B1682" i="1"/>
  <c r="B1681" i="1"/>
  <c r="B1680" i="1"/>
  <c r="B1679" i="1"/>
  <c r="B1678" i="1"/>
  <c r="B1677" i="1"/>
  <c r="B1676" i="1"/>
  <c r="B1675" i="1"/>
  <c r="B1674" i="1"/>
  <c r="B1673" i="1"/>
  <c r="B1672" i="1"/>
  <c r="B1671" i="1"/>
  <c r="B1670" i="1"/>
  <c r="B1669" i="1"/>
  <c r="B1668" i="1"/>
  <c r="B1667" i="1"/>
  <c r="B1666" i="1"/>
  <c r="B1665" i="1"/>
  <c r="B1664" i="1"/>
  <c r="B1663" i="1"/>
  <c r="B1662" i="1"/>
  <c r="B1661" i="1"/>
  <c r="B1660" i="1"/>
  <c r="B1659" i="1"/>
  <c r="B1658" i="1"/>
  <c r="B1657" i="1"/>
  <c r="B1656" i="1"/>
  <c r="B1655" i="1"/>
  <c r="B1654" i="1"/>
  <c r="B1653" i="1"/>
  <c r="B1652" i="1"/>
  <c r="B1651" i="1"/>
  <c r="B1650" i="1"/>
  <c r="B1649" i="1"/>
  <c r="B1648" i="1"/>
  <c r="B1647" i="1"/>
  <c r="B1646" i="1"/>
  <c r="B1645" i="1"/>
  <c r="B1644" i="1"/>
  <c r="B1643" i="1"/>
  <c r="B1642" i="1"/>
  <c r="B1641" i="1"/>
  <c r="B1640" i="1"/>
  <c r="B1639" i="1"/>
  <c r="B1638" i="1"/>
  <c r="B1637" i="1"/>
  <c r="B1636" i="1"/>
  <c r="B1635" i="1"/>
  <c r="B1634" i="1"/>
  <c r="B1633" i="1"/>
  <c r="B1632" i="1"/>
  <c r="B1631" i="1"/>
  <c r="B1630" i="1"/>
  <c r="B1629" i="1"/>
  <c r="B1628" i="1"/>
  <c r="B1627" i="1"/>
  <c r="B1626" i="1"/>
  <c r="B1625" i="1"/>
  <c r="B1624" i="1"/>
  <c r="B1623" i="1"/>
  <c r="B1622" i="1"/>
  <c r="B1621" i="1"/>
  <c r="B1620" i="1"/>
  <c r="B1619" i="1"/>
  <c r="B1618" i="1"/>
  <c r="B1617" i="1"/>
  <c r="B1616" i="1"/>
  <c r="B1615" i="1"/>
  <c r="B1614" i="1"/>
  <c r="B1613" i="1"/>
  <c r="B1612" i="1"/>
  <c r="B1611" i="1"/>
  <c r="B1610" i="1"/>
  <c r="B1609" i="1"/>
  <c r="B1608" i="1"/>
  <c r="B1607" i="1"/>
  <c r="B1606" i="1"/>
  <c r="B1605" i="1"/>
  <c r="B1604" i="1"/>
  <c r="B1603" i="1"/>
  <c r="B1602" i="1"/>
  <c r="B1601" i="1"/>
  <c r="B1600" i="1"/>
  <c r="B1599" i="1"/>
  <c r="B1598" i="1"/>
  <c r="B1597" i="1"/>
  <c r="B1596" i="1"/>
  <c r="B1595" i="1"/>
  <c r="B1594" i="1"/>
  <c r="B1593" i="1"/>
  <c r="B1592" i="1"/>
  <c r="B1591" i="1"/>
  <c r="B1590" i="1"/>
  <c r="B1589" i="1"/>
  <c r="B1588" i="1"/>
  <c r="B1587" i="1"/>
  <c r="B1586" i="1"/>
  <c r="B1585" i="1"/>
  <c r="B1584" i="1"/>
  <c r="B1583" i="1"/>
  <c r="B1582" i="1"/>
  <c r="B1581" i="1"/>
  <c r="B1580" i="1"/>
  <c r="B1579" i="1"/>
  <c r="B1578" i="1"/>
  <c r="B1577" i="1"/>
  <c r="B1576" i="1"/>
  <c r="B1575" i="1"/>
  <c r="B1574" i="1"/>
  <c r="B1573" i="1"/>
  <c r="B1572" i="1"/>
  <c r="B1571" i="1"/>
  <c r="B1570" i="1"/>
  <c r="B1569" i="1"/>
  <c r="B1568" i="1"/>
  <c r="B1567" i="1"/>
  <c r="B1566" i="1"/>
  <c r="B1565" i="1"/>
  <c r="B1564" i="1"/>
  <c r="B1563" i="1"/>
  <c r="B1562" i="1"/>
  <c r="B1561" i="1"/>
  <c r="B1560" i="1"/>
  <c r="B1559" i="1"/>
  <c r="B1558" i="1"/>
  <c r="B1557" i="1"/>
  <c r="B1556" i="1"/>
  <c r="B1555" i="1"/>
  <c r="B1554" i="1"/>
  <c r="B1553" i="1"/>
  <c r="B1552" i="1"/>
  <c r="B1551" i="1"/>
  <c r="B1550" i="1"/>
  <c r="B1549" i="1"/>
  <c r="B1548" i="1"/>
  <c r="B1547" i="1"/>
  <c r="B1546" i="1"/>
  <c r="B1545" i="1"/>
  <c r="B1544" i="1"/>
  <c r="B1543" i="1"/>
  <c r="B1542" i="1"/>
  <c r="B1541" i="1"/>
  <c r="B1540" i="1"/>
  <c r="B1539" i="1"/>
  <c r="B1538" i="1"/>
  <c r="B1537" i="1"/>
  <c r="B1536" i="1"/>
  <c r="B1535" i="1"/>
  <c r="B1534" i="1"/>
  <c r="B1533" i="1"/>
  <c r="B1532" i="1"/>
  <c r="B1531" i="1"/>
  <c r="B1530" i="1"/>
  <c r="B1529" i="1"/>
  <c r="B1528" i="1"/>
  <c r="B1527" i="1"/>
  <c r="B1526" i="1"/>
  <c r="B1525" i="1"/>
  <c r="B1524" i="1"/>
  <c r="B1523" i="1"/>
  <c r="B1522" i="1"/>
  <c r="B1521" i="1"/>
  <c r="B1520" i="1"/>
  <c r="B1519" i="1"/>
  <c r="B1518" i="1"/>
  <c r="B1517" i="1"/>
  <c r="B1516" i="1"/>
  <c r="B1515" i="1"/>
  <c r="B1514" i="1"/>
  <c r="B1513" i="1"/>
  <c r="B1512" i="1"/>
  <c r="B1511" i="1"/>
  <c r="B1510" i="1"/>
  <c r="B1509" i="1"/>
  <c r="B1508" i="1"/>
  <c r="B1507" i="1"/>
  <c r="B1506" i="1"/>
  <c r="B1505" i="1"/>
  <c r="B1504" i="1"/>
  <c r="B1503" i="1"/>
  <c r="B1502" i="1"/>
  <c r="B1501" i="1"/>
  <c r="B1500" i="1"/>
  <c r="B1499" i="1"/>
  <c r="B1498" i="1"/>
  <c r="B1497" i="1"/>
  <c r="B1496" i="1"/>
  <c r="B1495" i="1"/>
  <c r="B1494" i="1"/>
  <c r="B1493" i="1"/>
  <c r="B1492" i="1"/>
  <c r="B1491" i="1"/>
  <c r="B1490" i="1"/>
  <c r="B1489" i="1"/>
  <c r="B1488" i="1"/>
  <c r="B1487" i="1"/>
  <c r="B1486" i="1"/>
  <c r="B1485" i="1"/>
  <c r="B1484" i="1"/>
  <c r="B1483" i="1"/>
  <c r="B1482" i="1"/>
  <c r="B1481" i="1"/>
  <c r="B1480" i="1"/>
  <c r="B1479" i="1"/>
  <c r="B1478" i="1"/>
  <c r="B1477" i="1"/>
  <c r="B1476" i="1"/>
  <c r="B1475" i="1"/>
  <c r="B1474" i="1"/>
  <c r="B1473" i="1"/>
  <c r="B1472" i="1"/>
  <c r="B1471" i="1"/>
  <c r="B1470" i="1"/>
  <c r="B1469" i="1"/>
  <c r="B1468" i="1"/>
  <c r="B1467" i="1"/>
  <c r="B1466" i="1"/>
  <c r="B1465" i="1"/>
  <c r="B1464" i="1"/>
  <c r="B1463" i="1"/>
  <c r="B1462" i="1"/>
  <c r="B1461" i="1"/>
  <c r="B1460" i="1"/>
  <c r="B1459" i="1"/>
  <c r="B1458" i="1"/>
  <c r="B1457" i="1"/>
  <c r="B1456" i="1"/>
  <c r="B1455" i="1"/>
  <c r="B1454" i="1"/>
  <c r="B1453" i="1"/>
  <c r="B1452" i="1"/>
  <c r="B1451" i="1"/>
  <c r="B1450" i="1"/>
  <c r="B1449" i="1"/>
  <c r="B1448" i="1"/>
  <c r="B1447" i="1"/>
  <c r="B1446" i="1"/>
  <c r="B1445" i="1"/>
  <c r="B1444" i="1"/>
  <c r="B1443" i="1"/>
  <c r="B1442" i="1"/>
  <c r="B1441" i="1"/>
  <c r="B1440" i="1"/>
  <c r="B1439" i="1"/>
  <c r="B1438" i="1"/>
  <c r="B1437" i="1"/>
  <c r="B1436" i="1"/>
  <c r="B1435" i="1"/>
  <c r="B1434" i="1"/>
  <c r="B1433" i="1"/>
  <c r="B1432" i="1"/>
  <c r="B1431" i="1"/>
  <c r="B1430" i="1"/>
  <c r="B1429" i="1"/>
  <c r="B1428" i="1"/>
  <c r="B1427" i="1"/>
  <c r="B1426" i="1"/>
  <c r="B1425" i="1"/>
  <c r="B1424" i="1"/>
  <c r="B1423" i="1"/>
  <c r="B1422" i="1"/>
  <c r="B1421" i="1"/>
  <c r="B1420" i="1"/>
  <c r="B1419" i="1"/>
  <c r="B1418" i="1"/>
  <c r="B1417" i="1"/>
  <c r="B1416" i="1"/>
  <c r="B1415" i="1"/>
  <c r="B1414" i="1"/>
  <c r="B1413" i="1"/>
  <c r="B1412" i="1"/>
  <c r="B1411" i="1"/>
  <c r="B1410" i="1"/>
  <c r="B1409" i="1"/>
  <c r="B1408" i="1"/>
  <c r="B1407" i="1"/>
  <c r="B1406" i="1"/>
  <c r="B1405" i="1"/>
  <c r="B1404" i="1"/>
  <c r="B1403" i="1"/>
  <c r="B1402" i="1"/>
  <c r="B1401" i="1"/>
  <c r="B1400" i="1"/>
  <c r="B1399" i="1"/>
  <c r="B1398" i="1"/>
  <c r="B1397" i="1"/>
  <c r="B1396" i="1"/>
  <c r="B1395" i="1"/>
  <c r="B1394" i="1"/>
  <c r="B1393" i="1"/>
  <c r="B1392" i="1"/>
  <c r="B1391" i="1"/>
  <c r="B1390" i="1"/>
  <c r="B1389" i="1"/>
  <c r="B1388" i="1"/>
  <c r="B1387" i="1"/>
  <c r="B1386" i="1"/>
  <c r="B1385" i="1"/>
  <c r="B1384" i="1"/>
  <c r="B1383" i="1"/>
  <c r="B1382" i="1"/>
  <c r="B1381" i="1"/>
  <c r="B1380" i="1"/>
  <c r="B1379" i="1"/>
  <c r="B1378" i="1"/>
  <c r="B1377" i="1"/>
  <c r="B1376" i="1"/>
  <c r="B1375" i="1"/>
  <c r="B1374" i="1"/>
  <c r="B1373" i="1"/>
  <c r="B1372" i="1"/>
  <c r="B1371" i="1"/>
  <c r="B1370" i="1"/>
  <c r="B1369" i="1"/>
  <c r="B1368" i="1"/>
  <c r="B1367" i="1"/>
  <c r="B1366" i="1"/>
  <c r="B1365" i="1"/>
  <c r="B1364" i="1"/>
  <c r="B1363" i="1"/>
  <c r="B1362" i="1"/>
  <c r="B1361" i="1"/>
  <c r="B1360" i="1"/>
  <c r="B1359" i="1"/>
  <c r="B1358" i="1"/>
  <c r="B1357" i="1"/>
  <c r="B1356" i="1"/>
  <c r="B1355" i="1"/>
  <c r="B1354" i="1"/>
  <c r="B1353" i="1"/>
  <c r="B1352" i="1"/>
  <c r="B1351" i="1"/>
  <c r="B1350" i="1"/>
  <c r="B1349" i="1"/>
  <c r="B1348" i="1"/>
  <c r="B1347" i="1"/>
  <c r="B1346" i="1"/>
  <c r="B1345" i="1"/>
  <c r="B1344" i="1"/>
  <c r="B1343" i="1"/>
  <c r="B1342" i="1"/>
  <c r="B1341" i="1"/>
  <c r="B1340" i="1"/>
  <c r="B1339" i="1"/>
  <c r="B1338" i="1"/>
  <c r="B1337" i="1"/>
  <c r="B1336" i="1"/>
  <c r="B1335" i="1"/>
  <c r="B1334" i="1"/>
  <c r="B1333" i="1"/>
  <c r="B1332" i="1"/>
  <c r="B1331" i="1"/>
  <c r="B1330" i="1"/>
  <c r="B1329" i="1"/>
  <c r="B1328" i="1"/>
  <c r="B1327" i="1"/>
  <c r="B1326" i="1"/>
  <c r="B1325" i="1"/>
  <c r="B1324" i="1"/>
  <c r="B1323" i="1"/>
  <c r="B1322" i="1"/>
  <c r="B1321" i="1"/>
  <c r="B1320" i="1"/>
  <c r="B1319" i="1"/>
  <c r="B1318" i="1"/>
  <c r="B1317" i="1"/>
  <c r="B1316" i="1"/>
  <c r="B1315" i="1"/>
  <c r="B1314" i="1"/>
  <c r="B1313" i="1"/>
  <c r="B1312" i="1"/>
  <c r="B1311" i="1"/>
  <c r="B1310" i="1"/>
  <c r="B1309" i="1"/>
  <c r="B1308" i="1"/>
  <c r="B1307" i="1"/>
  <c r="B1306" i="1"/>
  <c r="B1305" i="1"/>
  <c r="B1304" i="1"/>
  <c r="B1303" i="1"/>
  <c r="B1302" i="1"/>
  <c r="B1301" i="1"/>
  <c r="B1300" i="1"/>
  <c r="B1299" i="1"/>
  <c r="B1298" i="1"/>
  <c r="B1297" i="1"/>
  <c r="B1296" i="1"/>
  <c r="B1295" i="1"/>
  <c r="B1294" i="1"/>
  <c r="B1293" i="1"/>
  <c r="B1292" i="1"/>
  <c r="B1291" i="1"/>
  <c r="B1290" i="1"/>
  <c r="B1289" i="1"/>
  <c r="B1288" i="1"/>
  <c r="B1287" i="1"/>
  <c r="B1286" i="1"/>
  <c r="B1285" i="1"/>
  <c r="B1284" i="1"/>
  <c r="B1283" i="1"/>
  <c r="B1282" i="1"/>
  <c r="B1281" i="1"/>
  <c r="B1280" i="1"/>
  <c r="B1279" i="1"/>
  <c r="B1278" i="1"/>
  <c r="B1277" i="1"/>
  <c r="B1276" i="1"/>
  <c r="B1275" i="1"/>
  <c r="B1274" i="1"/>
  <c r="B1273" i="1"/>
  <c r="B1272" i="1"/>
  <c r="B1271" i="1"/>
  <c r="B1270" i="1"/>
  <c r="B1269" i="1"/>
  <c r="B1268" i="1"/>
  <c r="B1267" i="1"/>
  <c r="B1266" i="1"/>
  <c r="B1265" i="1"/>
  <c r="B1264" i="1"/>
  <c r="B1263" i="1"/>
  <c r="B1262" i="1"/>
  <c r="B1261" i="1"/>
  <c r="B1260" i="1"/>
  <c r="B1259" i="1"/>
  <c r="B1258" i="1"/>
  <c r="B1257" i="1"/>
  <c r="B1256" i="1"/>
  <c r="B1255" i="1"/>
  <c r="B1254" i="1"/>
  <c r="B1253" i="1"/>
  <c r="B1252" i="1"/>
  <c r="B1251" i="1"/>
  <c r="B1250" i="1"/>
  <c r="B1249" i="1"/>
  <c r="B1248" i="1"/>
  <c r="B1247" i="1"/>
  <c r="B1246" i="1"/>
  <c r="B1245" i="1"/>
  <c r="B1244" i="1"/>
  <c r="B1243" i="1"/>
  <c r="B1242" i="1"/>
  <c r="B1241" i="1"/>
  <c r="B1240" i="1"/>
  <c r="B1239" i="1"/>
  <c r="B1238" i="1"/>
  <c r="B1237" i="1"/>
  <c r="B1236" i="1"/>
  <c r="B1235" i="1"/>
  <c r="B1234" i="1"/>
  <c r="B1233" i="1"/>
  <c r="B1232" i="1"/>
  <c r="B1231" i="1"/>
  <c r="B1230" i="1"/>
  <c r="B1229" i="1"/>
  <c r="B1228" i="1"/>
  <c r="B1227" i="1"/>
  <c r="B1226" i="1"/>
  <c r="B1225" i="1"/>
  <c r="B1224" i="1"/>
  <c r="B1223" i="1"/>
  <c r="B1222" i="1"/>
  <c r="B1221" i="1"/>
  <c r="B1220" i="1"/>
  <c r="B1219" i="1"/>
  <c r="B1218" i="1"/>
  <c r="B1217" i="1"/>
  <c r="B1216" i="1"/>
  <c r="B1215" i="1"/>
  <c r="B1214" i="1"/>
  <c r="B1213" i="1"/>
  <c r="B1212" i="1"/>
  <c r="B1211" i="1"/>
  <c r="B1210" i="1"/>
  <c r="B1209" i="1"/>
  <c r="B1208" i="1"/>
  <c r="B1207" i="1"/>
  <c r="B1206" i="1"/>
  <c r="B1205" i="1"/>
  <c r="B1204" i="1"/>
  <c r="B1203" i="1"/>
  <c r="B1202" i="1"/>
  <c r="B1201" i="1"/>
  <c r="B1200" i="1"/>
  <c r="B1199" i="1"/>
  <c r="B1198" i="1"/>
  <c r="B1197" i="1"/>
  <c r="B1196" i="1"/>
  <c r="B1195" i="1"/>
  <c r="B1194" i="1"/>
  <c r="B1193" i="1"/>
  <c r="B1192" i="1"/>
  <c r="B1191" i="1"/>
  <c r="B1190" i="1"/>
  <c r="B1189" i="1"/>
  <c r="B1188" i="1"/>
  <c r="B1187" i="1"/>
  <c r="B1186" i="1"/>
  <c r="B1185" i="1"/>
  <c r="B1184" i="1"/>
  <c r="B1183" i="1"/>
  <c r="B1182" i="1"/>
  <c r="B1181" i="1"/>
  <c r="B1180" i="1"/>
  <c r="B1179" i="1"/>
  <c r="B1178" i="1"/>
  <c r="B1177" i="1"/>
  <c r="B1176" i="1"/>
  <c r="B1175" i="1"/>
  <c r="B1174" i="1"/>
  <c r="B1173" i="1"/>
  <c r="B1172" i="1"/>
  <c r="B1171" i="1"/>
  <c r="B1170" i="1"/>
  <c r="B1169" i="1"/>
  <c r="B1168" i="1"/>
  <c r="B1167" i="1"/>
  <c r="B1166" i="1"/>
  <c r="B1165" i="1"/>
  <c r="B1164" i="1"/>
  <c r="B1163" i="1"/>
  <c r="B1162" i="1"/>
  <c r="B1161" i="1"/>
  <c r="B1160" i="1"/>
  <c r="B1159" i="1"/>
  <c r="B1158" i="1"/>
  <c r="B1157" i="1"/>
  <c r="B1156" i="1"/>
  <c r="B1155" i="1"/>
  <c r="B1154" i="1"/>
  <c r="B1153" i="1"/>
  <c r="B1152" i="1"/>
  <c r="B1151" i="1"/>
  <c r="B1150" i="1"/>
  <c r="B1149" i="1"/>
  <c r="B1148" i="1"/>
  <c r="B1147" i="1"/>
  <c r="B1146" i="1"/>
  <c r="B1145" i="1"/>
  <c r="B1144" i="1"/>
  <c r="B1143" i="1"/>
  <c r="B1142" i="1"/>
  <c r="B1141" i="1"/>
  <c r="B1140" i="1"/>
  <c r="B1139" i="1"/>
  <c r="B1138" i="1"/>
  <c r="B1137" i="1"/>
  <c r="B1136" i="1"/>
  <c r="B1135" i="1"/>
  <c r="B1134" i="1"/>
  <c r="B1133" i="1"/>
  <c r="B1132" i="1"/>
  <c r="B1131" i="1"/>
  <c r="B1130" i="1"/>
  <c r="B1129" i="1"/>
  <c r="B1128" i="1"/>
  <c r="B1127" i="1"/>
  <c r="B1126" i="1"/>
  <c r="B1125" i="1"/>
  <c r="B1124" i="1"/>
  <c r="B1123" i="1"/>
  <c r="B1122" i="1"/>
  <c r="B1121" i="1"/>
  <c r="B1120" i="1"/>
  <c r="B1119" i="1"/>
  <c r="B1118" i="1"/>
  <c r="B1117" i="1"/>
  <c r="B1116" i="1"/>
  <c r="B1115" i="1"/>
  <c r="B1114" i="1"/>
  <c r="B1113" i="1"/>
  <c r="B1112" i="1"/>
  <c r="B1111" i="1"/>
  <c r="B1110" i="1"/>
  <c r="B1109" i="1"/>
  <c r="B1108" i="1"/>
  <c r="B1107" i="1"/>
  <c r="B1106" i="1"/>
  <c r="B1105" i="1"/>
  <c r="B1104" i="1"/>
  <c r="B1103" i="1"/>
  <c r="B1102" i="1"/>
  <c r="B1101" i="1"/>
  <c r="B1100" i="1"/>
  <c r="B1099" i="1"/>
  <c r="B1098" i="1"/>
  <c r="B1097" i="1"/>
  <c r="B1096" i="1"/>
  <c r="B1095" i="1"/>
  <c r="B1094" i="1"/>
  <c r="B1093" i="1"/>
  <c r="B1092" i="1"/>
  <c r="B1091" i="1"/>
  <c r="B1090" i="1"/>
  <c r="B1089" i="1"/>
  <c r="B1088" i="1"/>
  <c r="B1087" i="1"/>
  <c r="B1086" i="1"/>
  <c r="B1085" i="1"/>
  <c r="B1084" i="1"/>
  <c r="B1083" i="1"/>
  <c r="B1082" i="1"/>
  <c r="B1081" i="1"/>
  <c r="B1080" i="1"/>
  <c r="B1079" i="1"/>
  <c r="B1078" i="1"/>
  <c r="B1077" i="1"/>
  <c r="B1076" i="1"/>
  <c r="B1075" i="1"/>
  <c r="B1074" i="1"/>
  <c r="B1073" i="1"/>
  <c r="B1072" i="1"/>
  <c r="B1071" i="1"/>
  <c r="B1070" i="1"/>
  <c r="B1069" i="1"/>
  <c r="B1068" i="1"/>
  <c r="B1067" i="1"/>
  <c r="B1066" i="1"/>
  <c r="B1065" i="1"/>
  <c r="B1064" i="1"/>
  <c r="B1063" i="1"/>
  <c r="B1062" i="1"/>
  <c r="B1061" i="1"/>
  <c r="B1060" i="1"/>
  <c r="B1059" i="1"/>
  <c r="B1058" i="1"/>
  <c r="B1057" i="1"/>
  <c r="B1056" i="1"/>
  <c r="B1055" i="1"/>
  <c r="B1054" i="1"/>
  <c r="B1053" i="1"/>
  <c r="B1052" i="1"/>
  <c r="B1051" i="1"/>
  <c r="B1050" i="1"/>
  <c r="B1049" i="1"/>
  <c r="B1048" i="1"/>
  <c r="B1047" i="1"/>
  <c r="B1046" i="1"/>
  <c r="B1045" i="1"/>
  <c r="B1044" i="1"/>
  <c r="B1043" i="1"/>
  <c r="B1042" i="1"/>
  <c r="B1041" i="1"/>
  <c r="B1040" i="1"/>
  <c r="B1039" i="1"/>
  <c r="B1038" i="1"/>
  <c r="B1037" i="1"/>
  <c r="B1036" i="1"/>
  <c r="B1035" i="1"/>
  <c r="B1034" i="1"/>
  <c r="B1033" i="1"/>
  <c r="B1032" i="1"/>
  <c r="B1031" i="1"/>
  <c r="B1030" i="1"/>
  <c r="B1029" i="1"/>
  <c r="B1028" i="1"/>
  <c r="B1027" i="1"/>
  <c r="B1026" i="1"/>
  <c r="B1025" i="1"/>
  <c r="B1024" i="1"/>
  <c r="B1023" i="1"/>
  <c r="B1022" i="1"/>
  <c r="B1021" i="1"/>
  <c r="B1020" i="1"/>
  <c r="B1019" i="1"/>
  <c r="B1018" i="1"/>
  <c r="B1017" i="1"/>
  <c r="B1016" i="1"/>
  <c r="B1015" i="1"/>
  <c r="B1014" i="1"/>
  <c r="B1013" i="1"/>
  <c r="B1012" i="1"/>
  <c r="B1011" i="1"/>
  <c r="B1010" i="1"/>
  <c r="B1009" i="1"/>
  <c r="B1008" i="1"/>
  <c r="B1007" i="1"/>
  <c r="B1006" i="1"/>
  <c r="B1005" i="1"/>
  <c r="B1004" i="1"/>
  <c r="B1003" i="1"/>
  <c r="B1002" i="1"/>
  <c r="B1001" i="1"/>
  <c r="B1000" i="1"/>
  <c r="B999" i="1"/>
  <c r="B998" i="1"/>
  <c r="B997" i="1"/>
  <c r="B996" i="1"/>
  <c r="B995" i="1"/>
  <c r="B994" i="1"/>
  <c r="B993" i="1"/>
  <c r="B992" i="1"/>
  <c r="B991" i="1"/>
  <c r="B990" i="1"/>
  <c r="B989" i="1"/>
  <c r="B988" i="1"/>
  <c r="B987" i="1"/>
  <c r="B986" i="1"/>
  <c r="B985" i="1"/>
  <c r="B984" i="1"/>
  <c r="B983" i="1"/>
  <c r="B982" i="1"/>
  <c r="B981" i="1"/>
  <c r="B980" i="1"/>
  <c r="B979" i="1"/>
  <c r="B978" i="1"/>
  <c r="B977" i="1"/>
  <c r="B976" i="1"/>
  <c r="B975" i="1"/>
  <c r="B974" i="1"/>
  <c r="B973" i="1"/>
  <c r="B972" i="1"/>
  <c r="B971" i="1"/>
  <c r="B970" i="1"/>
  <c r="B969" i="1"/>
  <c r="B968" i="1"/>
  <c r="B967" i="1"/>
  <c r="B966" i="1"/>
  <c r="B965" i="1"/>
  <c r="B964" i="1"/>
  <c r="B963" i="1"/>
  <c r="B962" i="1"/>
  <c r="B961" i="1"/>
  <c r="B960" i="1"/>
  <c r="B959" i="1"/>
  <c r="B958" i="1"/>
  <c r="B957" i="1"/>
  <c r="B956" i="1"/>
  <c r="B955" i="1"/>
  <c r="B954" i="1"/>
  <c r="B953" i="1"/>
  <c r="B952" i="1"/>
  <c r="B951" i="1"/>
  <c r="B950" i="1"/>
  <c r="B949" i="1"/>
  <c r="B948" i="1"/>
  <c r="B947" i="1"/>
  <c r="B946" i="1"/>
  <c r="B945" i="1"/>
  <c r="B944" i="1"/>
  <c r="B943" i="1"/>
  <c r="B942" i="1"/>
  <c r="B941" i="1"/>
  <c r="B940" i="1"/>
  <c r="B939" i="1"/>
  <c r="B938" i="1"/>
  <c r="B937" i="1"/>
  <c r="B936" i="1"/>
  <c r="B935" i="1"/>
  <c r="B934" i="1"/>
  <c r="B933" i="1"/>
  <c r="B932" i="1"/>
  <c r="B931" i="1"/>
  <c r="B930" i="1"/>
  <c r="B929" i="1"/>
  <c r="B928" i="1"/>
  <c r="B927" i="1"/>
  <c r="B926" i="1"/>
  <c r="B925" i="1"/>
  <c r="B924" i="1"/>
  <c r="B923" i="1"/>
  <c r="B922" i="1"/>
  <c r="B921" i="1"/>
  <c r="B920" i="1"/>
  <c r="B919" i="1"/>
  <c r="B918" i="1"/>
  <c r="B917" i="1"/>
  <c r="B916" i="1"/>
  <c r="B915" i="1"/>
  <c r="B914" i="1"/>
  <c r="B913" i="1"/>
  <c r="B912" i="1"/>
  <c r="B911" i="1"/>
  <c r="B910" i="1"/>
  <c r="B909" i="1"/>
  <c r="B908" i="1"/>
  <c r="B907" i="1"/>
  <c r="B906" i="1"/>
  <c r="B905" i="1"/>
  <c r="B904" i="1"/>
  <c r="B903" i="1"/>
  <c r="B902" i="1"/>
  <c r="B901" i="1"/>
  <c r="B900" i="1"/>
  <c r="B899" i="1"/>
  <c r="B898" i="1"/>
  <c r="B897" i="1"/>
  <c r="B896" i="1"/>
  <c r="B895" i="1"/>
  <c r="B894" i="1"/>
  <c r="B893" i="1"/>
  <c r="B892" i="1"/>
  <c r="B891" i="1"/>
  <c r="B890" i="1"/>
  <c r="B889" i="1"/>
  <c r="B888" i="1"/>
  <c r="B887" i="1"/>
  <c r="B886" i="1"/>
  <c r="B885" i="1"/>
  <c r="B884" i="1"/>
  <c r="B883" i="1"/>
  <c r="B882" i="1"/>
  <c r="B881" i="1"/>
  <c r="B880" i="1"/>
  <c r="B879" i="1"/>
  <c r="B878" i="1"/>
  <c r="B877" i="1"/>
  <c r="B876" i="1"/>
  <c r="B875" i="1"/>
  <c r="B874" i="1"/>
  <c r="B873" i="1"/>
  <c r="B872" i="1"/>
  <c r="B871" i="1"/>
  <c r="B870" i="1"/>
  <c r="B869" i="1"/>
  <c r="B868" i="1"/>
  <c r="B867" i="1"/>
  <c r="B866" i="1"/>
  <c r="B865" i="1"/>
  <c r="B864" i="1"/>
  <c r="B863" i="1"/>
  <c r="B862" i="1"/>
  <c r="B861" i="1"/>
  <c r="B860" i="1"/>
  <c r="B859" i="1"/>
  <c r="B858" i="1"/>
  <c r="B857" i="1"/>
  <c r="B856" i="1"/>
  <c r="B855" i="1"/>
  <c r="B854" i="1"/>
  <c r="B853" i="1"/>
  <c r="B852" i="1"/>
  <c r="B851" i="1"/>
  <c r="B850" i="1"/>
  <c r="B849" i="1"/>
  <c r="B848" i="1"/>
  <c r="B847" i="1"/>
  <c r="B846" i="1"/>
  <c r="B845" i="1"/>
  <c r="B844" i="1"/>
  <c r="B843" i="1"/>
  <c r="B842" i="1"/>
  <c r="B841" i="1"/>
  <c r="B840" i="1"/>
  <c r="B839" i="1"/>
  <c r="B838" i="1"/>
  <c r="B837" i="1"/>
  <c r="B836" i="1"/>
  <c r="B835" i="1"/>
  <c r="B834" i="1"/>
  <c r="B833" i="1"/>
  <c r="B832" i="1"/>
  <c r="B831" i="1"/>
  <c r="B830" i="1"/>
  <c r="B829" i="1"/>
  <c r="B828" i="1"/>
  <c r="B827" i="1"/>
  <c r="B826" i="1"/>
  <c r="B825" i="1"/>
  <c r="B824" i="1"/>
  <c r="B823" i="1"/>
  <c r="B822" i="1"/>
  <c r="B821" i="1"/>
  <c r="B820" i="1"/>
  <c r="B819" i="1"/>
  <c r="B818" i="1"/>
  <c r="B817" i="1"/>
  <c r="B816" i="1"/>
  <c r="B815" i="1"/>
  <c r="B814" i="1"/>
  <c r="B813" i="1"/>
  <c r="B812" i="1"/>
  <c r="B811" i="1"/>
  <c r="B810" i="1"/>
  <c r="B809" i="1"/>
  <c r="B808" i="1"/>
  <c r="B807" i="1"/>
  <c r="B806" i="1"/>
  <c r="B805" i="1"/>
  <c r="B804" i="1"/>
  <c r="B803" i="1"/>
  <c r="B802" i="1"/>
  <c r="B801" i="1"/>
  <c r="B800" i="1"/>
  <c r="B799" i="1"/>
  <c r="B798" i="1"/>
  <c r="B797" i="1"/>
  <c r="B796" i="1"/>
  <c r="B795" i="1"/>
  <c r="B794" i="1"/>
  <c r="B793" i="1"/>
  <c r="B792" i="1"/>
  <c r="B791" i="1"/>
  <c r="B790" i="1"/>
  <c r="B789" i="1"/>
  <c r="B788" i="1"/>
  <c r="B787" i="1"/>
  <c r="B786" i="1"/>
  <c r="B785" i="1"/>
  <c r="B784" i="1"/>
  <c r="B783" i="1"/>
  <c r="B782" i="1"/>
  <c r="B781" i="1"/>
  <c r="B780" i="1"/>
  <c r="B779" i="1"/>
  <c r="B778" i="1"/>
  <c r="B777" i="1"/>
  <c r="B776" i="1"/>
  <c r="B775" i="1"/>
  <c r="B774" i="1"/>
  <c r="B773" i="1"/>
  <c r="B772" i="1"/>
  <c r="B771" i="1"/>
  <c r="B770" i="1"/>
  <c r="B769" i="1"/>
  <c r="B768" i="1"/>
  <c r="B767" i="1"/>
  <c r="B766" i="1"/>
  <c r="B765" i="1"/>
  <c r="B764" i="1"/>
  <c r="B763" i="1"/>
  <c r="B762" i="1"/>
  <c r="B761" i="1"/>
  <c r="B760" i="1"/>
  <c r="B759" i="1"/>
  <c r="B758" i="1"/>
  <c r="B757" i="1"/>
  <c r="B756" i="1"/>
  <c r="B755" i="1"/>
  <c r="B754" i="1"/>
  <c r="B753" i="1"/>
  <c r="B752" i="1"/>
  <c r="B751" i="1"/>
  <c r="B750" i="1"/>
  <c r="B749" i="1"/>
  <c r="B748" i="1"/>
  <c r="B747" i="1"/>
  <c r="B746" i="1"/>
  <c r="B745" i="1"/>
  <c r="B744" i="1"/>
  <c r="B743" i="1"/>
  <c r="B742" i="1"/>
  <c r="B741" i="1"/>
  <c r="B740" i="1"/>
  <c r="B739" i="1"/>
  <c r="B738" i="1"/>
  <c r="B737" i="1"/>
  <c r="B736" i="1"/>
  <c r="B735" i="1"/>
  <c r="B734" i="1"/>
  <c r="B733" i="1"/>
  <c r="B732" i="1"/>
  <c r="B731" i="1"/>
  <c r="B730" i="1"/>
  <c r="B729" i="1"/>
  <c r="B728" i="1"/>
  <c r="B727" i="1"/>
  <c r="B726" i="1"/>
  <c r="B725" i="1"/>
  <c r="B724" i="1"/>
  <c r="B723" i="1"/>
  <c r="B722" i="1"/>
  <c r="B721" i="1"/>
  <c r="B720" i="1"/>
  <c r="B719" i="1"/>
  <c r="B718" i="1"/>
  <c r="B717" i="1"/>
  <c r="B716" i="1"/>
  <c r="B715" i="1"/>
  <c r="B714" i="1"/>
  <c r="B713" i="1"/>
  <c r="B712" i="1"/>
  <c r="B711" i="1"/>
  <c r="B710" i="1"/>
  <c r="B709" i="1"/>
  <c r="B708" i="1"/>
  <c r="B707" i="1"/>
  <c r="B706" i="1"/>
  <c r="B705" i="1"/>
  <c r="B704" i="1"/>
  <c r="B703" i="1"/>
  <c r="B702" i="1"/>
  <c r="B701" i="1"/>
  <c r="B700" i="1"/>
  <c r="B699" i="1"/>
  <c r="B698" i="1"/>
  <c r="B697" i="1"/>
  <c r="B696" i="1"/>
  <c r="B695" i="1"/>
  <c r="B694" i="1"/>
  <c r="B693" i="1"/>
  <c r="B692" i="1"/>
  <c r="B691" i="1"/>
  <c r="B690" i="1"/>
  <c r="B689" i="1"/>
  <c r="B688" i="1"/>
  <c r="B687" i="1"/>
  <c r="B686" i="1"/>
  <c r="B685" i="1"/>
  <c r="B684" i="1"/>
  <c r="B683" i="1"/>
  <c r="B682" i="1"/>
  <c r="B681" i="1"/>
  <c r="B680" i="1"/>
  <c r="B679" i="1"/>
  <c r="B678" i="1"/>
  <c r="B677" i="1"/>
  <c r="B676" i="1"/>
  <c r="B675" i="1"/>
  <c r="B674" i="1"/>
  <c r="B673" i="1"/>
  <c r="B672" i="1"/>
  <c r="B671" i="1"/>
  <c r="B670" i="1"/>
  <c r="B669" i="1"/>
  <c r="B668" i="1"/>
  <c r="B667" i="1"/>
  <c r="B666" i="1"/>
  <c r="B665" i="1"/>
  <c r="B664" i="1"/>
  <c r="B663" i="1"/>
  <c r="B662" i="1"/>
  <c r="B661" i="1"/>
  <c r="B660" i="1"/>
  <c r="B659" i="1"/>
  <c r="B658" i="1"/>
  <c r="B657" i="1"/>
  <c r="B656" i="1"/>
  <c r="B655" i="1"/>
  <c r="B654" i="1"/>
  <c r="B653" i="1"/>
  <c r="B652" i="1"/>
  <c r="B651" i="1"/>
  <c r="B650" i="1"/>
  <c r="B649" i="1"/>
  <c r="B648" i="1"/>
  <c r="B647" i="1"/>
  <c r="B646" i="1"/>
  <c r="B645" i="1"/>
  <c r="B644" i="1"/>
  <c r="B643" i="1"/>
  <c r="B642" i="1"/>
  <c r="B641" i="1"/>
  <c r="B640" i="1"/>
  <c r="B639" i="1"/>
  <c r="B638" i="1"/>
  <c r="B637" i="1"/>
  <c r="B636" i="1"/>
  <c r="B635" i="1"/>
  <c r="B634" i="1"/>
  <c r="B633" i="1"/>
  <c r="B632" i="1"/>
  <c r="B631" i="1"/>
  <c r="B630" i="1"/>
  <c r="B629" i="1"/>
  <c r="B628" i="1"/>
  <c r="B627" i="1"/>
  <c r="B626" i="1"/>
  <c r="B625" i="1"/>
  <c r="B624" i="1"/>
  <c r="B623" i="1"/>
  <c r="B622" i="1"/>
  <c r="B621" i="1"/>
  <c r="B620" i="1"/>
  <c r="B619" i="1"/>
  <c r="B618" i="1"/>
  <c r="B617" i="1"/>
  <c r="B616" i="1"/>
  <c r="B615" i="1"/>
  <c r="B614" i="1"/>
  <c r="B613" i="1"/>
  <c r="B612" i="1"/>
  <c r="B611" i="1"/>
  <c r="B610" i="1"/>
  <c r="B609" i="1"/>
  <c r="B608" i="1"/>
  <c r="B607" i="1"/>
  <c r="B606" i="1"/>
  <c r="B605" i="1"/>
  <c r="B604" i="1"/>
  <c r="B603" i="1"/>
  <c r="B602" i="1"/>
  <c r="B601" i="1"/>
  <c r="B600" i="1"/>
  <c r="B599" i="1"/>
  <c r="B598" i="1"/>
  <c r="B597" i="1"/>
  <c r="B596" i="1"/>
  <c r="B595" i="1"/>
  <c r="B594" i="1"/>
  <c r="B593" i="1"/>
  <c r="B592" i="1"/>
  <c r="B591" i="1"/>
  <c r="B590" i="1"/>
  <c r="B589" i="1"/>
  <c r="B588" i="1"/>
  <c r="B587" i="1"/>
  <c r="B586" i="1"/>
  <c r="B585" i="1"/>
  <c r="B584" i="1"/>
  <c r="B583" i="1"/>
  <c r="B582" i="1"/>
  <c r="B581" i="1"/>
  <c r="B580" i="1"/>
  <c r="B579" i="1"/>
  <c r="B578" i="1"/>
  <c r="B577" i="1"/>
  <c r="B576" i="1"/>
  <c r="B575" i="1"/>
  <c r="B574" i="1"/>
  <c r="B573" i="1"/>
  <c r="B572" i="1"/>
  <c r="B571" i="1"/>
  <c r="B570" i="1"/>
  <c r="B569" i="1"/>
  <c r="B568" i="1"/>
  <c r="B567" i="1"/>
  <c r="B566" i="1"/>
  <c r="B565" i="1"/>
  <c r="B564" i="1"/>
  <c r="B563" i="1"/>
  <c r="B562" i="1"/>
  <c r="B561" i="1"/>
  <c r="B560" i="1"/>
  <c r="B559" i="1"/>
  <c r="B558" i="1"/>
  <c r="B557" i="1"/>
  <c r="B556" i="1"/>
  <c r="B555" i="1"/>
  <c r="B554" i="1"/>
  <c r="B553" i="1"/>
  <c r="B552" i="1"/>
  <c r="B551" i="1"/>
  <c r="B550" i="1"/>
  <c r="B549" i="1"/>
  <c r="B548" i="1"/>
  <c r="B547" i="1"/>
  <c r="B546" i="1"/>
  <c r="B545" i="1"/>
  <c r="B544" i="1"/>
  <c r="B543" i="1"/>
  <c r="B542" i="1"/>
  <c r="B541" i="1"/>
  <c r="B540" i="1"/>
  <c r="B539" i="1"/>
  <c r="B538" i="1"/>
  <c r="B537" i="1"/>
  <c r="B536" i="1"/>
  <c r="B535" i="1"/>
  <c r="B534" i="1"/>
  <c r="B533" i="1"/>
  <c r="B532" i="1"/>
  <c r="B531" i="1"/>
  <c r="B530" i="1"/>
  <c r="B529" i="1"/>
  <c r="B528" i="1"/>
  <c r="B527" i="1"/>
  <c r="B526" i="1"/>
  <c r="B525" i="1"/>
  <c r="B524" i="1"/>
  <c r="B523" i="1"/>
  <c r="B522" i="1"/>
  <c r="B521" i="1"/>
  <c r="B520" i="1"/>
  <c r="B519" i="1"/>
  <c r="B518" i="1"/>
  <c r="B517" i="1"/>
  <c r="B516" i="1"/>
  <c r="B515" i="1"/>
  <c r="B514" i="1"/>
  <c r="B513" i="1"/>
  <c r="B512" i="1"/>
  <c r="B511" i="1"/>
  <c r="B510" i="1"/>
  <c r="B509" i="1"/>
  <c r="B508" i="1"/>
  <c r="B507" i="1"/>
  <c r="B506" i="1"/>
  <c r="B505" i="1"/>
  <c r="B504" i="1"/>
  <c r="B503" i="1"/>
  <c r="B502" i="1"/>
  <c r="B501" i="1"/>
  <c r="B500" i="1"/>
  <c r="B499" i="1"/>
  <c r="B498" i="1"/>
  <c r="B497" i="1"/>
  <c r="B496" i="1"/>
  <c r="B495" i="1"/>
  <c r="B494" i="1"/>
  <c r="B493" i="1"/>
  <c r="B492" i="1"/>
  <c r="B491" i="1"/>
  <c r="B490" i="1"/>
  <c r="B489" i="1"/>
  <c r="B488" i="1"/>
  <c r="B487" i="1"/>
  <c r="B486" i="1"/>
  <c r="B485" i="1"/>
  <c r="B484" i="1"/>
  <c r="B483" i="1"/>
  <c r="B482" i="1"/>
  <c r="B481" i="1"/>
  <c r="B480" i="1"/>
  <c r="B479" i="1"/>
  <c r="B478" i="1"/>
  <c r="B477" i="1"/>
  <c r="B476" i="1"/>
  <c r="B475" i="1"/>
  <c r="B474" i="1"/>
  <c r="B473" i="1"/>
  <c r="B472" i="1"/>
  <c r="B471" i="1"/>
  <c r="B470" i="1"/>
  <c r="B469" i="1"/>
  <c r="B468" i="1"/>
  <c r="B467" i="1"/>
  <c r="B466" i="1"/>
  <c r="B465" i="1"/>
  <c r="B464" i="1"/>
  <c r="B463" i="1"/>
  <c r="B462" i="1"/>
  <c r="B461" i="1"/>
  <c r="B460" i="1"/>
  <c r="B459" i="1"/>
  <c r="B458" i="1"/>
  <c r="B457" i="1"/>
  <c r="B456" i="1"/>
  <c r="B455" i="1"/>
  <c r="B454" i="1"/>
  <c r="B453" i="1"/>
  <c r="B452" i="1"/>
  <c r="B451" i="1"/>
  <c r="B450" i="1"/>
  <c r="B449" i="1"/>
  <c r="B448" i="1"/>
  <c r="B447" i="1"/>
  <c r="B446" i="1"/>
  <c r="B445" i="1"/>
  <c r="B444" i="1"/>
  <c r="B443" i="1"/>
  <c r="B442" i="1"/>
  <c r="B441" i="1"/>
  <c r="B440" i="1"/>
  <c r="B439" i="1"/>
  <c r="B438" i="1"/>
  <c r="B437" i="1"/>
  <c r="B436" i="1"/>
  <c r="B435" i="1"/>
  <c r="B434" i="1"/>
  <c r="B433" i="1"/>
  <c r="B432" i="1"/>
  <c r="B431" i="1"/>
  <c r="B430" i="1"/>
  <c r="B429" i="1"/>
  <c r="B428" i="1"/>
  <c r="B427" i="1"/>
  <c r="B426" i="1"/>
  <c r="B425" i="1"/>
  <c r="B424" i="1"/>
  <c r="B423" i="1"/>
  <c r="B422" i="1"/>
  <c r="B421" i="1"/>
  <c r="B420" i="1"/>
  <c r="B419" i="1"/>
  <c r="B418" i="1"/>
  <c r="B417" i="1"/>
  <c r="B416" i="1"/>
  <c r="B415" i="1"/>
  <c r="B414" i="1"/>
  <c r="B413" i="1"/>
  <c r="B412" i="1"/>
  <c r="B411" i="1"/>
  <c r="B410" i="1"/>
  <c r="B409" i="1"/>
  <c r="B408" i="1"/>
  <c r="B407" i="1"/>
  <c r="B406" i="1"/>
  <c r="B405" i="1"/>
  <c r="B404" i="1"/>
  <c r="B403" i="1"/>
  <c r="B402" i="1"/>
  <c r="B401" i="1"/>
  <c r="B400" i="1"/>
  <c r="B399" i="1"/>
  <c r="B398" i="1"/>
  <c r="B397" i="1"/>
  <c r="B396" i="1"/>
  <c r="B395" i="1"/>
  <c r="B394" i="1"/>
  <c r="B393" i="1"/>
  <c r="B392" i="1"/>
  <c r="B391" i="1"/>
  <c r="B390" i="1"/>
  <c r="B389" i="1"/>
  <c r="B388" i="1"/>
  <c r="B387" i="1"/>
  <c r="B386" i="1"/>
  <c r="B385" i="1"/>
  <c r="B384" i="1"/>
  <c r="B383" i="1"/>
  <c r="B382" i="1"/>
  <c r="B381" i="1"/>
  <c r="B380" i="1"/>
  <c r="B379" i="1"/>
  <c r="B378" i="1"/>
  <c r="B377" i="1"/>
  <c r="B376" i="1"/>
  <c r="B375" i="1"/>
  <c r="B374" i="1"/>
  <c r="B373" i="1"/>
  <c r="B372" i="1"/>
  <c r="B371" i="1"/>
  <c r="B370" i="1"/>
  <c r="B369" i="1"/>
  <c r="B368" i="1"/>
  <c r="B367" i="1"/>
  <c r="B366" i="1"/>
  <c r="B365" i="1"/>
  <c r="B364" i="1"/>
  <c r="B363" i="1"/>
  <c r="B362" i="1"/>
  <c r="B361" i="1"/>
  <c r="B360" i="1"/>
  <c r="B359" i="1"/>
  <c r="B358" i="1"/>
  <c r="B357" i="1"/>
  <c r="B356" i="1"/>
  <c r="B355" i="1"/>
  <c r="B354" i="1"/>
  <c r="B353" i="1"/>
  <c r="B352" i="1"/>
  <c r="B351" i="1"/>
  <c r="B350" i="1"/>
  <c r="B349" i="1"/>
  <c r="B348" i="1"/>
  <c r="B347" i="1"/>
  <c r="B346" i="1"/>
  <c r="B345" i="1"/>
  <c r="B344" i="1"/>
  <c r="B343" i="1"/>
  <c r="B342" i="1"/>
  <c r="B341" i="1"/>
  <c r="B340" i="1"/>
  <c r="B339" i="1"/>
  <c r="B338" i="1"/>
  <c r="B337" i="1"/>
  <c r="B336" i="1"/>
  <c r="B335" i="1"/>
  <c r="B334" i="1"/>
  <c r="B333" i="1"/>
  <c r="B332" i="1"/>
  <c r="B331" i="1"/>
  <c r="B330" i="1"/>
  <c r="B329" i="1"/>
  <c r="B328" i="1"/>
  <c r="B327" i="1"/>
  <c r="B326" i="1"/>
  <c r="B325" i="1"/>
  <c r="B324" i="1"/>
  <c r="B323" i="1"/>
  <c r="B322" i="1"/>
  <c r="B321" i="1"/>
  <c r="B320" i="1"/>
  <c r="B319" i="1"/>
  <c r="B318" i="1"/>
  <c r="B317" i="1"/>
  <c r="B316" i="1"/>
  <c r="B315" i="1"/>
  <c r="B314" i="1"/>
  <c r="B313" i="1"/>
  <c r="B312" i="1"/>
  <c r="B311" i="1"/>
  <c r="B310" i="1"/>
  <c r="B309" i="1"/>
  <c r="B308" i="1"/>
  <c r="B307" i="1"/>
  <c r="B306" i="1"/>
  <c r="B305" i="1"/>
  <c r="B304" i="1"/>
  <c r="B303" i="1"/>
  <c r="B302" i="1"/>
  <c r="B301" i="1"/>
  <c r="B300" i="1"/>
  <c r="B299" i="1"/>
  <c r="B298" i="1"/>
  <c r="B297" i="1"/>
  <c r="B296" i="1"/>
  <c r="B295" i="1"/>
  <c r="B294" i="1"/>
  <c r="B293" i="1"/>
  <c r="B292" i="1"/>
  <c r="B291" i="1"/>
  <c r="B290" i="1"/>
  <c r="B289" i="1"/>
  <c r="B288" i="1"/>
  <c r="B287" i="1"/>
  <c r="B286" i="1"/>
  <c r="B285" i="1"/>
  <c r="B284" i="1"/>
  <c r="B283" i="1"/>
  <c r="B282" i="1"/>
  <c r="B281" i="1"/>
  <c r="B280" i="1"/>
  <c r="B279" i="1"/>
  <c r="B278" i="1"/>
  <c r="B277" i="1"/>
  <c r="B276" i="1"/>
  <c r="B275" i="1"/>
  <c r="B274" i="1"/>
  <c r="B273" i="1"/>
  <c r="B272" i="1"/>
  <c r="B271" i="1"/>
  <c r="B270" i="1"/>
  <c r="B269" i="1"/>
  <c r="B268" i="1"/>
  <c r="B267" i="1"/>
  <c r="B266" i="1"/>
  <c r="B265" i="1"/>
  <c r="B264" i="1"/>
  <c r="B263" i="1"/>
  <c r="B262" i="1"/>
  <c r="B261" i="1"/>
  <c r="B260" i="1"/>
  <c r="B259" i="1"/>
  <c r="B258" i="1"/>
  <c r="B257" i="1"/>
  <c r="B256" i="1"/>
  <c r="B255" i="1"/>
  <c r="B254" i="1"/>
  <c r="B253" i="1"/>
  <c r="B252" i="1"/>
  <c r="B251" i="1"/>
  <c r="B250" i="1"/>
  <c r="B249" i="1"/>
  <c r="B248" i="1"/>
  <c r="B247" i="1"/>
  <c r="B246" i="1"/>
  <c r="B245" i="1"/>
  <c r="B244" i="1"/>
  <c r="B243" i="1"/>
  <c r="B242" i="1"/>
  <c r="B241" i="1"/>
  <c r="B240" i="1"/>
  <c r="B239" i="1"/>
  <c r="B238" i="1"/>
  <c r="B237" i="1"/>
  <c r="B236" i="1"/>
  <c r="B235" i="1"/>
  <c r="B234" i="1"/>
  <c r="B233" i="1"/>
  <c r="B232" i="1"/>
  <c r="B231" i="1"/>
  <c r="B230" i="1"/>
  <c r="B229" i="1"/>
  <c r="B228" i="1"/>
  <c r="B227" i="1"/>
  <c r="B226" i="1"/>
  <c r="B225" i="1"/>
  <c r="B224" i="1"/>
  <c r="B223" i="1"/>
  <c r="B222" i="1"/>
  <c r="B221" i="1"/>
  <c r="B220" i="1"/>
  <c r="B219" i="1"/>
  <c r="B218" i="1"/>
  <c r="B217" i="1"/>
  <c r="B216" i="1"/>
  <c r="B215" i="1"/>
  <c r="B214" i="1"/>
  <c r="B213" i="1"/>
  <c r="B212" i="1"/>
  <c r="B211" i="1"/>
  <c r="B210" i="1"/>
  <c r="B209" i="1"/>
  <c r="B208" i="1"/>
  <c r="B207" i="1"/>
  <c r="B206" i="1"/>
  <c r="B205" i="1"/>
  <c r="B204" i="1"/>
  <c r="B203" i="1"/>
  <c r="B202" i="1"/>
  <c r="B201" i="1"/>
  <c r="B200" i="1"/>
  <c r="B199" i="1"/>
  <c r="B198" i="1"/>
  <c r="B197" i="1"/>
  <c r="B196" i="1"/>
  <c r="B195" i="1"/>
  <c r="B194" i="1"/>
  <c r="B193" i="1"/>
  <c r="B192" i="1"/>
  <c r="B191" i="1"/>
  <c r="B190" i="1"/>
  <c r="B189" i="1"/>
  <c r="B188" i="1"/>
  <c r="B187" i="1"/>
  <c r="B186" i="1"/>
  <c r="B185" i="1"/>
  <c r="B184" i="1"/>
  <c r="B183" i="1"/>
  <c r="B182" i="1"/>
  <c r="B181" i="1"/>
  <c r="B180" i="1"/>
  <c r="B179" i="1"/>
  <c r="B178" i="1"/>
  <c r="B177" i="1"/>
  <c r="B176" i="1"/>
  <c r="B175" i="1"/>
  <c r="B174" i="1"/>
  <c r="B173" i="1"/>
  <c r="B172" i="1"/>
  <c r="B171" i="1"/>
  <c r="B170" i="1"/>
  <c r="B169" i="1"/>
  <c r="B168" i="1"/>
  <c r="B167" i="1"/>
  <c r="B166" i="1"/>
  <c r="B165" i="1"/>
  <c r="B164" i="1"/>
  <c r="B163" i="1"/>
  <c r="B162" i="1"/>
  <c r="B161" i="1"/>
  <c r="B160" i="1"/>
  <c r="B159" i="1"/>
  <c r="B158" i="1"/>
  <c r="B157" i="1"/>
  <c r="B156" i="1"/>
  <c r="B155" i="1"/>
  <c r="B154" i="1"/>
  <c r="B153" i="1"/>
  <c r="B152" i="1"/>
  <c r="B151" i="1"/>
  <c r="B150" i="1"/>
  <c r="B149" i="1"/>
  <c r="B148" i="1"/>
  <c r="B147" i="1"/>
  <c r="B146" i="1"/>
  <c r="B145" i="1"/>
  <c r="B144" i="1"/>
  <c r="B143" i="1"/>
  <c r="B142" i="1"/>
  <c r="B141" i="1"/>
  <c r="B140" i="1"/>
  <c r="B139" i="1"/>
  <c r="B138" i="1"/>
  <c r="B137" i="1"/>
  <c r="B136" i="1"/>
  <c r="B135" i="1"/>
  <c r="B134" i="1"/>
  <c r="B133" i="1"/>
  <c r="B132" i="1"/>
  <c r="B131" i="1"/>
  <c r="B130" i="1"/>
  <c r="B129" i="1"/>
  <c r="B128" i="1"/>
  <c r="B127" i="1"/>
  <c r="B126" i="1"/>
  <c r="B125" i="1"/>
  <c r="B124" i="1"/>
  <c r="B123" i="1"/>
  <c r="B122" i="1"/>
  <c r="B121" i="1"/>
  <c r="B120" i="1"/>
  <c r="B119" i="1"/>
  <c r="B118" i="1"/>
  <c r="B117" i="1"/>
  <c r="B116" i="1"/>
  <c r="B115" i="1"/>
  <c r="B114" i="1"/>
  <c r="B113" i="1"/>
  <c r="B112" i="1"/>
  <c r="B111" i="1"/>
  <c r="B110" i="1"/>
  <c r="B109" i="1"/>
  <c r="B108" i="1"/>
  <c r="B107" i="1"/>
  <c r="B106" i="1"/>
  <c r="B105" i="1"/>
  <c r="B104" i="1"/>
  <c r="B103" i="1"/>
  <c r="B102" i="1"/>
  <c r="B101" i="1"/>
  <c r="B100" i="1"/>
  <c r="B99" i="1"/>
  <c r="B98" i="1"/>
  <c r="B97" i="1"/>
  <c r="B96" i="1"/>
  <c r="B95" i="1"/>
  <c r="B94" i="1"/>
  <c r="B93" i="1"/>
  <c r="B92" i="1"/>
  <c r="B91" i="1"/>
  <c r="B90" i="1"/>
  <c r="B89" i="1"/>
  <c r="B88" i="1"/>
  <c r="B87" i="1"/>
  <c r="B86" i="1"/>
  <c r="B85" i="1"/>
  <c r="B84" i="1"/>
  <c r="B83" i="1"/>
  <c r="B82" i="1"/>
  <c r="B81" i="1"/>
  <c r="B80" i="1"/>
  <c r="B79" i="1"/>
  <c r="B78" i="1"/>
  <c r="B77" i="1"/>
  <c r="B76" i="1"/>
  <c r="B75" i="1"/>
  <c r="B74" i="1"/>
  <c r="B73" i="1"/>
  <c r="B72" i="1"/>
  <c r="B71" i="1"/>
  <c r="B70" i="1"/>
  <c r="B69" i="1"/>
  <c r="B68" i="1"/>
  <c r="B67" i="1"/>
  <c r="B66" i="1"/>
  <c r="B65" i="1"/>
  <c r="B64" i="1"/>
  <c r="B63" i="1"/>
  <c r="B62" i="1"/>
  <c r="B61" i="1"/>
  <c r="B60" i="1"/>
  <c r="B59" i="1"/>
  <c r="B58" i="1"/>
  <c r="B57" i="1"/>
  <c r="B56" i="1"/>
  <c r="B55" i="1"/>
  <c r="B54" i="1"/>
  <c r="B53" i="1"/>
  <c r="B52" i="1"/>
  <c r="B51" i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A3644" i="1"/>
  <c r="A3643" i="1"/>
  <c r="A3642" i="1"/>
  <c r="A3641" i="1"/>
  <c r="A3640" i="1"/>
  <c r="A3639" i="1"/>
  <c r="A3638" i="1"/>
  <c r="A3637" i="1"/>
  <c r="A3636" i="1"/>
  <c r="A3635" i="1"/>
  <c r="A3634" i="1"/>
  <c r="A3633" i="1"/>
  <c r="A3632" i="1"/>
  <c r="A3631" i="1"/>
  <c r="A3630" i="1"/>
  <c r="A3629" i="1"/>
  <c r="A3628" i="1"/>
  <c r="A3627" i="1"/>
  <c r="A3626" i="1"/>
  <c r="A3625" i="1"/>
  <c r="A3624" i="1"/>
  <c r="A3623" i="1"/>
  <c r="A3622" i="1"/>
  <c r="A3621" i="1"/>
  <c r="A3620" i="1"/>
  <c r="A3619" i="1"/>
  <c r="A3618" i="1"/>
  <c r="A3617" i="1"/>
  <c r="A3616" i="1"/>
  <c r="A3615" i="1"/>
  <c r="A3614" i="1"/>
  <c r="A3613" i="1"/>
  <c r="A3612" i="1"/>
  <c r="A3611" i="1"/>
  <c r="A3610" i="1"/>
  <c r="A3609" i="1"/>
  <c r="A3608" i="1"/>
  <c r="A3607" i="1"/>
  <c r="A3606" i="1"/>
  <c r="A3605" i="1"/>
  <c r="A3604" i="1"/>
  <c r="A3603" i="1"/>
  <c r="A3602" i="1"/>
  <c r="A3601" i="1"/>
  <c r="A3600" i="1"/>
  <c r="A3599" i="1"/>
  <c r="A3598" i="1"/>
  <c r="A3597" i="1"/>
  <c r="A3596" i="1"/>
  <c r="A3595" i="1"/>
  <c r="A3594" i="1"/>
  <c r="A3593" i="1"/>
  <c r="A3592" i="1"/>
  <c r="A3591" i="1"/>
  <c r="A3590" i="1"/>
  <c r="A3589" i="1"/>
  <c r="A3588" i="1"/>
  <c r="A3587" i="1"/>
  <c r="A3586" i="1"/>
  <c r="A3585" i="1"/>
  <c r="A3584" i="1"/>
  <c r="A3583" i="1"/>
  <c r="A3582" i="1"/>
  <c r="A3581" i="1"/>
  <c r="A3580" i="1"/>
  <c r="A3579" i="1"/>
  <c r="A3578" i="1"/>
  <c r="A3577" i="1"/>
  <c r="A3576" i="1"/>
  <c r="A3575" i="1"/>
  <c r="A3574" i="1"/>
  <c r="A3573" i="1"/>
  <c r="A3572" i="1"/>
  <c r="A3571" i="1"/>
  <c r="A3570" i="1"/>
  <c r="A3569" i="1"/>
  <c r="A3568" i="1"/>
  <c r="A3567" i="1"/>
  <c r="A3566" i="1"/>
  <c r="A3565" i="1"/>
  <c r="A3564" i="1"/>
  <c r="A3563" i="1"/>
  <c r="A3562" i="1"/>
  <c r="A3561" i="1"/>
  <c r="A3560" i="1"/>
  <c r="A3559" i="1"/>
  <c r="A3558" i="1"/>
  <c r="A3557" i="1"/>
  <c r="A3556" i="1"/>
  <c r="A3555" i="1"/>
  <c r="A3554" i="1"/>
  <c r="A3553" i="1"/>
  <c r="A3552" i="1"/>
  <c r="A3551" i="1"/>
  <c r="A3550" i="1"/>
  <c r="A3549" i="1"/>
  <c r="A3548" i="1"/>
  <c r="A3547" i="1"/>
  <c r="A3546" i="1"/>
  <c r="A3545" i="1"/>
  <c r="A3544" i="1"/>
  <c r="A3543" i="1"/>
  <c r="A3542" i="1"/>
  <c r="A3541" i="1"/>
  <c r="A3540" i="1"/>
  <c r="A3539" i="1"/>
  <c r="A3538" i="1"/>
  <c r="A3537" i="1"/>
  <c r="A3536" i="1"/>
  <c r="A3535" i="1"/>
  <c r="A3534" i="1"/>
  <c r="A3533" i="1"/>
  <c r="A3532" i="1"/>
  <c r="A3531" i="1"/>
  <c r="A3530" i="1"/>
  <c r="A3529" i="1"/>
  <c r="A3528" i="1"/>
  <c r="A3527" i="1"/>
  <c r="A3526" i="1"/>
  <c r="A3525" i="1"/>
  <c r="A3524" i="1"/>
  <c r="A3523" i="1"/>
  <c r="A3522" i="1"/>
  <c r="A3521" i="1"/>
  <c r="A3520" i="1"/>
  <c r="A3519" i="1"/>
  <c r="A3518" i="1"/>
  <c r="A3517" i="1"/>
  <c r="A3516" i="1"/>
  <c r="A3515" i="1"/>
  <c r="A3514" i="1"/>
  <c r="A3513" i="1"/>
  <c r="A3512" i="1"/>
  <c r="A3511" i="1"/>
  <c r="A3510" i="1"/>
  <c r="A3509" i="1"/>
  <c r="A3508" i="1"/>
  <c r="A3507" i="1"/>
  <c r="A3506" i="1"/>
  <c r="A3505" i="1"/>
  <c r="A3504" i="1"/>
  <c r="A3503" i="1"/>
  <c r="A3502" i="1"/>
  <c r="A3501" i="1"/>
  <c r="A3500" i="1"/>
  <c r="A3499" i="1"/>
  <c r="A3498" i="1"/>
  <c r="A3497" i="1"/>
  <c r="A3496" i="1"/>
  <c r="A3495" i="1"/>
  <c r="A3494" i="1"/>
  <c r="A3493" i="1"/>
  <c r="A3492" i="1"/>
  <c r="A3491" i="1"/>
  <c r="A3490" i="1"/>
  <c r="A3489" i="1"/>
  <c r="A3488" i="1"/>
  <c r="A3487" i="1"/>
  <c r="A3486" i="1"/>
  <c r="A3485" i="1"/>
  <c r="A3484" i="1"/>
  <c r="A3483" i="1"/>
  <c r="A3482" i="1"/>
  <c r="A3481" i="1"/>
  <c r="A3480" i="1"/>
  <c r="A3479" i="1"/>
  <c r="A3478" i="1"/>
  <c r="A3477" i="1"/>
  <c r="A3476" i="1"/>
  <c r="A3475" i="1"/>
  <c r="A3474" i="1"/>
  <c r="A3473" i="1"/>
  <c r="A3472" i="1"/>
  <c r="A3471" i="1"/>
  <c r="A3470" i="1"/>
  <c r="A3469" i="1"/>
  <c r="A3468" i="1"/>
  <c r="A3467" i="1"/>
  <c r="A3466" i="1"/>
  <c r="A3465" i="1"/>
  <c r="A3464" i="1"/>
  <c r="A3463" i="1"/>
  <c r="A3462" i="1"/>
  <c r="A3461" i="1"/>
  <c r="A3460" i="1"/>
  <c r="A3459" i="1"/>
  <c r="A3458" i="1"/>
  <c r="A3457" i="1"/>
  <c r="A3456" i="1"/>
  <c r="A3455" i="1"/>
  <c r="A3454" i="1"/>
  <c r="A3453" i="1"/>
  <c r="A3452" i="1"/>
  <c r="A3451" i="1"/>
  <c r="A3450" i="1"/>
  <c r="A3449" i="1"/>
  <c r="A3448" i="1"/>
  <c r="A3447" i="1"/>
  <c r="A3446" i="1"/>
  <c r="A3445" i="1"/>
  <c r="A3444" i="1"/>
  <c r="A3443" i="1"/>
  <c r="A3442" i="1"/>
  <c r="A3441" i="1"/>
  <c r="A3440" i="1"/>
  <c r="A3439" i="1"/>
  <c r="A3438" i="1"/>
  <c r="A3437" i="1"/>
  <c r="A3436" i="1"/>
  <c r="A3435" i="1"/>
  <c r="A3434" i="1"/>
  <c r="A3433" i="1"/>
  <c r="A3432" i="1"/>
  <c r="A3431" i="1"/>
  <c r="A3430" i="1"/>
  <c r="A3429" i="1"/>
  <c r="A3428" i="1"/>
  <c r="A3427" i="1"/>
  <c r="A3426" i="1"/>
  <c r="A3425" i="1"/>
  <c r="A3424" i="1"/>
  <c r="A3423" i="1"/>
  <c r="A3422" i="1"/>
  <c r="A3421" i="1"/>
  <c r="A3420" i="1"/>
  <c r="A3419" i="1"/>
  <c r="A3418" i="1"/>
  <c r="A3417" i="1"/>
  <c r="A3416" i="1"/>
  <c r="A3415" i="1"/>
  <c r="A3414" i="1"/>
  <c r="A3413" i="1"/>
  <c r="A3412" i="1"/>
  <c r="A3411" i="1"/>
  <c r="A3410" i="1"/>
  <c r="A3409" i="1"/>
  <c r="A3408" i="1"/>
  <c r="A3407" i="1"/>
  <c r="A3406" i="1"/>
  <c r="A3405" i="1"/>
  <c r="A3404" i="1"/>
  <c r="A3403" i="1"/>
  <c r="A3402" i="1"/>
  <c r="A3401" i="1"/>
  <c r="A3400" i="1"/>
  <c r="A3399" i="1"/>
  <c r="A3398" i="1"/>
  <c r="A3397" i="1"/>
  <c r="A3396" i="1"/>
  <c r="A3395" i="1"/>
  <c r="A3394" i="1"/>
  <c r="A3393" i="1"/>
  <c r="A3392" i="1"/>
  <c r="A3391" i="1"/>
  <c r="A3390" i="1"/>
  <c r="A3389" i="1"/>
  <c r="A3388" i="1"/>
  <c r="A3387" i="1"/>
  <c r="A3386" i="1"/>
  <c r="A3385" i="1"/>
  <c r="A3384" i="1"/>
  <c r="A3383" i="1"/>
  <c r="A3382" i="1"/>
  <c r="A3381" i="1"/>
  <c r="A3380" i="1"/>
  <c r="A3379" i="1"/>
  <c r="A3378" i="1"/>
  <c r="A3377" i="1"/>
  <c r="A3376" i="1"/>
  <c r="A3375" i="1"/>
  <c r="A3374" i="1"/>
  <c r="A3373" i="1"/>
  <c r="A3372" i="1"/>
  <c r="A3371" i="1"/>
  <c r="A3370" i="1"/>
  <c r="A3369" i="1"/>
  <c r="A3368" i="1"/>
  <c r="A3367" i="1"/>
  <c r="A3366" i="1"/>
  <c r="A3365" i="1"/>
  <c r="A3364" i="1"/>
  <c r="A3363" i="1"/>
  <c r="A3362" i="1"/>
  <c r="A3361" i="1"/>
  <c r="A3360" i="1"/>
  <c r="A3359" i="1"/>
  <c r="A3358" i="1"/>
  <c r="A3357" i="1"/>
  <c r="A3356" i="1"/>
  <c r="A3355" i="1"/>
  <c r="A3354" i="1"/>
  <c r="A3353" i="1"/>
  <c r="A3352" i="1"/>
  <c r="A3351" i="1"/>
  <c r="A3350" i="1"/>
  <c r="A3349" i="1"/>
  <c r="A3348" i="1"/>
  <c r="A3347" i="1"/>
  <c r="A3346" i="1"/>
  <c r="A3345" i="1"/>
  <c r="A3344" i="1"/>
  <c r="A3343" i="1"/>
  <c r="A3342" i="1"/>
  <c r="A3341" i="1"/>
  <c r="A3340" i="1"/>
  <c r="A3339" i="1"/>
  <c r="A3338" i="1"/>
  <c r="A3337" i="1"/>
  <c r="A3336" i="1"/>
  <c r="A3335" i="1"/>
  <c r="A3334" i="1"/>
  <c r="A3333" i="1"/>
  <c r="A3332" i="1"/>
  <c r="A3331" i="1"/>
  <c r="A3330" i="1"/>
  <c r="A3329" i="1"/>
  <c r="A3328" i="1"/>
  <c r="A3327" i="1"/>
  <c r="A3326" i="1"/>
  <c r="A3325" i="1"/>
  <c r="A3324" i="1"/>
  <c r="A3323" i="1"/>
  <c r="A3322" i="1"/>
  <c r="A3321" i="1"/>
  <c r="A3320" i="1"/>
  <c r="A3319" i="1"/>
  <c r="A3318" i="1"/>
  <c r="A3317" i="1"/>
  <c r="A3316" i="1"/>
  <c r="A3315" i="1"/>
  <c r="A3314" i="1"/>
  <c r="A3313" i="1"/>
  <c r="A3312" i="1"/>
  <c r="A3311" i="1"/>
  <c r="A3310" i="1"/>
  <c r="A3309" i="1"/>
  <c r="A3308" i="1"/>
  <c r="A3307" i="1"/>
  <c r="A3306" i="1"/>
  <c r="A3305" i="1"/>
  <c r="A3304" i="1"/>
  <c r="A3303" i="1"/>
  <c r="A3302" i="1"/>
  <c r="A3301" i="1"/>
  <c r="A3300" i="1"/>
  <c r="A3299" i="1"/>
  <c r="A3298" i="1"/>
  <c r="A3297" i="1"/>
  <c r="A3296" i="1"/>
  <c r="A3295" i="1"/>
  <c r="A3294" i="1"/>
  <c r="A3293" i="1"/>
  <c r="A3292" i="1"/>
  <c r="A3291" i="1"/>
  <c r="A3290" i="1"/>
  <c r="A3289" i="1"/>
  <c r="A3288" i="1"/>
  <c r="A3287" i="1"/>
  <c r="A3286" i="1"/>
  <c r="A3285" i="1"/>
  <c r="A3284" i="1"/>
  <c r="A3283" i="1"/>
  <c r="A3282" i="1"/>
  <c r="A3281" i="1"/>
  <c r="A3280" i="1"/>
  <c r="A3279" i="1"/>
  <c r="A3278" i="1"/>
  <c r="A3277" i="1"/>
  <c r="A3276" i="1"/>
  <c r="A3275" i="1"/>
  <c r="A3274" i="1"/>
  <c r="A3273" i="1"/>
  <c r="A3272" i="1"/>
  <c r="A3271" i="1"/>
  <c r="A3270" i="1"/>
  <c r="A3269" i="1"/>
  <c r="A3268" i="1"/>
  <c r="A3267" i="1"/>
  <c r="A3266" i="1"/>
  <c r="A3265" i="1"/>
  <c r="A3264" i="1"/>
  <c r="A3263" i="1"/>
  <c r="A3262" i="1"/>
  <c r="A3261" i="1"/>
  <c r="A3260" i="1"/>
  <c r="A3259" i="1"/>
  <c r="A3258" i="1"/>
  <c r="A3257" i="1"/>
  <c r="A3256" i="1"/>
  <c r="A3255" i="1"/>
  <c r="A3254" i="1"/>
  <c r="A3253" i="1"/>
  <c r="A3252" i="1"/>
  <c r="A3251" i="1"/>
  <c r="A3250" i="1"/>
  <c r="A3249" i="1"/>
  <c r="A3248" i="1"/>
  <c r="A3247" i="1"/>
  <c r="A3246" i="1"/>
  <c r="A3245" i="1"/>
  <c r="A3244" i="1"/>
  <c r="A3243" i="1"/>
  <c r="A3242" i="1"/>
  <c r="A3241" i="1"/>
  <c r="A3240" i="1"/>
  <c r="A3239" i="1"/>
  <c r="A3238" i="1"/>
  <c r="A3237" i="1"/>
  <c r="A3236" i="1"/>
  <c r="A3235" i="1"/>
  <c r="A3234" i="1"/>
  <c r="A3233" i="1"/>
  <c r="A3232" i="1"/>
  <c r="A3231" i="1"/>
  <c r="A3230" i="1"/>
  <c r="A3229" i="1"/>
  <c r="A3228" i="1"/>
  <c r="A3227" i="1"/>
  <c r="A3226" i="1"/>
  <c r="A3225" i="1"/>
  <c r="A3224" i="1"/>
  <c r="A3223" i="1"/>
  <c r="A3222" i="1"/>
  <c r="A3221" i="1"/>
  <c r="A3220" i="1"/>
  <c r="A3219" i="1"/>
  <c r="A3218" i="1"/>
  <c r="A3217" i="1"/>
  <c r="A3216" i="1"/>
  <c r="A3215" i="1"/>
  <c r="A3214" i="1"/>
  <c r="A3213" i="1"/>
  <c r="A3212" i="1"/>
  <c r="A3211" i="1"/>
  <c r="A3210" i="1"/>
  <c r="A3209" i="1"/>
  <c r="A3208" i="1"/>
  <c r="A3207" i="1"/>
  <c r="A3206" i="1"/>
  <c r="A3205" i="1"/>
  <c r="A3204" i="1"/>
  <c r="A3203" i="1"/>
  <c r="A3202" i="1"/>
  <c r="A3201" i="1"/>
  <c r="A3200" i="1"/>
  <c r="A3199" i="1"/>
  <c r="A3198" i="1"/>
  <c r="A3197" i="1"/>
  <c r="A3196" i="1"/>
  <c r="A3195" i="1"/>
  <c r="A3194" i="1"/>
  <c r="A3193" i="1"/>
  <c r="A3192" i="1"/>
  <c r="A3191" i="1"/>
  <c r="A3190" i="1"/>
  <c r="A3189" i="1"/>
  <c r="A3188" i="1"/>
  <c r="A3187" i="1"/>
  <c r="A3186" i="1"/>
  <c r="A3185" i="1"/>
  <c r="A3184" i="1"/>
  <c r="A3183" i="1"/>
  <c r="A3182" i="1"/>
  <c r="A3181" i="1"/>
  <c r="A3180" i="1"/>
  <c r="A3179" i="1"/>
  <c r="A3178" i="1"/>
  <c r="A3177" i="1"/>
  <c r="A3176" i="1"/>
  <c r="A3175" i="1"/>
  <c r="A3174" i="1"/>
  <c r="A3173" i="1"/>
  <c r="A3172" i="1"/>
  <c r="A3171" i="1"/>
  <c r="A3170" i="1"/>
  <c r="A3169" i="1"/>
  <c r="A3168" i="1"/>
  <c r="A3167" i="1"/>
  <c r="A3166" i="1"/>
  <c r="A3165" i="1"/>
  <c r="A3164" i="1"/>
  <c r="A3163" i="1"/>
  <c r="A3162" i="1"/>
  <c r="A3161" i="1"/>
  <c r="A3160" i="1"/>
  <c r="A3159" i="1"/>
  <c r="A3158" i="1"/>
  <c r="A3157" i="1"/>
  <c r="A3156" i="1"/>
  <c r="A3155" i="1"/>
  <c r="A3154" i="1"/>
  <c r="A3153" i="1"/>
  <c r="A3152" i="1"/>
  <c r="A3151" i="1"/>
  <c r="A3150" i="1"/>
  <c r="A3149" i="1"/>
  <c r="A3148" i="1"/>
  <c r="A3147" i="1"/>
  <c r="A3146" i="1"/>
  <c r="A3145" i="1"/>
  <c r="A3144" i="1"/>
  <c r="A3143" i="1"/>
  <c r="A3142" i="1"/>
  <c r="A3141" i="1"/>
  <c r="A3140" i="1"/>
  <c r="A3139" i="1"/>
  <c r="A3138" i="1"/>
  <c r="A3137" i="1"/>
  <c r="A3136" i="1"/>
  <c r="A3135" i="1"/>
  <c r="A3134" i="1"/>
  <c r="A3133" i="1"/>
  <c r="A3132" i="1"/>
  <c r="A3131" i="1"/>
  <c r="A3130" i="1"/>
  <c r="A3129" i="1"/>
  <c r="A3128" i="1"/>
  <c r="A3127" i="1"/>
  <c r="A3126" i="1"/>
  <c r="A3125" i="1"/>
  <c r="A3124" i="1"/>
  <c r="A3123" i="1"/>
  <c r="A3122" i="1"/>
  <c r="A3121" i="1"/>
  <c r="A3120" i="1"/>
  <c r="A3119" i="1"/>
  <c r="A3118" i="1"/>
  <c r="A3117" i="1"/>
  <c r="A3116" i="1"/>
  <c r="A3115" i="1"/>
  <c r="A3114" i="1"/>
  <c r="A3113" i="1"/>
  <c r="A3112" i="1"/>
  <c r="A3111" i="1"/>
  <c r="A3110" i="1"/>
  <c r="A3109" i="1"/>
  <c r="A3108" i="1"/>
  <c r="A3107" i="1"/>
  <c r="A3106" i="1"/>
  <c r="A3105" i="1"/>
  <c r="A3104" i="1"/>
  <c r="A3103" i="1"/>
  <c r="A3102" i="1"/>
  <c r="A3101" i="1"/>
  <c r="A3100" i="1"/>
  <c r="A3099" i="1"/>
  <c r="A3098" i="1"/>
  <c r="A3097" i="1"/>
  <c r="A3096" i="1"/>
  <c r="A3095" i="1"/>
  <c r="A3094" i="1"/>
  <c r="A3093" i="1"/>
  <c r="A3092" i="1"/>
  <c r="A3091" i="1"/>
  <c r="A3090" i="1"/>
  <c r="A3089" i="1"/>
  <c r="A3088" i="1"/>
  <c r="A3087" i="1"/>
  <c r="A3086" i="1"/>
  <c r="A3085" i="1"/>
  <c r="A3084" i="1"/>
  <c r="A3083" i="1"/>
  <c r="A3082" i="1"/>
  <c r="A3081" i="1"/>
  <c r="A3080" i="1"/>
  <c r="A3079" i="1"/>
  <c r="A3078" i="1"/>
  <c r="A3077" i="1"/>
  <c r="A3076" i="1"/>
  <c r="A3075" i="1"/>
  <c r="A3074" i="1"/>
  <c r="A3073" i="1"/>
  <c r="A3072" i="1"/>
  <c r="A3071" i="1"/>
  <c r="A3070" i="1"/>
  <c r="A3069" i="1"/>
  <c r="A3068" i="1"/>
  <c r="A3067" i="1"/>
  <c r="A3066" i="1"/>
  <c r="A3065" i="1"/>
  <c r="A3064" i="1"/>
  <c r="A3063" i="1"/>
  <c r="A3062" i="1"/>
  <c r="A3061" i="1"/>
  <c r="A3060" i="1"/>
  <c r="A3059" i="1"/>
  <c r="A3058" i="1"/>
  <c r="A3057" i="1"/>
  <c r="A3056" i="1"/>
  <c r="A3055" i="1"/>
  <c r="A3054" i="1"/>
  <c r="A3053" i="1"/>
  <c r="A3052" i="1"/>
  <c r="A3051" i="1"/>
  <c r="A3050" i="1"/>
  <c r="A3049" i="1"/>
  <c r="A3048" i="1"/>
  <c r="A3047" i="1"/>
  <c r="A3046" i="1"/>
  <c r="A3045" i="1"/>
  <c r="A3044" i="1"/>
  <c r="A3043" i="1"/>
  <c r="A3042" i="1"/>
  <c r="A3041" i="1"/>
  <c r="A3040" i="1"/>
  <c r="A3039" i="1"/>
  <c r="A3038" i="1"/>
  <c r="A3037" i="1"/>
  <c r="A3036" i="1"/>
  <c r="A3035" i="1"/>
  <c r="A3034" i="1"/>
  <c r="A3033" i="1"/>
  <c r="A3032" i="1"/>
  <c r="A3031" i="1"/>
  <c r="A3030" i="1"/>
  <c r="A3029" i="1"/>
  <c r="A3028" i="1"/>
  <c r="A3027" i="1"/>
  <c r="A3026" i="1"/>
  <c r="A3025" i="1"/>
  <c r="A3024" i="1"/>
  <c r="A3023" i="1"/>
  <c r="A3022" i="1"/>
  <c r="A3021" i="1"/>
  <c r="A3020" i="1"/>
  <c r="A3019" i="1"/>
  <c r="A3018" i="1"/>
  <c r="A3017" i="1"/>
  <c r="A3016" i="1"/>
  <c r="A3015" i="1"/>
  <c r="A3014" i="1"/>
  <c r="A3013" i="1"/>
  <c r="A3012" i="1"/>
  <c r="A3011" i="1"/>
  <c r="A3010" i="1"/>
  <c r="A3009" i="1"/>
  <c r="A3008" i="1"/>
  <c r="A3007" i="1"/>
  <c r="A3006" i="1"/>
  <c r="A3005" i="1"/>
  <c r="A3004" i="1"/>
  <c r="A3003" i="1"/>
  <c r="A3002" i="1"/>
  <c r="A3001" i="1"/>
  <c r="A3000" i="1"/>
  <c r="A2999" i="1"/>
  <c r="A2998" i="1"/>
  <c r="A2997" i="1"/>
  <c r="A2996" i="1"/>
  <c r="A2995" i="1"/>
  <c r="A2994" i="1"/>
  <c r="A2993" i="1"/>
  <c r="A2992" i="1"/>
  <c r="A2991" i="1"/>
  <c r="A2990" i="1"/>
  <c r="A2989" i="1"/>
  <c r="A2988" i="1"/>
  <c r="A2987" i="1"/>
  <c r="A2986" i="1"/>
  <c r="A2985" i="1"/>
  <c r="A2984" i="1"/>
  <c r="A2983" i="1"/>
  <c r="A2982" i="1"/>
  <c r="A2981" i="1"/>
  <c r="A2980" i="1"/>
  <c r="A2979" i="1"/>
  <c r="A2978" i="1"/>
  <c r="A2977" i="1"/>
  <c r="A2976" i="1"/>
  <c r="A2975" i="1"/>
  <c r="A2974" i="1"/>
  <c r="A2973" i="1"/>
  <c r="A2972" i="1"/>
  <c r="A2971" i="1"/>
  <c r="A2970" i="1"/>
  <c r="A2969" i="1"/>
  <c r="A2968" i="1"/>
  <c r="A2967" i="1"/>
  <c r="A2966" i="1"/>
  <c r="A2965" i="1"/>
  <c r="A2964" i="1"/>
  <c r="A2963" i="1"/>
  <c r="A2962" i="1"/>
  <c r="A2961" i="1"/>
  <c r="A2960" i="1"/>
  <c r="A2959" i="1"/>
  <c r="A2958" i="1"/>
  <c r="A2957" i="1"/>
  <c r="A2956" i="1"/>
  <c r="A2955" i="1"/>
  <c r="A2954" i="1"/>
  <c r="A2953" i="1"/>
  <c r="A2952" i="1"/>
  <c r="A2951" i="1"/>
  <c r="A2950" i="1"/>
  <c r="A2949" i="1"/>
  <c r="A2948" i="1"/>
  <c r="A2947" i="1"/>
  <c r="A2946" i="1"/>
  <c r="A2945" i="1"/>
  <c r="A2944" i="1"/>
  <c r="A2943" i="1"/>
  <c r="A2942" i="1"/>
  <c r="A2941" i="1"/>
  <c r="A2940" i="1"/>
  <c r="A2939" i="1"/>
  <c r="A2938" i="1"/>
  <c r="A2937" i="1"/>
  <c r="A2936" i="1"/>
  <c r="A2935" i="1"/>
  <c r="A2934" i="1"/>
  <c r="A2933" i="1"/>
  <c r="A2932" i="1"/>
  <c r="A2931" i="1"/>
  <c r="A2930" i="1"/>
  <c r="A2929" i="1"/>
  <c r="A2928" i="1"/>
  <c r="A2927" i="1"/>
  <c r="A2926" i="1"/>
  <c r="A2925" i="1"/>
  <c r="A2924" i="1"/>
  <c r="A2923" i="1"/>
  <c r="A2922" i="1"/>
  <c r="A2921" i="1"/>
  <c r="A2920" i="1"/>
  <c r="A2919" i="1"/>
  <c r="A2918" i="1"/>
  <c r="A2917" i="1"/>
  <c r="A2916" i="1"/>
  <c r="A2915" i="1"/>
  <c r="A2914" i="1"/>
  <c r="A2913" i="1"/>
  <c r="A2912" i="1"/>
  <c r="A2911" i="1"/>
  <c r="A2910" i="1"/>
  <c r="A2909" i="1"/>
  <c r="A2908" i="1"/>
  <c r="A2907" i="1"/>
  <c r="A2906" i="1"/>
  <c r="A2905" i="1"/>
  <c r="A2904" i="1"/>
  <c r="A2903" i="1"/>
  <c r="A2902" i="1"/>
  <c r="A2901" i="1"/>
  <c r="A2900" i="1"/>
  <c r="A2899" i="1"/>
  <c r="A2898" i="1"/>
  <c r="A2897" i="1"/>
  <c r="A2896" i="1"/>
  <c r="A2895" i="1"/>
  <c r="A2894" i="1"/>
  <c r="A2893" i="1"/>
  <c r="A2892" i="1"/>
  <c r="A2891" i="1"/>
  <c r="A2890" i="1"/>
  <c r="A2889" i="1"/>
  <c r="A2888" i="1"/>
  <c r="A2887" i="1"/>
  <c r="A2886" i="1"/>
  <c r="A2885" i="1"/>
  <c r="A2884" i="1"/>
  <c r="A2883" i="1"/>
  <c r="A2882" i="1"/>
  <c r="A2881" i="1"/>
  <c r="A2880" i="1"/>
  <c r="A2879" i="1"/>
  <c r="A2878" i="1"/>
  <c r="A2877" i="1"/>
  <c r="A2876" i="1"/>
  <c r="A2875" i="1"/>
  <c r="A2874" i="1"/>
  <c r="A2873" i="1"/>
  <c r="A2872" i="1"/>
  <c r="A2871" i="1"/>
  <c r="A2870" i="1"/>
  <c r="A2869" i="1"/>
  <c r="A2868" i="1"/>
  <c r="A2867" i="1"/>
  <c r="A2866" i="1"/>
  <c r="A2865" i="1"/>
  <c r="A2864" i="1"/>
  <c r="A2863" i="1"/>
  <c r="A2862" i="1"/>
  <c r="A2861" i="1"/>
  <c r="A2860" i="1"/>
  <c r="A2859" i="1"/>
  <c r="A2858" i="1"/>
  <c r="A2857" i="1"/>
  <c r="A2856" i="1"/>
  <c r="A2855" i="1"/>
  <c r="A2854" i="1"/>
  <c r="A2853" i="1"/>
  <c r="A2852" i="1"/>
  <c r="A2851" i="1"/>
  <c r="A2850" i="1"/>
  <c r="A2849" i="1"/>
  <c r="A2848" i="1"/>
  <c r="A2847" i="1"/>
  <c r="A2846" i="1"/>
  <c r="A2845" i="1"/>
  <c r="A2844" i="1"/>
  <c r="A2843" i="1"/>
  <c r="A2842" i="1"/>
  <c r="A2841" i="1"/>
  <c r="A2840" i="1"/>
  <c r="A2839" i="1"/>
  <c r="A2838" i="1"/>
  <c r="A2837" i="1"/>
  <c r="A2836" i="1"/>
  <c r="A2835" i="1"/>
  <c r="A2834" i="1"/>
  <c r="A2833" i="1"/>
  <c r="A2832" i="1"/>
  <c r="A2831" i="1"/>
  <c r="A2830" i="1"/>
  <c r="A2829" i="1"/>
  <c r="A2828" i="1"/>
  <c r="A2827" i="1"/>
  <c r="A2826" i="1"/>
  <c r="A2825" i="1"/>
  <c r="A2824" i="1"/>
  <c r="A2823" i="1"/>
  <c r="A2822" i="1"/>
  <c r="A2821" i="1"/>
  <c r="A2820" i="1"/>
  <c r="A2819" i="1"/>
  <c r="A2818" i="1"/>
  <c r="A2817" i="1"/>
  <c r="A2816" i="1"/>
  <c r="A2815" i="1"/>
  <c r="A2814" i="1"/>
  <c r="A2813" i="1"/>
  <c r="A2812" i="1"/>
  <c r="A2811" i="1"/>
  <c r="A2810" i="1"/>
  <c r="A2809" i="1"/>
  <c r="A2808" i="1"/>
  <c r="A2807" i="1"/>
  <c r="A2806" i="1"/>
  <c r="A2805" i="1"/>
  <c r="A2804" i="1"/>
  <c r="A2803" i="1"/>
  <c r="A2802" i="1"/>
  <c r="A2801" i="1"/>
  <c r="A2800" i="1"/>
  <c r="A2799" i="1"/>
  <c r="A2798" i="1"/>
  <c r="A2797" i="1"/>
  <c r="A2796" i="1"/>
  <c r="A2795" i="1"/>
  <c r="A2794" i="1"/>
  <c r="A2793" i="1"/>
  <c r="A2792" i="1"/>
  <c r="A2791" i="1"/>
  <c r="A2790" i="1"/>
  <c r="A2789" i="1"/>
  <c r="A2788" i="1"/>
  <c r="A2787" i="1"/>
  <c r="A2786" i="1"/>
  <c r="A2785" i="1"/>
  <c r="A2784" i="1"/>
  <c r="A2783" i="1"/>
  <c r="A2782" i="1"/>
  <c r="A2781" i="1"/>
  <c r="A2780" i="1"/>
  <c r="A2779" i="1"/>
  <c r="A2778" i="1"/>
  <c r="A2777" i="1"/>
  <c r="A2776" i="1"/>
  <c r="A2775" i="1"/>
  <c r="A2774" i="1"/>
  <c r="A2773" i="1"/>
  <c r="A2772" i="1"/>
  <c r="A2771" i="1"/>
  <c r="A2770" i="1"/>
  <c r="A2769" i="1"/>
  <c r="A2768" i="1"/>
  <c r="A2767" i="1"/>
  <c r="A2766" i="1"/>
  <c r="A2765" i="1"/>
  <c r="A2764" i="1"/>
  <c r="A2763" i="1"/>
  <c r="A2762" i="1"/>
  <c r="A2761" i="1"/>
  <c r="A2760" i="1"/>
  <c r="A2759" i="1"/>
  <c r="A2758" i="1"/>
  <c r="A2757" i="1"/>
  <c r="A2756" i="1"/>
  <c r="A2755" i="1"/>
  <c r="A2754" i="1"/>
  <c r="A2753" i="1"/>
  <c r="A2752" i="1"/>
  <c r="A2751" i="1"/>
  <c r="A2750" i="1"/>
  <c r="A2749" i="1"/>
  <c r="A2748" i="1"/>
  <c r="A2747" i="1"/>
  <c r="A2746" i="1"/>
  <c r="A2745" i="1"/>
  <c r="A2744" i="1"/>
  <c r="A2743" i="1"/>
  <c r="A2742" i="1"/>
  <c r="A2741" i="1"/>
  <c r="A2740" i="1"/>
  <c r="A2739" i="1"/>
  <c r="A2738" i="1"/>
  <c r="A2737" i="1"/>
  <c r="A2736" i="1"/>
  <c r="A2735" i="1"/>
  <c r="A2734" i="1"/>
  <c r="A2733" i="1"/>
  <c r="A2732" i="1"/>
  <c r="A2731" i="1"/>
  <c r="A2730" i="1"/>
  <c r="A2729" i="1"/>
  <c r="A2728" i="1"/>
  <c r="A2727" i="1"/>
  <c r="A2726" i="1"/>
  <c r="A2725" i="1"/>
  <c r="A2724" i="1"/>
  <c r="A2723" i="1"/>
  <c r="A2722" i="1"/>
  <c r="A2721" i="1"/>
  <c r="A2720" i="1"/>
  <c r="A2719" i="1"/>
  <c r="A2718" i="1"/>
  <c r="A2717" i="1"/>
  <c r="A2716" i="1"/>
  <c r="A2715" i="1"/>
  <c r="A2714" i="1"/>
  <c r="A2713" i="1"/>
  <c r="A2712" i="1"/>
  <c r="A2711" i="1"/>
  <c r="A2710" i="1"/>
  <c r="A2709" i="1"/>
  <c r="A2708" i="1"/>
  <c r="A2707" i="1"/>
  <c r="A2706" i="1"/>
  <c r="A2705" i="1"/>
  <c r="A2704" i="1"/>
  <c r="A2703" i="1"/>
  <c r="A2702" i="1"/>
  <c r="A2701" i="1"/>
  <c r="A2700" i="1"/>
  <c r="A2699" i="1"/>
  <c r="A2698" i="1"/>
  <c r="A2697" i="1"/>
  <c r="A2696" i="1"/>
  <c r="A2695" i="1"/>
  <c r="A2694" i="1"/>
  <c r="A2693" i="1"/>
  <c r="A2692" i="1"/>
  <c r="A2691" i="1"/>
  <c r="A2690" i="1"/>
  <c r="A2689" i="1"/>
  <c r="A2688" i="1"/>
  <c r="A2687" i="1"/>
  <c r="A2686" i="1"/>
  <c r="A2685" i="1"/>
  <c r="A2684" i="1"/>
  <c r="A2683" i="1"/>
  <c r="A2682" i="1"/>
  <c r="A2681" i="1"/>
  <c r="A2680" i="1"/>
  <c r="A2679" i="1"/>
  <c r="A2678" i="1"/>
  <c r="A2677" i="1"/>
  <c r="A2676" i="1"/>
  <c r="A2675" i="1"/>
  <c r="A2674" i="1"/>
  <c r="A2673" i="1"/>
  <c r="A2672" i="1"/>
  <c r="A2671" i="1"/>
  <c r="A2670" i="1"/>
  <c r="A2669" i="1"/>
  <c r="A2668" i="1"/>
  <c r="A2667" i="1"/>
  <c r="A2666" i="1"/>
  <c r="A2665" i="1"/>
  <c r="A2664" i="1"/>
  <c r="A2663" i="1"/>
  <c r="A2662" i="1"/>
  <c r="A2661" i="1"/>
  <c r="A2660" i="1"/>
  <c r="A2659" i="1"/>
  <c r="A2658" i="1"/>
  <c r="A2657" i="1"/>
  <c r="A2656" i="1"/>
  <c r="A2655" i="1"/>
  <c r="A2654" i="1"/>
  <c r="A2653" i="1"/>
  <c r="A2652" i="1"/>
  <c r="A2651" i="1"/>
  <c r="A2650" i="1"/>
  <c r="A2649" i="1"/>
  <c r="A2648" i="1"/>
  <c r="A2647" i="1"/>
  <c r="A2646" i="1"/>
  <c r="A2645" i="1"/>
  <c r="A2644" i="1"/>
  <c r="A2643" i="1"/>
  <c r="A2642" i="1"/>
  <c r="A2641" i="1"/>
  <c r="A2640" i="1"/>
  <c r="A2639" i="1"/>
  <c r="A2638" i="1"/>
  <c r="A2637" i="1"/>
  <c r="A2636" i="1"/>
  <c r="A2635" i="1"/>
  <c r="A2634" i="1"/>
  <c r="A2633" i="1"/>
  <c r="A2632" i="1"/>
  <c r="A2631" i="1"/>
  <c r="A2630" i="1"/>
  <c r="A2629" i="1"/>
  <c r="A2628" i="1"/>
  <c r="A2627" i="1"/>
  <c r="A2626" i="1"/>
  <c r="A2625" i="1"/>
  <c r="A2624" i="1"/>
  <c r="A2623" i="1"/>
  <c r="A2622" i="1"/>
  <c r="A2621" i="1"/>
  <c r="A2620" i="1"/>
  <c r="A2619" i="1"/>
  <c r="A2618" i="1"/>
  <c r="A2617" i="1"/>
  <c r="A2616" i="1"/>
  <c r="A2615" i="1"/>
  <c r="A2614" i="1"/>
  <c r="A2613" i="1"/>
  <c r="A2612" i="1"/>
  <c r="A2611" i="1"/>
  <c r="A2610" i="1"/>
  <c r="A2609" i="1"/>
  <c r="A2608" i="1"/>
  <c r="A2607" i="1"/>
  <c r="A2606" i="1"/>
  <c r="A2605" i="1"/>
  <c r="A2604" i="1"/>
  <c r="A2603" i="1"/>
  <c r="A2602" i="1"/>
  <c r="A2601" i="1"/>
  <c r="A2600" i="1"/>
  <c r="A2599" i="1"/>
  <c r="A2598" i="1"/>
  <c r="A2597" i="1"/>
  <c r="A2596" i="1"/>
  <c r="A2595" i="1"/>
  <c r="A2594" i="1"/>
  <c r="A2593" i="1"/>
  <c r="A2592" i="1"/>
  <c r="A2591" i="1"/>
  <c r="A2590" i="1"/>
  <c r="A2589" i="1"/>
  <c r="A2588" i="1"/>
  <c r="A2587" i="1"/>
  <c r="A2586" i="1"/>
  <c r="A2585" i="1"/>
  <c r="A2584" i="1"/>
  <c r="A2583" i="1"/>
  <c r="A2582" i="1"/>
  <c r="A2581" i="1"/>
  <c r="A2580" i="1"/>
  <c r="A2579" i="1"/>
  <c r="A2578" i="1"/>
  <c r="A2577" i="1"/>
  <c r="A2576" i="1"/>
  <c r="A2575" i="1"/>
  <c r="A2574" i="1"/>
  <c r="A2573" i="1"/>
  <c r="A2572" i="1"/>
  <c r="A2571" i="1"/>
  <c r="A2570" i="1"/>
  <c r="A2569" i="1"/>
  <c r="A2568" i="1"/>
  <c r="A2567" i="1"/>
  <c r="A2566" i="1"/>
  <c r="A2565" i="1"/>
  <c r="A2564" i="1"/>
  <c r="A2563" i="1"/>
  <c r="A2562" i="1"/>
  <c r="A2561" i="1"/>
  <c r="A2560" i="1"/>
  <c r="A2559" i="1"/>
  <c r="A2558" i="1"/>
  <c r="A2557" i="1"/>
  <c r="A2556" i="1"/>
  <c r="A2555" i="1"/>
  <c r="A2554" i="1"/>
  <c r="A2553" i="1"/>
  <c r="A2552" i="1"/>
  <c r="A2551" i="1"/>
  <c r="A2550" i="1"/>
  <c r="A2549" i="1"/>
  <c r="A2548" i="1"/>
  <c r="A2547" i="1"/>
  <c r="A2546" i="1"/>
  <c r="A2545" i="1"/>
  <c r="A2544" i="1"/>
  <c r="A2543" i="1"/>
  <c r="A2542" i="1"/>
  <c r="A2541" i="1"/>
  <c r="A2540" i="1"/>
  <c r="A2539" i="1"/>
  <c r="A2538" i="1"/>
  <c r="A2537" i="1"/>
  <c r="A2536" i="1"/>
  <c r="A2535" i="1"/>
  <c r="A2534" i="1"/>
  <c r="A2533" i="1"/>
  <c r="A2532" i="1"/>
  <c r="A2531" i="1"/>
  <c r="A2530" i="1"/>
  <c r="A2529" i="1"/>
  <c r="A2528" i="1"/>
  <c r="A2527" i="1"/>
  <c r="A2526" i="1"/>
  <c r="A2525" i="1"/>
  <c r="A2524" i="1"/>
  <c r="A2523" i="1"/>
  <c r="A2522" i="1"/>
  <c r="A2521" i="1"/>
  <c r="A2520" i="1"/>
  <c r="A2519" i="1"/>
  <c r="A2518" i="1"/>
  <c r="A2517" i="1"/>
  <c r="A2516" i="1"/>
  <c r="A2515" i="1"/>
  <c r="A2514" i="1"/>
  <c r="A2513" i="1"/>
  <c r="A2512" i="1"/>
  <c r="A2511" i="1"/>
  <c r="A2510" i="1"/>
  <c r="A2509" i="1"/>
  <c r="A2508" i="1"/>
  <c r="A2507" i="1"/>
  <c r="A2506" i="1"/>
  <c r="A2505" i="1"/>
  <c r="A2504" i="1"/>
  <c r="A2503" i="1"/>
  <c r="A2502" i="1"/>
  <c r="A2501" i="1"/>
  <c r="A2500" i="1"/>
  <c r="A2499" i="1"/>
  <c r="A2498" i="1"/>
  <c r="A2497" i="1"/>
  <c r="A2496" i="1"/>
  <c r="A2495" i="1"/>
  <c r="A2494" i="1"/>
  <c r="A2493" i="1"/>
  <c r="A2492" i="1"/>
  <c r="A2491" i="1"/>
  <c r="A2490" i="1"/>
  <c r="A2489" i="1"/>
  <c r="A2488" i="1"/>
  <c r="A2487" i="1"/>
  <c r="A2486" i="1"/>
  <c r="A2485" i="1"/>
  <c r="A2484" i="1"/>
  <c r="A2483" i="1"/>
  <c r="A2482" i="1"/>
  <c r="A2481" i="1"/>
  <c r="A2480" i="1"/>
  <c r="A2479" i="1"/>
  <c r="A2478" i="1"/>
  <c r="A2477" i="1"/>
  <c r="A2476" i="1"/>
  <c r="A2475" i="1"/>
  <c r="A2474" i="1"/>
  <c r="A2473" i="1"/>
  <c r="A2472" i="1"/>
  <c r="A2471" i="1"/>
  <c r="A2470" i="1"/>
  <c r="A2469" i="1"/>
  <c r="A2468" i="1"/>
  <c r="A2467" i="1"/>
  <c r="A2466" i="1"/>
  <c r="A2465" i="1"/>
  <c r="A2464" i="1"/>
  <c r="A2463" i="1"/>
  <c r="A2462" i="1"/>
  <c r="A2461" i="1"/>
  <c r="A2460" i="1"/>
  <c r="A2459" i="1"/>
  <c r="A2458" i="1"/>
  <c r="A2457" i="1"/>
  <c r="A2456" i="1"/>
  <c r="A2455" i="1"/>
  <c r="A2454" i="1"/>
  <c r="A2453" i="1"/>
  <c r="A2452" i="1"/>
  <c r="A2451" i="1"/>
  <c r="A2450" i="1"/>
  <c r="A2449" i="1"/>
  <c r="A2448" i="1"/>
  <c r="A2447" i="1"/>
  <c r="A2446" i="1"/>
  <c r="A2445" i="1"/>
  <c r="A2444" i="1"/>
  <c r="A2443" i="1"/>
  <c r="A2442" i="1"/>
  <c r="A2441" i="1"/>
  <c r="A2440" i="1"/>
  <c r="A2439" i="1"/>
  <c r="A2438" i="1"/>
  <c r="A2437" i="1"/>
  <c r="A2436" i="1"/>
  <c r="A2435" i="1"/>
  <c r="A2434" i="1"/>
  <c r="A2433" i="1"/>
  <c r="A2432" i="1"/>
  <c r="A2431" i="1"/>
  <c r="A2430" i="1"/>
  <c r="A2429" i="1"/>
  <c r="A2428" i="1"/>
  <c r="A2427" i="1"/>
  <c r="A2426" i="1"/>
  <c r="A2425" i="1"/>
  <c r="A2424" i="1"/>
  <c r="A2423" i="1"/>
  <c r="A2422" i="1"/>
  <c r="A2421" i="1"/>
  <c r="A2420" i="1"/>
  <c r="A2419" i="1"/>
  <c r="A2418" i="1"/>
  <c r="A2417" i="1"/>
  <c r="A2416" i="1"/>
  <c r="A2415" i="1"/>
  <c r="A2414" i="1"/>
  <c r="A2413" i="1"/>
  <c r="A2412" i="1"/>
  <c r="A2411" i="1"/>
  <c r="A2410" i="1"/>
  <c r="A2409" i="1"/>
  <c r="A2408" i="1"/>
  <c r="A2407" i="1"/>
  <c r="A2406" i="1"/>
  <c r="A2405" i="1"/>
  <c r="A2404" i="1"/>
  <c r="A2403" i="1"/>
  <c r="A2402" i="1"/>
  <c r="A2401" i="1"/>
  <c r="A2400" i="1"/>
  <c r="A2399" i="1"/>
  <c r="A2398" i="1"/>
  <c r="A2397" i="1"/>
  <c r="A2396" i="1"/>
  <c r="A2395" i="1"/>
  <c r="A2394" i="1"/>
  <c r="A2393" i="1"/>
  <c r="A2392" i="1"/>
  <c r="A2391" i="1"/>
  <c r="A2390" i="1"/>
  <c r="A2389" i="1"/>
  <c r="A2388" i="1"/>
  <c r="A2387" i="1"/>
  <c r="A2386" i="1"/>
  <c r="A2385" i="1"/>
  <c r="A2384" i="1"/>
  <c r="A2383" i="1"/>
  <c r="A2382" i="1"/>
  <c r="A2381" i="1"/>
  <c r="A2380" i="1"/>
  <c r="A2379" i="1"/>
  <c r="A2378" i="1"/>
  <c r="A2377" i="1"/>
  <c r="A2376" i="1"/>
  <c r="A2375" i="1"/>
  <c r="A2374" i="1"/>
  <c r="A2373" i="1"/>
  <c r="A2372" i="1"/>
  <c r="A2371" i="1"/>
  <c r="A2370" i="1"/>
  <c r="A2369" i="1"/>
  <c r="A2368" i="1"/>
  <c r="A2367" i="1"/>
  <c r="A2366" i="1"/>
  <c r="A2365" i="1"/>
  <c r="A2364" i="1"/>
  <c r="A2363" i="1"/>
  <c r="A2362" i="1"/>
  <c r="A2361" i="1"/>
  <c r="A2360" i="1"/>
  <c r="A2359" i="1"/>
  <c r="A2358" i="1"/>
  <c r="A2357" i="1"/>
  <c r="A2356" i="1"/>
  <c r="A2355" i="1"/>
  <c r="A2354" i="1"/>
  <c r="A2353" i="1"/>
  <c r="A2352" i="1"/>
  <c r="A2351" i="1"/>
  <c r="A2350" i="1"/>
  <c r="A2349" i="1"/>
  <c r="A2348" i="1"/>
  <c r="A2347" i="1"/>
  <c r="A2346" i="1"/>
  <c r="A2345" i="1"/>
  <c r="A2344" i="1"/>
  <c r="A2343" i="1"/>
  <c r="A2342" i="1"/>
  <c r="A2341" i="1"/>
  <c r="A2340" i="1"/>
  <c r="A2339" i="1"/>
  <c r="A2338" i="1"/>
  <c r="A2337" i="1"/>
  <c r="A2336" i="1"/>
  <c r="A2335" i="1"/>
  <c r="A2334" i="1"/>
  <c r="A2333" i="1"/>
  <c r="A2332" i="1"/>
  <c r="A2331" i="1"/>
  <c r="A2330" i="1"/>
  <c r="A2329" i="1"/>
  <c r="A2328" i="1"/>
  <c r="A2327" i="1"/>
  <c r="A2326" i="1"/>
  <c r="A2325" i="1"/>
  <c r="A2324" i="1"/>
  <c r="A2323" i="1"/>
  <c r="A2322" i="1"/>
  <c r="A2321" i="1"/>
  <c r="A2320" i="1"/>
  <c r="A2319" i="1"/>
  <c r="A2318" i="1"/>
  <c r="A2317" i="1"/>
  <c r="A2316" i="1"/>
  <c r="A2315" i="1"/>
  <c r="A2314" i="1"/>
  <c r="A2313" i="1"/>
  <c r="A2312" i="1"/>
  <c r="A2311" i="1"/>
  <c r="A2310" i="1"/>
  <c r="A2309" i="1"/>
  <c r="A2308" i="1"/>
  <c r="A2307" i="1"/>
  <c r="A2306" i="1"/>
  <c r="A2305" i="1"/>
  <c r="A2304" i="1"/>
  <c r="A2303" i="1"/>
  <c r="A2302" i="1"/>
  <c r="A2301" i="1"/>
  <c r="A2300" i="1"/>
  <c r="A2299" i="1"/>
  <c r="A2298" i="1"/>
  <c r="A2297" i="1"/>
  <c r="A2296" i="1"/>
  <c r="A2295" i="1"/>
  <c r="A2294" i="1"/>
  <c r="A2293" i="1"/>
  <c r="A2292" i="1"/>
  <c r="A2291" i="1"/>
  <c r="A2290" i="1"/>
  <c r="A2289" i="1"/>
  <c r="A2288" i="1"/>
  <c r="A2287" i="1"/>
  <c r="A2286" i="1"/>
  <c r="A2285" i="1"/>
  <c r="A2284" i="1"/>
  <c r="A2283" i="1"/>
  <c r="A2282" i="1"/>
  <c r="A2281" i="1"/>
  <c r="A2280" i="1"/>
  <c r="A2279" i="1"/>
  <c r="A2278" i="1"/>
  <c r="A2277" i="1"/>
  <c r="A2276" i="1"/>
  <c r="A2275" i="1"/>
  <c r="A2274" i="1"/>
  <c r="A2273" i="1"/>
  <c r="A2272" i="1"/>
  <c r="A2271" i="1"/>
  <c r="A2270" i="1"/>
  <c r="A2269" i="1"/>
  <c r="A2268" i="1"/>
  <c r="A2267" i="1"/>
  <c r="A2266" i="1"/>
  <c r="A2265" i="1"/>
  <c r="A2264" i="1"/>
  <c r="A2263" i="1"/>
  <c r="A2262" i="1"/>
  <c r="A2261" i="1"/>
  <c r="A2260" i="1"/>
  <c r="A2259" i="1"/>
  <c r="A2258" i="1"/>
  <c r="A2257" i="1"/>
  <c r="A2256" i="1"/>
  <c r="A2255" i="1"/>
  <c r="A2254" i="1"/>
  <c r="A2253" i="1"/>
  <c r="A2252" i="1"/>
  <c r="A2251" i="1"/>
  <c r="A2250" i="1"/>
  <c r="A2249" i="1"/>
  <c r="A2248" i="1"/>
  <c r="A2247" i="1"/>
  <c r="A2246" i="1"/>
  <c r="A2245" i="1"/>
  <c r="A2244" i="1"/>
  <c r="A2243" i="1"/>
  <c r="A2242" i="1"/>
  <c r="A2241" i="1"/>
  <c r="A2240" i="1"/>
  <c r="A2239" i="1"/>
  <c r="A2238" i="1"/>
  <c r="A2237" i="1"/>
  <c r="A2236" i="1"/>
  <c r="A2235" i="1"/>
  <c r="A2234" i="1"/>
  <c r="A2233" i="1"/>
  <c r="A2232" i="1"/>
  <c r="A2231" i="1"/>
  <c r="A2230" i="1"/>
  <c r="A2229" i="1"/>
  <c r="A2228" i="1"/>
  <c r="A2227" i="1"/>
  <c r="A2226" i="1"/>
  <c r="A2225" i="1"/>
  <c r="A2224" i="1"/>
  <c r="A2223" i="1"/>
  <c r="A2222" i="1"/>
  <c r="A2221" i="1"/>
  <c r="A2220" i="1"/>
  <c r="A2219" i="1"/>
  <c r="A2218" i="1"/>
  <c r="A2217" i="1"/>
  <c r="A2216" i="1"/>
  <c r="A2215" i="1"/>
  <c r="A2214" i="1"/>
  <c r="A2213" i="1"/>
  <c r="A2212" i="1"/>
  <c r="A2211" i="1"/>
  <c r="A2210" i="1"/>
  <c r="A2209" i="1"/>
  <c r="A2208" i="1"/>
  <c r="A2207" i="1"/>
  <c r="A2206" i="1"/>
  <c r="A2205" i="1"/>
  <c r="A2204" i="1"/>
  <c r="A2203" i="1"/>
  <c r="A2202" i="1"/>
  <c r="A2201" i="1"/>
  <c r="A2200" i="1"/>
  <c r="A2199" i="1"/>
  <c r="A2198" i="1"/>
  <c r="A2197" i="1"/>
  <c r="A2196" i="1"/>
  <c r="A2195" i="1"/>
  <c r="A2194" i="1"/>
  <c r="A2193" i="1"/>
  <c r="A2192" i="1"/>
  <c r="A2191" i="1"/>
  <c r="A2190" i="1"/>
  <c r="A2189" i="1"/>
  <c r="A2188" i="1"/>
  <c r="A2187" i="1"/>
  <c r="A2186" i="1"/>
  <c r="A2185" i="1"/>
  <c r="A2184" i="1"/>
  <c r="A2183" i="1"/>
  <c r="A2182" i="1"/>
  <c r="A2181" i="1"/>
  <c r="A2180" i="1"/>
  <c r="A2179" i="1"/>
  <c r="A2178" i="1"/>
  <c r="A2177" i="1"/>
  <c r="A2176" i="1"/>
  <c r="A2175" i="1"/>
  <c r="A2174" i="1"/>
  <c r="A2173" i="1"/>
  <c r="A2172" i="1"/>
  <c r="A2171" i="1"/>
  <c r="A2170" i="1"/>
  <c r="A2169" i="1"/>
  <c r="A2168" i="1"/>
  <c r="A2167" i="1"/>
  <c r="A2166" i="1"/>
  <c r="A2165" i="1"/>
  <c r="A2164" i="1"/>
  <c r="A2163" i="1"/>
  <c r="A2162" i="1"/>
  <c r="A2161" i="1"/>
  <c r="A2160" i="1"/>
  <c r="A2159" i="1"/>
  <c r="A2158" i="1"/>
  <c r="A2157" i="1"/>
  <c r="A2156" i="1"/>
  <c r="A2155" i="1"/>
  <c r="A2154" i="1"/>
  <c r="A2153" i="1"/>
  <c r="A2152" i="1"/>
  <c r="A2151" i="1"/>
  <c r="A2150" i="1"/>
  <c r="A2149" i="1"/>
  <c r="A2148" i="1"/>
  <c r="A2147" i="1"/>
  <c r="A2146" i="1"/>
  <c r="A2145" i="1"/>
  <c r="A2144" i="1"/>
  <c r="A2143" i="1"/>
  <c r="A2142" i="1"/>
  <c r="A2141" i="1"/>
  <c r="A2140" i="1"/>
  <c r="A2139" i="1"/>
  <c r="A2138" i="1"/>
  <c r="A2137" i="1"/>
  <c r="A2136" i="1"/>
  <c r="A2135" i="1"/>
  <c r="A2134" i="1"/>
  <c r="A2133" i="1"/>
  <c r="A2132" i="1"/>
  <c r="A2131" i="1"/>
  <c r="A2130" i="1"/>
  <c r="A2129" i="1"/>
  <c r="A2128" i="1"/>
  <c r="A2127" i="1"/>
  <c r="A2126" i="1"/>
  <c r="A2125" i="1"/>
  <c r="A2124" i="1"/>
  <c r="A2123" i="1"/>
  <c r="A2122" i="1"/>
  <c r="A2121" i="1"/>
  <c r="A2120" i="1"/>
  <c r="A2119" i="1"/>
  <c r="A2118" i="1"/>
  <c r="A2117" i="1"/>
  <c r="A2116" i="1"/>
  <c r="A2115" i="1"/>
  <c r="A2114" i="1"/>
  <c r="A2113" i="1"/>
  <c r="A2112" i="1"/>
  <c r="A2111" i="1"/>
  <c r="A2110" i="1"/>
  <c r="A2109" i="1"/>
  <c r="A2108" i="1"/>
  <c r="A2107" i="1"/>
  <c r="A2106" i="1"/>
  <c r="A2105" i="1"/>
  <c r="A2104" i="1"/>
  <c r="A2103" i="1"/>
  <c r="A2102" i="1"/>
  <c r="A2101" i="1"/>
  <c r="A2100" i="1"/>
  <c r="A2099" i="1"/>
  <c r="A2098" i="1"/>
  <c r="A2097" i="1"/>
  <c r="A2096" i="1"/>
  <c r="A2095" i="1"/>
  <c r="A2094" i="1"/>
  <c r="A2093" i="1"/>
  <c r="A2092" i="1"/>
  <c r="A2091" i="1"/>
  <c r="A2090" i="1"/>
  <c r="A2089" i="1"/>
  <c r="A2088" i="1"/>
  <c r="A2087" i="1"/>
  <c r="A2086" i="1"/>
  <c r="A2085" i="1"/>
  <c r="A2084" i="1"/>
  <c r="A2083" i="1"/>
  <c r="A2082" i="1"/>
  <c r="A2081" i="1"/>
  <c r="A2080" i="1"/>
  <c r="A2079" i="1"/>
  <c r="A2078" i="1"/>
  <c r="A2077" i="1"/>
  <c r="A2076" i="1"/>
  <c r="A2075" i="1"/>
  <c r="A2074" i="1"/>
  <c r="A2073" i="1"/>
  <c r="A2072" i="1"/>
  <c r="A2071" i="1"/>
  <c r="A2070" i="1"/>
  <c r="A2069" i="1"/>
  <c r="A2068" i="1"/>
  <c r="A2067" i="1"/>
  <c r="A2066" i="1"/>
  <c r="A2065" i="1"/>
  <c r="A2064" i="1"/>
  <c r="A2063" i="1"/>
  <c r="A2062" i="1"/>
  <c r="A2061" i="1"/>
  <c r="A2060" i="1"/>
  <c r="A2059" i="1"/>
  <c r="A2058" i="1"/>
  <c r="A2057" i="1"/>
  <c r="A2056" i="1"/>
  <c r="A2055" i="1"/>
  <c r="A2054" i="1"/>
  <c r="A2053" i="1"/>
  <c r="A2052" i="1"/>
  <c r="A2051" i="1"/>
  <c r="A2050" i="1"/>
  <c r="A2049" i="1"/>
  <c r="A2048" i="1"/>
  <c r="A2047" i="1"/>
  <c r="A2046" i="1"/>
  <c r="A2045" i="1"/>
  <c r="A2044" i="1"/>
  <c r="A2043" i="1"/>
  <c r="A2042" i="1"/>
  <c r="A2041" i="1"/>
  <c r="A2040" i="1"/>
  <c r="A2039" i="1"/>
  <c r="A2038" i="1"/>
  <c r="A2037" i="1"/>
  <c r="A2036" i="1"/>
  <c r="A2035" i="1"/>
  <c r="A2034" i="1"/>
  <c r="A2033" i="1"/>
  <c r="A2032" i="1"/>
  <c r="A2031" i="1"/>
  <c r="A2030" i="1"/>
  <c r="A2029" i="1"/>
  <c r="A2028" i="1"/>
  <c r="A2027" i="1"/>
  <c r="A2026" i="1"/>
  <c r="A2025" i="1"/>
  <c r="A2024" i="1"/>
  <c r="A2023" i="1"/>
  <c r="A2022" i="1"/>
  <c r="A2021" i="1"/>
  <c r="A2020" i="1"/>
  <c r="A2019" i="1"/>
  <c r="A2018" i="1"/>
  <c r="A2017" i="1"/>
  <c r="A2016" i="1"/>
  <c r="A2015" i="1"/>
  <c r="A2014" i="1"/>
  <c r="A2013" i="1"/>
  <c r="A2012" i="1"/>
  <c r="A2011" i="1"/>
  <c r="A2010" i="1"/>
  <c r="A2009" i="1"/>
  <c r="A2008" i="1"/>
  <c r="A2007" i="1"/>
  <c r="A2006" i="1"/>
  <c r="A2005" i="1"/>
  <c r="A2004" i="1"/>
  <c r="A2003" i="1"/>
  <c r="A2002" i="1"/>
  <c r="A2001" i="1"/>
  <c r="A2000" i="1"/>
  <c r="A1999" i="1"/>
  <c r="A1998" i="1"/>
  <c r="A1997" i="1"/>
  <c r="A1996" i="1"/>
  <c r="A1995" i="1"/>
  <c r="A1994" i="1"/>
  <c r="A1993" i="1"/>
  <c r="A1992" i="1"/>
  <c r="A1991" i="1"/>
  <c r="A1990" i="1"/>
  <c r="A1989" i="1"/>
  <c r="A1988" i="1"/>
  <c r="A1987" i="1"/>
  <c r="A1986" i="1"/>
  <c r="A1985" i="1"/>
  <c r="A1984" i="1"/>
  <c r="A1983" i="1"/>
  <c r="A1982" i="1"/>
  <c r="A1981" i="1"/>
  <c r="A1980" i="1"/>
  <c r="A1979" i="1"/>
  <c r="A1978" i="1"/>
  <c r="A1977" i="1"/>
  <c r="A1976" i="1"/>
  <c r="A1975" i="1"/>
  <c r="A1974" i="1"/>
  <c r="A1973" i="1"/>
  <c r="A1972" i="1"/>
  <c r="A1971" i="1"/>
  <c r="A1970" i="1"/>
  <c r="A1969" i="1"/>
  <c r="A1968" i="1"/>
  <c r="A1967" i="1"/>
  <c r="A1966" i="1"/>
  <c r="A1965" i="1"/>
  <c r="A1964" i="1"/>
  <c r="A1963" i="1"/>
  <c r="A1962" i="1"/>
  <c r="A1961" i="1"/>
  <c r="A1960" i="1"/>
  <c r="A1959" i="1"/>
  <c r="A1958" i="1"/>
  <c r="A1957" i="1"/>
  <c r="A1956" i="1"/>
  <c r="A1955" i="1"/>
  <c r="A1954" i="1"/>
  <c r="A1953" i="1"/>
  <c r="A1952" i="1"/>
  <c r="A1951" i="1"/>
  <c r="A1950" i="1"/>
  <c r="A1949" i="1"/>
  <c r="A1948" i="1"/>
  <c r="A1947" i="1"/>
  <c r="A1946" i="1"/>
  <c r="A1945" i="1"/>
  <c r="A1944" i="1"/>
  <c r="A1943" i="1"/>
  <c r="A1942" i="1"/>
  <c r="A1941" i="1"/>
  <c r="A1940" i="1"/>
  <c r="A1939" i="1"/>
  <c r="A1938" i="1"/>
  <c r="A1937" i="1"/>
  <c r="A1936" i="1"/>
  <c r="A1935" i="1"/>
  <c r="A1934" i="1"/>
  <c r="A1933" i="1"/>
  <c r="A1932" i="1"/>
  <c r="A1931" i="1"/>
  <c r="A1930" i="1"/>
  <c r="A1929" i="1"/>
  <c r="A1928" i="1"/>
  <c r="A1927" i="1"/>
  <c r="A1926" i="1"/>
  <c r="A1925" i="1"/>
  <c r="A1924" i="1"/>
  <c r="A1923" i="1"/>
  <c r="A1922" i="1"/>
  <c r="A1921" i="1"/>
  <c r="A1920" i="1"/>
  <c r="A1919" i="1"/>
  <c r="A1918" i="1"/>
  <c r="A1917" i="1"/>
  <c r="A1916" i="1"/>
  <c r="A1915" i="1"/>
  <c r="A1914" i="1"/>
  <c r="A1913" i="1"/>
  <c r="A1912" i="1"/>
  <c r="A1911" i="1"/>
  <c r="A1910" i="1"/>
  <c r="A1909" i="1"/>
  <c r="A1908" i="1"/>
  <c r="A1907" i="1"/>
  <c r="A1906" i="1"/>
  <c r="A1905" i="1"/>
  <c r="A1904" i="1"/>
  <c r="A1903" i="1"/>
  <c r="A1902" i="1"/>
  <c r="A1901" i="1"/>
  <c r="A1900" i="1"/>
  <c r="A1899" i="1"/>
  <c r="A1898" i="1"/>
  <c r="A1897" i="1"/>
  <c r="A1896" i="1"/>
  <c r="A1895" i="1"/>
  <c r="A1894" i="1"/>
  <c r="A1893" i="1"/>
  <c r="A1892" i="1"/>
  <c r="A1891" i="1"/>
  <c r="A1890" i="1"/>
  <c r="A1889" i="1"/>
  <c r="A1888" i="1"/>
  <c r="A1887" i="1"/>
  <c r="A1886" i="1"/>
  <c r="A1885" i="1"/>
  <c r="A1884" i="1"/>
  <c r="A1883" i="1"/>
  <c r="A1882" i="1"/>
  <c r="A1881" i="1"/>
  <c r="A1880" i="1"/>
  <c r="A1879" i="1"/>
  <c r="A1878" i="1"/>
  <c r="A1877" i="1"/>
  <c r="A1876" i="1"/>
  <c r="A1875" i="1"/>
  <c r="A1874" i="1"/>
  <c r="A1873" i="1"/>
  <c r="A1872" i="1"/>
  <c r="A1871" i="1"/>
  <c r="A1870" i="1"/>
  <c r="A1869" i="1"/>
  <c r="A1868" i="1"/>
  <c r="A1867" i="1"/>
  <c r="A1866" i="1"/>
  <c r="A1865" i="1"/>
  <c r="A1864" i="1"/>
  <c r="A1863" i="1"/>
  <c r="A1862" i="1"/>
  <c r="A1861" i="1"/>
  <c r="A1860" i="1"/>
  <c r="A1859" i="1"/>
  <c r="A1858" i="1"/>
  <c r="A1857" i="1"/>
  <c r="A1856" i="1"/>
  <c r="A1855" i="1"/>
  <c r="A1854" i="1"/>
  <c r="A1853" i="1"/>
  <c r="A1852" i="1"/>
  <c r="A1851" i="1"/>
  <c r="A1850" i="1"/>
  <c r="A1849" i="1"/>
  <c r="A1848" i="1"/>
  <c r="A1847" i="1"/>
  <c r="A1846" i="1"/>
  <c r="A1845" i="1"/>
  <c r="A1844" i="1"/>
  <c r="A1843" i="1"/>
  <c r="A1842" i="1"/>
  <c r="A1841" i="1"/>
  <c r="A1840" i="1"/>
  <c r="A1839" i="1"/>
  <c r="A1838" i="1"/>
  <c r="A1837" i="1"/>
  <c r="A1836" i="1"/>
  <c r="A1835" i="1"/>
  <c r="A1834" i="1"/>
  <c r="A1833" i="1"/>
  <c r="A1832" i="1"/>
  <c r="A1831" i="1"/>
  <c r="A1830" i="1"/>
  <c r="A1829" i="1"/>
  <c r="A1828" i="1"/>
  <c r="A1827" i="1"/>
  <c r="A1826" i="1"/>
  <c r="A1825" i="1"/>
  <c r="A1824" i="1"/>
  <c r="A1823" i="1"/>
  <c r="A1822" i="1"/>
  <c r="A1821" i="1"/>
  <c r="A1820" i="1"/>
  <c r="A1819" i="1"/>
  <c r="A1818" i="1"/>
  <c r="A1817" i="1"/>
  <c r="A1816" i="1"/>
  <c r="A1815" i="1"/>
  <c r="A1814" i="1"/>
  <c r="A1813" i="1"/>
  <c r="A1812" i="1"/>
  <c r="A1811" i="1"/>
  <c r="A1810" i="1"/>
  <c r="A1809" i="1"/>
  <c r="A1808" i="1"/>
  <c r="A1807" i="1"/>
  <c r="A1806" i="1"/>
  <c r="A1805" i="1"/>
  <c r="A1804" i="1"/>
  <c r="A1803" i="1"/>
  <c r="A1802" i="1"/>
  <c r="A1801" i="1"/>
  <c r="A1800" i="1"/>
  <c r="A1799" i="1"/>
  <c r="A1798" i="1"/>
  <c r="A1797" i="1"/>
  <c r="A1796" i="1"/>
  <c r="A1795" i="1"/>
  <c r="A1794" i="1"/>
  <c r="A1793" i="1"/>
  <c r="A1792" i="1"/>
  <c r="A1791" i="1"/>
  <c r="A1790" i="1"/>
  <c r="A1789" i="1"/>
  <c r="A1788" i="1"/>
  <c r="A1787" i="1"/>
  <c r="A1786" i="1"/>
  <c r="A1785" i="1"/>
  <c r="A1784" i="1"/>
  <c r="A1783" i="1"/>
  <c r="A1782" i="1"/>
  <c r="A1781" i="1"/>
  <c r="A1780" i="1"/>
  <c r="A1779" i="1"/>
  <c r="A1778" i="1"/>
  <c r="A1777" i="1"/>
  <c r="A1776" i="1"/>
  <c r="A1775" i="1"/>
  <c r="A1774" i="1"/>
  <c r="A1773" i="1"/>
  <c r="A1772" i="1"/>
  <c r="A1771" i="1"/>
  <c r="A1770" i="1"/>
  <c r="A1769" i="1"/>
  <c r="A1768" i="1"/>
  <c r="A1767" i="1"/>
  <c r="A1766" i="1"/>
  <c r="A1765" i="1"/>
  <c r="A1764" i="1"/>
  <c r="A1763" i="1"/>
  <c r="A1762" i="1"/>
  <c r="A1761" i="1"/>
  <c r="A1760" i="1"/>
  <c r="A1759" i="1"/>
  <c r="A1758" i="1"/>
  <c r="A1757" i="1"/>
  <c r="A1756" i="1"/>
  <c r="A1755" i="1"/>
  <c r="A1754" i="1"/>
  <c r="A1753" i="1"/>
  <c r="A1752" i="1"/>
  <c r="A1751" i="1"/>
  <c r="A1750" i="1"/>
  <c r="A1749" i="1"/>
  <c r="A1748" i="1"/>
  <c r="A1747" i="1"/>
  <c r="A1746" i="1"/>
  <c r="A1745" i="1"/>
  <c r="A1744" i="1"/>
  <c r="A1743" i="1"/>
  <c r="A1742" i="1"/>
  <c r="A1741" i="1"/>
  <c r="A1740" i="1"/>
  <c r="A1739" i="1"/>
  <c r="A1738" i="1"/>
  <c r="A1737" i="1"/>
  <c r="A1736" i="1"/>
  <c r="A1735" i="1"/>
  <c r="A1734" i="1"/>
  <c r="A1733" i="1"/>
  <c r="A1732" i="1"/>
  <c r="A1731" i="1"/>
  <c r="A1730" i="1"/>
  <c r="A1729" i="1"/>
  <c r="A1728" i="1"/>
  <c r="A1727" i="1"/>
  <c r="A1726" i="1"/>
  <c r="A1725" i="1"/>
  <c r="A1724" i="1"/>
  <c r="A1723" i="1"/>
  <c r="A1722" i="1"/>
  <c r="A1721" i="1"/>
  <c r="A1720" i="1"/>
  <c r="A1719" i="1"/>
  <c r="A1718" i="1"/>
  <c r="A1717" i="1"/>
  <c r="A1716" i="1"/>
  <c r="A1715" i="1"/>
  <c r="A1714" i="1"/>
  <c r="A1713" i="1"/>
  <c r="A1712" i="1"/>
  <c r="A1711" i="1"/>
  <c r="A1710" i="1"/>
  <c r="A1709" i="1"/>
  <c r="A1708" i="1"/>
  <c r="A1707" i="1"/>
  <c r="A1706" i="1"/>
  <c r="A1705" i="1"/>
  <c r="A1704" i="1"/>
  <c r="A1703" i="1"/>
  <c r="A1702" i="1"/>
  <c r="A1701" i="1"/>
  <c r="A1700" i="1"/>
  <c r="A1699" i="1"/>
  <c r="A1698" i="1"/>
  <c r="A1697" i="1"/>
  <c r="A1696" i="1"/>
  <c r="A1695" i="1"/>
  <c r="A1694" i="1"/>
  <c r="A1693" i="1"/>
  <c r="A1692" i="1"/>
  <c r="A1691" i="1"/>
  <c r="A1690" i="1"/>
  <c r="A1689" i="1"/>
  <c r="A1688" i="1"/>
  <c r="A1687" i="1"/>
  <c r="A1686" i="1"/>
  <c r="A1685" i="1"/>
  <c r="A1684" i="1"/>
  <c r="A1683" i="1"/>
  <c r="A1682" i="1"/>
  <c r="A1681" i="1"/>
  <c r="A1680" i="1"/>
  <c r="A1679" i="1"/>
  <c r="A1678" i="1"/>
  <c r="A1677" i="1"/>
  <c r="A1676" i="1"/>
  <c r="A1675" i="1"/>
  <c r="A1674" i="1"/>
  <c r="A1673" i="1"/>
  <c r="A1672" i="1"/>
  <c r="A1671" i="1"/>
  <c r="A1670" i="1"/>
  <c r="A1669" i="1"/>
  <c r="A1668" i="1"/>
  <c r="A1667" i="1"/>
  <c r="A1666" i="1"/>
  <c r="A1665" i="1"/>
  <c r="A1664" i="1"/>
  <c r="A1663" i="1"/>
  <c r="A1662" i="1"/>
  <c r="A1661" i="1"/>
  <c r="A1660" i="1"/>
  <c r="A1659" i="1"/>
  <c r="A1658" i="1"/>
  <c r="A1657" i="1"/>
  <c r="A1656" i="1"/>
  <c r="A1655" i="1"/>
  <c r="A1654" i="1"/>
  <c r="A1653" i="1"/>
  <c r="A1652" i="1"/>
  <c r="A1651" i="1"/>
  <c r="A1650" i="1"/>
  <c r="A1649" i="1"/>
  <c r="A1648" i="1"/>
  <c r="A1647" i="1"/>
  <c r="A1646" i="1"/>
  <c r="A1645" i="1"/>
  <c r="A1644" i="1"/>
  <c r="A1643" i="1"/>
  <c r="A1642" i="1"/>
  <c r="A1641" i="1"/>
  <c r="A1640" i="1"/>
  <c r="A1639" i="1"/>
  <c r="A1638" i="1"/>
  <c r="A1637" i="1"/>
  <c r="A1636" i="1"/>
  <c r="A1635" i="1"/>
  <c r="A1634" i="1"/>
  <c r="A1633" i="1"/>
  <c r="A1632" i="1"/>
  <c r="A1631" i="1"/>
  <c r="A1630" i="1"/>
  <c r="A1629" i="1"/>
  <c r="A1628" i="1"/>
  <c r="A1627" i="1"/>
  <c r="A1626" i="1"/>
  <c r="A1625" i="1"/>
  <c r="A1624" i="1"/>
  <c r="A1623" i="1"/>
  <c r="A1622" i="1"/>
  <c r="A1621" i="1"/>
  <c r="A1620" i="1"/>
  <c r="A1619" i="1"/>
  <c r="A1618" i="1"/>
  <c r="A1617" i="1"/>
  <c r="A1616" i="1"/>
  <c r="A1615" i="1"/>
  <c r="A1614" i="1"/>
  <c r="A1613" i="1"/>
  <c r="A1612" i="1"/>
  <c r="A1611" i="1"/>
  <c r="A1610" i="1"/>
  <c r="A1609" i="1"/>
  <c r="A1608" i="1"/>
  <c r="A1607" i="1"/>
  <c r="A1606" i="1"/>
  <c r="A1605" i="1"/>
  <c r="A1604" i="1"/>
  <c r="A1603" i="1"/>
  <c r="A1602" i="1"/>
  <c r="A1601" i="1"/>
  <c r="A1600" i="1"/>
  <c r="A1599" i="1"/>
  <c r="A1598" i="1"/>
  <c r="A1597" i="1"/>
  <c r="A1596" i="1"/>
  <c r="A1595" i="1"/>
  <c r="A1594" i="1"/>
  <c r="A1593" i="1"/>
  <c r="A1592" i="1"/>
  <c r="A1591" i="1"/>
  <c r="A1590" i="1"/>
  <c r="A1589" i="1"/>
  <c r="A1588" i="1"/>
  <c r="A1587" i="1"/>
  <c r="A1586" i="1"/>
  <c r="A1585" i="1"/>
  <c r="A1584" i="1"/>
  <c r="A1583" i="1"/>
  <c r="A1582" i="1"/>
  <c r="A1581" i="1"/>
  <c r="A1580" i="1"/>
  <c r="A1579" i="1"/>
  <c r="A1578" i="1"/>
  <c r="A1577" i="1"/>
  <c r="A1576" i="1"/>
  <c r="A1575" i="1"/>
  <c r="A1574" i="1"/>
  <c r="A1573" i="1"/>
  <c r="A1572" i="1"/>
  <c r="A1571" i="1"/>
  <c r="A1570" i="1"/>
  <c r="A1569" i="1"/>
  <c r="A1568" i="1"/>
  <c r="A1567" i="1"/>
  <c r="A1566" i="1"/>
  <c r="A1565" i="1"/>
  <c r="A1564" i="1"/>
  <c r="A1563" i="1"/>
  <c r="A1562" i="1"/>
  <c r="A1561" i="1"/>
  <c r="A1560" i="1"/>
  <c r="A1559" i="1"/>
  <c r="A1558" i="1"/>
  <c r="A1557" i="1"/>
  <c r="A1556" i="1"/>
  <c r="A1555" i="1"/>
  <c r="A1554" i="1"/>
  <c r="A1553" i="1"/>
  <c r="A1552" i="1"/>
  <c r="A1551" i="1"/>
  <c r="A1550" i="1"/>
  <c r="A1549" i="1"/>
  <c r="A1548" i="1"/>
  <c r="A1547" i="1"/>
  <c r="A1546" i="1"/>
  <c r="A1545" i="1"/>
  <c r="A1544" i="1"/>
  <c r="A1543" i="1"/>
  <c r="A1542" i="1"/>
  <c r="A1541" i="1"/>
  <c r="A1540" i="1"/>
  <c r="A1539" i="1"/>
  <c r="A1538" i="1"/>
  <c r="A1537" i="1"/>
  <c r="A1536" i="1"/>
  <c r="A1535" i="1"/>
  <c r="A1534" i="1"/>
  <c r="A1533" i="1"/>
  <c r="A1532" i="1"/>
  <c r="A1531" i="1"/>
  <c r="A1530" i="1"/>
  <c r="A1529" i="1"/>
  <c r="A1528" i="1"/>
  <c r="A1527" i="1"/>
  <c r="A1526" i="1"/>
  <c r="A1525" i="1"/>
  <c r="A1524" i="1"/>
  <c r="A1523" i="1"/>
  <c r="A1522" i="1"/>
  <c r="A1521" i="1"/>
  <c r="A1520" i="1"/>
  <c r="A1519" i="1"/>
  <c r="A1518" i="1"/>
  <c r="A1517" i="1"/>
  <c r="A1516" i="1"/>
  <c r="A1515" i="1"/>
  <c r="A1514" i="1"/>
  <c r="A1513" i="1"/>
  <c r="A1512" i="1"/>
  <c r="A1511" i="1"/>
  <c r="A1510" i="1"/>
  <c r="A1509" i="1"/>
  <c r="A1508" i="1"/>
  <c r="A1507" i="1"/>
  <c r="A1506" i="1"/>
  <c r="A1505" i="1"/>
  <c r="A1504" i="1"/>
  <c r="A1503" i="1"/>
  <c r="A1502" i="1"/>
  <c r="A1501" i="1"/>
  <c r="A1500" i="1"/>
  <c r="A1499" i="1"/>
  <c r="A1498" i="1"/>
  <c r="A1497" i="1"/>
  <c r="A1496" i="1"/>
  <c r="A1495" i="1"/>
  <c r="A1494" i="1"/>
  <c r="A1493" i="1"/>
  <c r="A1492" i="1"/>
  <c r="A1491" i="1"/>
  <c r="A1490" i="1"/>
  <c r="A1489" i="1"/>
  <c r="A1488" i="1"/>
  <c r="A1487" i="1"/>
  <c r="A1486" i="1"/>
  <c r="A1485" i="1"/>
  <c r="A1484" i="1"/>
  <c r="A1483" i="1"/>
  <c r="A1482" i="1"/>
  <c r="A1481" i="1"/>
  <c r="A1480" i="1"/>
  <c r="A1479" i="1"/>
  <c r="A1478" i="1"/>
  <c r="A1477" i="1"/>
  <c r="A1476" i="1"/>
  <c r="A1475" i="1"/>
  <c r="A1474" i="1"/>
  <c r="A1473" i="1"/>
  <c r="A1472" i="1"/>
  <c r="A1471" i="1"/>
  <c r="A1470" i="1"/>
  <c r="A1469" i="1"/>
  <c r="A1468" i="1"/>
  <c r="A1467" i="1"/>
  <c r="A1466" i="1"/>
  <c r="A1465" i="1"/>
  <c r="A1464" i="1"/>
  <c r="A1463" i="1"/>
  <c r="A1462" i="1"/>
  <c r="A1461" i="1"/>
  <c r="A1460" i="1"/>
  <c r="A1459" i="1"/>
  <c r="A1458" i="1"/>
  <c r="A1457" i="1"/>
  <c r="A1456" i="1"/>
  <c r="A1455" i="1"/>
  <c r="A1454" i="1"/>
  <c r="A1453" i="1"/>
  <c r="A1452" i="1"/>
  <c r="A1451" i="1"/>
  <c r="A1450" i="1"/>
  <c r="A1449" i="1"/>
  <c r="A1448" i="1"/>
  <c r="A1447" i="1"/>
  <c r="A1446" i="1"/>
  <c r="A1445" i="1"/>
  <c r="A1444" i="1"/>
  <c r="A1443" i="1"/>
  <c r="A1442" i="1"/>
  <c r="A1441" i="1"/>
  <c r="A1440" i="1"/>
  <c r="A1439" i="1"/>
  <c r="A1438" i="1"/>
  <c r="A1437" i="1"/>
  <c r="A1436" i="1"/>
  <c r="A1435" i="1"/>
  <c r="A1434" i="1"/>
  <c r="A1433" i="1"/>
  <c r="A1432" i="1"/>
  <c r="A1431" i="1"/>
  <c r="A1430" i="1"/>
  <c r="A1429" i="1"/>
  <c r="A1428" i="1"/>
  <c r="A1427" i="1"/>
  <c r="A1426" i="1"/>
  <c r="A1425" i="1"/>
  <c r="A1424" i="1"/>
  <c r="A1423" i="1"/>
  <c r="A1422" i="1"/>
  <c r="A1421" i="1"/>
  <c r="A1420" i="1"/>
  <c r="A1419" i="1"/>
  <c r="A1418" i="1"/>
  <c r="A1417" i="1"/>
  <c r="A1416" i="1"/>
  <c r="A1415" i="1"/>
  <c r="A1414" i="1"/>
  <c r="A1413" i="1"/>
  <c r="A1412" i="1"/>
  <c r="A1411" i="1"/>
  <c r="A1410" i="1"/>
  <c r="A1409" i="1"/>
  <c r="A1408" i="1"/>
  <c r="A1407" i="1"/>
  <c r="A1406" i="1"/>
  <c r="A1405" i="1"/>
  <c r="A1404" i="1"/>
  <c r="A1403" i="1"/>
  <c r="A1402" i="1"/>
  <c r="A1401" i="1"/>
  <c r="A1400" i="1"/>
  <c r="A1399" i="1"/>
  <c r="A1398" i="1"/>
  <c r="A1397" i="1"/>
  <c r="A1396" i="1"/>
  <c r="A1395" i="1"/>
  <c r="A1394" i="1"/>
  <c r="A1393" i="1"/>
  <c r="A1392" i="1"/>
  <c r="A1391" i="1"/>
  <c r="A1390" i="1"/>
  <c r="A1389" i="1"/>
  <c r="A1388" i="1"/>
  <c r="A1387" i="1"/>
  <c r="A1386" i="1"/>
  <c r="A1385" i="1"/>
  <c r="A1384" i="1"/>
  <c r="A1383" i="1"/>
  <c r="A1382" i="1"/>
  <c r="A1381" i="1"/>
  <c r="A1380" i="1"/>
  <c r="A1379" i="1"/>
  <c r="A1378" i="1"/>
  <c r="A1377" i="1"/>
  <c r="A1376" i="1"/>
  <c r="A1375" i="1"/>
  <c r="A1374" i="1"/>
  <c r="A1373" i="1"/>
  <c r="A1372" i="1"/>
  <c r="A1371" i="1"/>
  <c r="A1370" i="1"/>
  <c r="A1369" i="1"/>
  <c r="A1368" i="1"/>
  <c r="A1367" i="1"/>
  <c r="A1366" i="1"/>
  <c r="A1365" i="1"/>
  <c r="A1364" i="1"/>
  <c r="A1363" i="1"/>
  <c r="A1362" i="1"/>
  <c r="A1361" i="1"/>
  <c r="A1360" i="1"/>
  <c r="A1359" i="1"/>
  <c r="A1358" i="1"/>
  <c r="A1357" i="1"/>
  <c r="A1356" i="1"/>
  <c r="A1355" i="1"/>
  <c r="A1354" i="1"/>
  <c r="A1353" i="1"/>
  <c r="A1352" i="1"/>
  <c r="A1351" i="1"/>
  <c r="A1350" i="1"/>
  <c r="A1349" i="1"/>
  <c r="A1348" i="1"/>
  <c r="A1347" i="1"/>
  <c r="A1346" i="1"/>
  <c r="A1345" i="1"/>
  <c r="A1344" i="1"/>
  <c r="A1343" i="1"/>
  <c r="A1342" i="1"/>
  <c r="A1341" i="1"/>
  <c r="A1340" i="1"/>
  <c r="A1339" i="1"/>
  <c r="A1338" i="1"/>
  <c r="A1337" i="1"/>
  <c r="A1336" i="1"/>
  <c r="A1335" i="1"/>
  <c r="A1334" i="1"/>
  <c r="A1333" i="1"/>
  <c r="A1332" i="1"/>
  <c r="A1331" i="1"/>
  <c r="A1330" i="1"/>
  <c r="A1329" i="1"/>
  <c r="A1328" i="1"/>
  <c r="A1327" i="1"/>
  <c r="A1326" i="1"/>
  <c r="A1325" i="1"/>
  <c r="A1324" i="1"/>
  <c r="A1323" i="1"/>
  <c r="A1322" i="1"/>
  <c r="A1321" i="1"/>
  <c r="A1320" i="1"/>
  <c r="A1319" i="1"/>
  <c r="A1318" i="1"/>
  <c r="A1317" i="1"/>
  <c r="A1316" i="1"/>
  <c r="A1315" i="1"/>
  <c r="A1314" i="1"/>
  <c r="A1313" i="1"/>
  <c r="A1312" i="1"/>
  <c r="A1311" i="1"/>
  <c r="A1310" i="1"/>
  <c r="A1309" i="1"/>
  <c r="A1308" i="1"/>
  <c r="A1307" i="1"/>
  <c r="A1306" i="1"/>
  <c r="A1305" i="1"/>
  <c r="A1304" i="1"/>
  <c r="A1303" i="1"/>
  <c r="A1302" i="1"/>
  <c r="A1301" i="1"/>
  <c r="A1300" i="1"/>
  <c r="A1299" i="1"/>
  <c r="A1298" i="1"/>
  <c r="A1297" i="1"/>
  <c r="A1296" i="1"/>
  <c r="A1295" i="1"/>
  <c r="A1294" i="1"/>
  <c r="A1293" i="1"/>
  <c r="A1292" i="1"/>
  <c r="A1291" i="1"/>
  <c r="A1290" i="1"/>
  <c r="A1289" i="1"/>
  <c r="A1288" i="1"/>
  <c r="A1287" i="1"/>
  <c r="A1286" i="1"/>
  <c r="A1285" i="1"/>
  <c r="A1284" i="1"/>
  <c r="A1283" i="1"/>
  <c r="A1282" i="1"/>
  <c r="A1281" i="1"/>
  <c r="A1280" i="1"/>
  <c r="A1279" i="1"/>
  <c r="A1278" i="1"/>
  <c r="A1277" i="1"/>
  <c r="A1276" i="1"/>
  <c r="A1275" i="1"/>
  <c r="A1274" i="1"/>
  <c r="A1273" i="1"/>
  <c r="A1272" i="1"/>
  <c r="A1271" i="1"/>
  <c r="A1270" i="1"/>
  <c r="A1269" i="1"/>
  <c r="A1268" i="1"/>
  <c r="A1267" i="1"/>
  <c r="A1266" i="1"/>
  <c r="A1265" i="1"/>
  <c r="A1264" i="1"/>
  <c r="A1263" i="1"/>
  <c r="A1262" i="1"/>
  <c r="A1261" i="1"/>
  <c r="A1260" i="1"/>
  <c r="A1259" i="1"/>
  <c r="A1258" i="1"/>
  <c r="A1257" i="1"/>
  <c r="A1256" i="1"/>
  <c r="A1255" i="1"/>
  <c r="A1254" i="1"/>
  <c r="A1253" i="1"/>
  <c r="A1252" i="1"/>
  <c r="A1251" i="1"/>
  <c r="A1250" i="1"/>
  <c r="A1249" i="1"/>
  <c r="A1248" i="1"/>
  <c r="A1247" i="1"/>
  <c r="A1246" i="1"/>
  <c r="A1245" i="1"/>
  <c r="A1244" i="1"/>
  <c r="A1243" i="1"/>
  <c r="A1242" i="1"/>
  <c r="A1241" i="1"/>
  <c r="A1240" i="1"/>
  <c r="A1239" i="1"/>
  <c r="A1238" i="1"/>
  <c r="A1237" i="1"/>
  <c r="A1236" i="1"/>
  <c r="A1235" i="1"/>
  <c r="A1234" i="1"/>
  <c r="A1233" i="1"/>
  <c r="A1232" i="1"/>
  <c r="A1231" i="1"/>
  <c r="A1230" i="1"/>
  <c r="A1229" i="1"/>
  <c r="A1228" i="1"/>
  <c r="A1227" i="1"/>
  <c r="A1226" i="1"/>
  <c r="A1225" i="1"/>
  <c r="A1224" i="1"/>
  <c r="A1223" i="1"/>
  <c r="A1222" i="1"/>
  <c r="A1221" i="1"/>
  <c r="A1220" i="1"/>
  <c r="A1219" i="1"/>
  <c r="A1218" i="1"/>
  <c r="A1217" i="1"/>
  <c r="A1216" i="1"/>
  <c r="A1215" i="1"/>
  <c r="A1214" i="1"/>
  <c r="A1213" i="1"/>
  <c r="A1212" i="1"/>
  <c r="A1211" i="1"/>
  <c r="A1210" i="1"/>
  <c r="A1209" i="1"/>
  <c r="A1208" i="1"/>
  <c r="A1207" i="1"/>
  <c r="A1206" i="1"/>
  <c r="A1205" i="1"/>
  <c r="A1204" i="1"/>
  <c r="A1203" i="1"/>
  <c r="A1202" i="1"/>
  <c r="A1201" i="1"/>
  <c r="A1200" i="1"/>
  <c r="A1199" i="1"/>
  <c r="A1198" i="1"/>
  <c r="A1197" i="1"/>
  <c r="A1196" i="1"/>
  <c r="A1195" i="1"/>
  <c r="A1194" i="1"/>
  <c r="A1193" i="1"/>
  <c r="A1192" i="1"/>
  <c r="A1191" i="1"/>
  <c r="A1190" i="1"/>
  <c r="A1189" i="1"/>
  <c r="A1188" i="1"/>
  <c r="A1187" i="1"/>
  <c r="A1186" i="1"/>
  <c r="A1185" i="1"/>
  <c r="A1184" i="1"/>
  <c r="A1183" i="1"/>
  <c r="A1182" i="1"/>
  <c r="A1181" i="1"/>
  <c r="A1180" i="1"/>
  <c r="A1179" i="1"/>
  <c r="A1178" i="1"/>
  <c r="A1177" i="1"/>
  <c r="A1176" i="1"/>
  <c r="A1175" i="1"/>
  <c r="A1174" i="1"/>
  <c r="A1173" i="1"/>
  <c r="A1172" i="1"/>
  <c r="A1171" i="1"/>
  <c r="A1170" i="1"/>
  <c r="A1169" i="1"/>
  <c r="A1168" i="1"/>
  <c r="A1167" i="1"/>
  <c r="A1166" i="1"/>
  <c r="A1165" i="1"/>
  <c r="A1164" i="1"/>
  <c r="A1163" i="1"/>
  <c r="A1162" i="1"/>
  <c r="A1161" i="1"/>
  <c r="A1160" i="1"/>
  <c r="A1159" i="1"/>
  <c r="A1158" i="1"/>
  <c r="A1157" i="1"/>
  <c r="A1156" i="1"/>
  <c r="A1155" i="1"/>
  <c r="A1154" i="1"/>
  <c r="A1153" i="1"/>
  <c r="A1152" i="1"/>
  <c r="A1151" i="1"/>
  <c r="A1150" i="1"/>
  <c r="A1149" i="1"/>
  <c r="A1148" i="1"/>
  <c r="A1147" i="1"/>
  <c r="A1146" i="1"/>
  <c r="A1145" i="1"/>
  <c r="A1144" i="1"/>
  <c r="A1143" i="1"/>
  <c r="A1142" i="1"/>
  <c r="A1141" i="1"/>
  <c r="A1140" i="1"/>
  <c r="A1139" i="1"/>
  <c r="A1138" i="1"/>
  <c r="A1137" i="1"/>
  <c r="A1136" i="1"/>
  <c r="A1135" i="1"/>
  <c r="A1134" i="1"/>
  <c r="A1133" i="1"/>
  <c r="A1132" i="1"/>
  <c r="A1131" i="1"/>
  <c r="A1130" i="1"/>
  <c r="A1129" i="1"/>
  <c r="A1128" i="1"/>
  <c r="A1127" i="1"/>
  <c r="A1126" i="1"/>
  <c r="A1125" i="1"/>
  <c r="A1124" i="1"/>
  <c r="A1123" i="1"/>
  <c r="A1122" i="1"/>
  <c r="A1121" i="1"/>
  <c r="A1120" i="1"/>
  <c r="A1119" i="1"/>
  <c r="A1118" i="1"/>
  <c r="A1117" i="1"/>
  <c r="A1116" i="1"/>
  <c r="A1115" i="1"/>
  <c r="A1114" i="1"/>
  <c r="A1113" i="1"/>
  <c r="A1112" i="1"/>
  <c r="A1111" i="1"/>
  <c r="A1110" i="1"/>
  <c r="A1109" i="1"/>
  <c r="A1108" i="1"/>
  <c r="A1107" i="1"/>
  <c r="A1106" i="1"/>
  <c r="A1105" i="1"/>
  <c r="A1104" i="1"/>
  <c r="A1103" i="1"/>
  <c r="A1102" i="1"/>
  <c r="A1101" i="1"/>
  <c r="A1100" i="1"/>
  <c r="A1099" i="1"/>
  <c r="A1098" i="1"/>
  <c r="A1097" i="1"/>
  <c r="A1096" i="1"/>
  <c r="A1095" i="1"/>
  <c r="A1094" i="1"/>
  <c r="A1093" i="1"/>
  <c r="A1092" i="1"/>
  <c r="A1091" i="1"/>
  <c r="A1090" i="1"/>
  <c r="A1089" i="1"/>
  <c r="A1088" i="1"/>
  <c r="A1087" i="1"/>
  <c r="A1086" i="1"/>
  <c r="A1085" i="1"/>
  <c r="A1084" i="1"/>
  <c r="A1083" i="1"/>
  <c r="A1082" i="1"/>
  <c r="A1081" i="1"/>
  <c r="A1080" i="1"/>
  <c r="A1079" i="1"/>
  <c r="A1078" i="1"/>
  <c r="A1077" i="1"/>
  <c r="A1076" i="1"/>
  <c r="A1075" i="1"/>
  <c r="A1074" i="1"/>
  <c r="A1073" i="1"/>
  <c r="A1072" i="1"/>
  <c r="A1071" i="1"/>
  <c r="A1070" i="1"/>
  <c r="A1069" i="1"/>
  <c r="A1068" i="1"/>
  <c r="A1067" i="1"/>
  <c r="A1066" i="1"/>
  <c r="A1065" i="1"/>
  <c r="A1064" i="1"/>
  <c r="A1063" i="1"/>
  <c r="A1062" i="1"/>
  <c r="A1061" i="1"/>
  <c r="A1060" i="1"/>
  <c r="A1059" i="1"/>
  <c r="A1058" i="1"/>
  <c r="A1057" i="1"/>
  <c r="A1056" i="1"/>
  <c r="A1055" i="1"/>
  <c r="A1054" i="1"/>
  <c r="A1053" i="1"/>
  <c r="A1052" i="1"/>
  <c r="A1051" i="1"/>
  <c r="A1050" i="1"/>
  <c r="A1049" i="1"/>
  <c r="A1048" i="1"/>
  <c r="A1047" i="1"/>
  <c r="A1046" i="1"/>
  <c r="A1045" i="1"/>
  <c r="A1044" i="1"/>
  <c r="A1043" i="1"/>
  <c r="A1042" i="1"/>
  <c r="A1041" i="1"/>
  <c r="A1040" i="1"/>
  <c r="A1039" i="1"/>
  <c r="A1038" i="1"/>
  <c r="A1037" i="1"/>
  <c r="A1036" i="1"/>
  <c r="A1035" i="1"/>
  <c r="A1034" i="1"/>
  <c r="A1033" i="1"/>
  <c r="A1032" i="1"/>
  <c r="A1031" i="1"/>
  <c r="A1030" i="1"/>
  <c r="A1029" i="1"/>
  <c r="A1028" i="1"/>
  <c r="A1027" i="1"/>
  <c r="A1026" i="1"/>
  <c r="A1025" i="1"/>
  <c r="A1024" i="1"/>
  <c r="A1023" i="1"/>
  <c r="A1022" i="1"/>
  <c r="A1021" i="1"/>
  <c r="A1020" i="1"/>
  <c r="A1019" i="1"/>
  <c r="A1018" i="1"/>
  <c r="A1017" i="1"/>
  <c r="A1016" i="1"/>
  <c r="A1015" i="1"/>
  <c r="A1014" i="1"/>
  <c r="A1013" i="1"/>
  <c r="A1012" i="1"/>
  <c r="A1011" i="1"/>
  <c r="A1010" i="1"/>
  <c r="A1009" i="1"/>
  <c r="A1008" i="1"/>
  <c r="A1007" i="1"/>
  <c r="A1006" i="1"/>
  <c r="A1005" i="1"/>
  <c r="A1004" i="1"/>
  <c r="A1003" i="1"/>
  <c r="A1002" i="1"/>
  <c r="A1001" i="1"/>
  <c r="A1000" i="1"/>
  <c r="A999" i="1"/>
  <c r="A998" i="1"/>
  <c r="A997" i="1"/>
  <c r="A996" i="1"/>
  <c r="A995" i="1"/>
  <c r="A994" i="1"/>
  <c r="A993" i="1"/>
  <c r="A992" i="1"/>
  <c r="A991" i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B3651" i="1" l="1"/>
  <c r="I3653" i="1"/>
  <c r="R3649" i="1"/>
  <c r="Q3649" i="1"/>
  <c r="S3649" i="1" l="1"/>
  <c r="H3654" i="1"/>
  <c r="G3654" i="1"/>
</calcChain>
</file>

<file path=xl/comments1.xml><?xml version="1.0" encoding="utf-8"?>
<comments xmlns="http://schemas.openxmlformats.org/spreadsheetml/2006/main">
  <authors>
    <author>LC41</author>
  </authors>
  <commentList>
    <comment ref="G3653" authorId="0">
      <text>
        <r>
          <rPr>
            <b/>
            <sz val="9"/>
            <color indexed="81"/>
            <rFont val="Tahoma"/>
            <family val="2"/>
          </rPr>
          <t>LC41:</t>
        </r>
        <r>
          <rPr>
            <sz val="9"/>
            <color indexed="81"/>
            <rFont val="Tahoma"/>
            <family val="2"/>
          </rPr>
          <t xml:space="preserve">
familias 10 y11</t>
        </r>
      </text>
    </comment>
  </commentList>
</comments>
</file>

<file path=xl/sharedStrings.xml><?xml version="1.0" encoding="utf-8"?>
<sst xmlns="http://schemas.openxmlformats.org/spreadsheetml/2006/main" count="10967" uniqueCount="841">
  <si>
    <t>Cuenta Pública 2016</t>
  </si>
  <si>
    <t>(pesos)</t>
  </si>
  <si>
    <t>Ente Público: UNIVERSIDAD TECNOLÓGICA DEL PONIENTE</t>
  </si>
  <si>
    <t>Número</t>
  </si>
  <si>
    <t>Familia</t>
  </si>
  <si>
    <t>Num bienes</t>
  </si>
  <si>
    <t>Valor en libros</t>
  </si>
  <si>
    <t xml:space="preserve">MUEBLES EXCEPTO DE OFICINA </t>
  </si>
  <si>
    <t xml:space="preserve">EQ CÓMPUTO </t>
  </si>
  <si>
    <t xml:space="preserve">OTROS MOBILIARIOS ADMINISTRACIÓN </t>
  </si>
  <si>
    <t xml:space="preserve">EQUIPOS Y APARATOS AUDIOVISUALES </t>
  </si>
  <si>
    <t xml:space="preserve">CÁMARAS FOTOGRÁFICAS Y VIDEO </t>
  </si>
  <si>
    <t xml:space="preserve">PRÁCTICAS GASTRONÓMICAS </t>
  </si>
  <si>
    <t xml:space="preserve">PROCESOS ALIMENTARIOS </t>
  </si>
  <si>
    <t xml:space="preserve">INSTRUMENTAL MÉDICO Y LAB </t>
  </si>
  <si>
    <t xml:space="preserve">EQ GENER ELÉCTRICA Y ACCS </t>
  </si>
  <si>
    <t xml:space="preserve">SOFTWARE </t>
  </si>
  <si>
    <t xml:space="preserve">OTROS ACTIVOS INTANGIBLES </t>
  </si>
  <si>
    <t xml:space="preserve">VEHÍCULOS </t>
  </si>
  <si>
    <t>TELECOMUNICACIONES Y TELEFONIA</t>
  </si>
  <si>
    <t>ACERVO BIBLIOGRAFICO</t>
  </si>
  <si>
    <t xml:space="preserve">   TOTALES</t>
  </si>
  <si>
    <t>Bajo protesta de decir la verdad declaramos que los Estados Financieros y sus notas son razonablemente correctos y responsabilidad del emisor.</t>
  </si>
  <si>
    <t xml:space="preserve">Dra. Rossana Alpizar Rodríguez  </t>
  </si>
  <si>
    <t>CP. Jesús María Hernández Cámara</t>
  </si>
  <si>
    <t>Rectora</t>
  </si>
  <si>
    <t>Directora de Administración y Finanzas</t>
  </si>
  <si>
    <t>Código</t>
  </si>
  <si>
    <t>Descripción del Bien Mueble</t>
  </si>
  <si>
    <t>MINISPLIT 12000 BTUS</t>
  </si>
  <si>
    <t>MINISPLIT 12000BTUS</t>
  </si>
  <si>
    <t>MINISPLIT 18000 BTUS</t>
  </si>
  <si>
    <t>MINISPLIT 24000 BTUS</t>
  </si>
  <si>
    <t>MINISPLIT 36000 BTUS</t>
  </si>
  <si>
    <t>BOTE DE BASURA GRANDE C/RUEDAS</t>
  </si>
  <si>
    <t>CAFETERA ELECTRICA</t>
  </si>
  <si>
    <t>EXTINGUIDOR DE POLVO QUIMICO</t>
  </si>
  <si>
    <t>HORNO DE MICROONDAS</t>
  </si>
  <si>
    <t>MUEBLE SALA DE ESPERA DE 3 PLAZAS</t>
  </si>
  <si>
    <t>REFRIGERADOR</t>
  </si>
  <si>
    <t>COMPUTADORA DE ESCRITORIO ( CPU,MONITOR,MOUSE,TECLADO)</t>
  </si>
  <si>
    <t>COMPUTADORA PORTATIL LAP TOP</t>
  </si>
  <si>
    <t>IMPRESORA LASER A COLOR</t>
  </si>
  <si>
    <t>IMPRESORA LASER BLANCO Y NEGRO</t>
  </si>
  <si>
    <t>NO BREAKS</t>
  </si>
  <si>
    <t>PANTALLA DE PARED PLEGABLE 80"</t>
  </si>
  <si>
    <t>PANTALLA DE PROYECCION DE PISO DE 70"</t>
  </si>
  <si>
    <t>ANAQUEL TIPO ESQUELETO ( CON 4 POSTES Y 6 ENTREPAÑOS)</t>
  </si>
  <si>
    <t>CENTRO MODULAR DIRECTIVO (ESCRITORIO, PUENTE CON PORTA TECLADO, CREDENZA CON UNA CAJONERA, LIBRERO PARA CREDENZA CON 2 PUERTAS ARCHIVERO VERTICAL 4 GAVETAS Y LIBRERO MODULAR 2 PUERTAS</t>
  </si>
  <si>
    <t>CESTO DE PLASTICO</t>
  </si>
  <si>
    <t>CUBICULOS ADMINISTRATIVOS 1/4 ( ESCRITORIO, PORTA TECLADO, PORTA CPU PATINETA. MANPARA Y ARCHIVERO MOVIL)</t>
  </si>
  <si>
    <t>Estante de Metal 30X76X147 C</t>
  </si>
  <si>
    <t>LIBRERO DE PISO ABIERTO 5 ENTREPAÑOS</t>
  </si>
  <si>
    <t>Locker 4 PTS ARMABLE</t>
  </si>
  <si>
    <t>MESA PARA MAESTROS DE 1.20 X .60 X .75 MTS</t>
  </si>
  <si>
    <t>MESAS PARA CENTRO DE COMPUTO CON PORTA TECLADO</t>
  </si>
  <si>
    <t>MESA PARA IMPRESORA</t>
  </si>
  <si>
    <t>MODULO ISLA CON ARCHIVERO (PORTA TECLADO, ARCHIVERO MOVIL , PATINETA)</t>
  </si>
  <si>
    <t>Rack de Acero 6 REP LAM</t>
  </si>
  <si>
    <t>SALA JUNTAS PARA 10 PERSONAS (MESA OVALADA 2.4 X 1.20 X .75 CON 10 SILLAS) SON 11 PIEZAS</t>
  </si>
  <si>
    <t>SILLA PARA MAESTRO</t>
  </si>
  <si>
    <t>SILLA DE VISITA</t>
  </si>
  <si>
    <t>SILLAS DE VISITA PARA CENTRO DE COMPUTO SIN BRAZOS</t>
  </si>
  <si>
    <t>SILLONES EJECUTIVOS ( CON BRAZOS)</t>
  </si>
  <si>
    <t>PROYECTOR</t>
  </si>
  <si>
    <t>ESTUFA</t>
  </si>
  <si>
    <t>Maquina para Pasta MOD V193R</t>
  </si>
  <si>
    <t>Mesa en Isla 2x.8x.9</t>
  </si>
  <si>
    <t>Mesa Metalica de Trabajo Trinity 1.20</t>
  </si>
  <si>
    <t>Mesa Plegable 1.22 M</t>
  </si>
  <si>
    <t>MOLINO DE CARNE ACCS P BATIDORA</t>
  </si>
  <si>
    <t>ESTUFA MABE 4 QUEMADORES CON HORNO</t>
  </si>
  <si>
    <t>Sistema de empaaque al Alto Vacio</t>
  </si>
  <si>
    <t>LICENCIA SISTEMA DE CONTABILIDAD</t>
  </si>
  <si>
    <t>BALANZA GRANATARIA Y BASCULA</t>
  </si>
  <si>
    <t>LICENCIA SISTEMA DE NOMINAS</t>
  </si>
  <si>
    <t>CINCEL CORTE FRIO 3/4</t>
  </si>
  <si>
    <t>Carretilla 5.5 pies cubicos metalica</t>
  </si>
  <si>
    <t>Desbrozadora gas curv</t>
  </si>
  <si>
    <t>Escalera de aluminio plegable 3.7mts CON 8 POSICIONES</t>
  </si>
  <si>
    <t>Podadora Gas 21" 158cc desc L</t>
  </si>
  <si>
    <t>REMACHADORA PROTUL BLISTER</t>
  </si>
  <si>
    <t>ROTOMARTILLO 1/2 13MM</t>
  </si>
  <si>
    <t>ENGRAPADORA PARA GRAPAS Y CLAVOS</t>
  </si>
  <si>
    <t>LLAVE DE TUBO 1/2"</t>
  </si>
  <si>
    <t>Caja de Herramientas (107 PIEZAS)</t>
  </si>
  <si>
    <t>JUEGO DE 85 PIEZAS 22984. PIEZA 2</t>
  </si>
  <si>
    <t>JUEGO DE 85 PIEZAS 22984. PIEZA 3</t>
  </si>
  <si>
    <t>JUEGO DE 85 PIEZAS 22984. PIEZA 4</t>
  </si>
  <si>
    <t>JUEGO DE 85 PIEZAS 22984. PIEZA 5</t>
  </si>
  <si>
    <t>JUEGO DE 85 PIEZAS 22984. PIEZA 6</t>
  </si>
  <si>
    <t>JUEGO DE 85 PIEZAS 22984. PIEZA 7</t>
  </si>
  <si>
    <t>JUEGO DE 85 PIEZAS 22984. PIEZA 8</t>
  </si>
  <si>
    <t>JUEGO DE 85 PIEZAS 22984. PIEZA 9</t>
  </si>
  <si>
    <t>JUEGO DE 85 PIEZAS 22984. PIEZA 10</t>
  </si>
  <si>
    <t>JUEGO DE 85 PIEZAS 22984. PIEZA 11</t>
  </si>
  <si>
    <t>JUEGO DE 85 PIEZAS 22984. PIEZA 12</t>
  </si>
  <si>
    <t>JUEGO DE 85 PIEZAS 22984. PIEZA 13</t>
  </si>
  <si>
    <t>JUEGO DE 85 PIEZAS 22984. PIEZA 14</t>
  </si>
  <si>
    <t>JUEGO DE 85 PIEZAS 22984. PIEZA 15</t>
  </si>
  <si>
    <t>JUEGO DE 85 PIEZAS 22984. PIEZA 16</t>
  </si>
  <si>
    <t>JUEGO DE 85 PIEZAS 22984. PIEZA 17</t>
  </si>
  <si>
    <t>JUEGO DE 85 PIEZAS 22984. PIEZA 18</t>
  </si>
  <si>
    <t>JUEGO DE 85 PIEZAS 22984. PIEZA 19</t>
  </si>
  <si>
    <t>JUEGO DE 85 PIEZAS 22984. PIEZA 20</t>
  </si>
  <si>
    <t>JUEGO DE 85 PIEZAS 22984. PIEZA 21</t>
  </si>
  <si>
    <t>JUEGO DE 85 PIEZAS 22984. PIEZA 22</t>
  </si>
  <si>
    <t>JUEGO DE 85 PIEZAS 22984. PIEZA 23</t>
  </si>
  <si>
    <t>JUEGO DE 85 PIEZAS 22984. PIEZA 24</t>
  </si>
  <si>
    <t>JUEGO DE 85 PIEZAS 22984. PIEZA 25</t>
  </si>
  <si>
    <t>JUEGO DE 85 PIEZAS 22984. PIEZA 26</t>
  </si>
  <si>
    <t>JUEGO DE 85 PIEZAS 22984. PIEZA 27</t>
  </si>
  <si>
    <t>JUEGO DE 85 PIEZAS 22984. PIEZA 28</t>
  </si>
  <si>
    <t>JUEGO DE 85 PIEZAS 22984. PIEZA 29</t>
  </si>
  <si>
    <t>JUEGO DE 85 PIEZAS 22984. PIEZA 30</t>
  </si>
  <si>
    <t>JUEGO DE 85 PIEZAS 22984. PIEZA 31</t>
  </si>
  <si>
    <t>JUEGO DE 85 PIEZAS 22984. PIEZA 32</t>
  </si>
  <si>
    <t>JUEGO DE 85 PIEZAS 22984. PIEZA 33</t>
  </si>
  <si>
    <t>JUEGO DE 85 PIEZAS 22984. PIEZA 34</t>
  </si>
  <si>
    <t>JUEGO DE 85 PIEZAS 22984. PIEZA 35</t>
  </si>
  <si>
    <t>JUEGO DE 85 PIEZAS 22984. PIEZA 36</t>
  </si>
  <si>
    <t>JUEGO DE 85 PIEZAS 22984. PIEZA 37</t>
  </si>
  <si>
    <t>JUEGO DE 85 PIEZAS 22984. PIEZA 38</t>
  </si>
  <si>
    <t>JUEGO DE 85 PIEZAS 22984. PIEZA 39</t>
  </si>
  <si>
    <t>JUEGO DE 85 PIEZAS 22984. PIEZA 40</t>
  </si>
  <si>
    <t>JUEGO DE 85 PIEZAS 22984. PIEZA 41</t>
  </si>
  <si>
    <t>JUEGO DE 85 PIEZAS 22984. PIEZA 42</t>
  </si>
  <si>
    <t>JUEGO DE 85 PIEZAS 22984. PIEZA 43</t>
  </si>
  <si>
    <t>JUEGO DE 85 PIEZAS 22984. PIEZA 44</t>
  </si>
  <si>
    <t>JUEGO DE 85 PIEZAS 22984. PIEZA 45</t>
  </si>
  <si>
    <t>JUEGO DE 85 PIEZAS 22984. PIEZA 46</t>
  </si>
  <si>
    <t>JUEGO DE 85 PIEZAS 22984. PIEZA 47</t>
  </si>
  <si>
    <t>JUEGO DE 85 PIEZAS 22984. PIEZA 48</t>
  </si>
  <si>
    <t>JUEGO DE 85 PIEZAS 22984. PIEZA 49</t>
  </si>
  <si>
    <t>JUEGO DE 85 PIEZAS 22984. PIEZA 50</t>
  </si>
  <si>
    <t>JUEGO DE 85 PIEZAS 22984. PIEZA 51</t>
  </si>
  <si>
    <t>JUEGO DE 85 PIEZAS 22984. PIEZA 52</t>
  </si>
  <si>
    <t>JUEGO DE 85 PIEZAS 22984. PIEZA 53</t>
  </si>
  <si>
    <t>JUEGO DE 85 PIEZAS 22984. PIEZA 54</t>
  </si>
  <si>
    <t>JUEGO DE 85 PIEZAS 22984. PIEZA 55</t>
  </si>
  <si>
    <t>JUEGO DE 85 PIEZAS 22984. PIEZA 56</t>
  </si>
  <si>
    <t>JUEGO DE 85 PIEZAS 22984. PIEZA 57</t>
  </si>
  <si>
    <t>JUEGO DE 85 PIEZAS 22984. PIEZA 58</t>
  </si>
  <si>
    <t>JUEGO DE 85 PIEZAS 22984. PIEZA 59</t>
  </si>
  <si>
    <t>JUEGO DE 85 PIEZAS 22984. PIEZA 60</t>
  </si>
  <si>
    <t>JUEGO DE 85 PIEZAS 22984. PIEZA 61</t>
  </si>
  <si>
    <t>JUEGO DE 85 PIEZAS 22984. PIEZA 62</t>
  </si>
  <si>
    <t>JUEGO DE 85 PIEZAS 22984. PIEZA 63</t>
  </si>
  <si>
    <t>JUEGO DE 85 PIEZAS 22984. PIEZA 64</t>
  </si>
  <si>
    <t>JUEGO DE 85 PIEZAS 22984. PIEZA 65</t>
  </si>
  <si>
    <t>JUEGO DE 85 PIEZAS 22984. PIEZA 66</t>
  </si>
  <si>
    <t>JUEGO DE 85 PIEZAS 22984. PIEZA 67</t>
  </si>
  <si>
    <t>JUEGO DE 85 PIEZAS 22984. PIEZA 68</t>
  </si>
  <si>
    <t>JUEGO DE 85 PIEZAS 22984. PIEZA 69</t>
  </si>
  <si>
    <t>JUEGO DE 85 PIEZAS 22984. PIEZA 70</t>
  </si>
  <si>
    <t>JUEGO DE 85 PIEZAS 22984. PIEZA 71</t>
  </si>
  <si>
    <t>JUEGO DE 85 PIEZAS 22984. PIEZA 72</t>
  </si>
  <si>
    <t>JUEGO DE 85 PIEZAS 22984. PIEZA 73</t>
  </si>
  <si>
    <t>JUEGO DE 85 PIEZAS 22984. PIEZA 74</t>
  </si>
  <si>
    <t>JUEGO DE 85 PIEZAS 22984. PIEZA 75</t>
  </si>
  <si>
    <t>JUEGO DE 85 PIEZAS 22984. PIEZA 76</t>
  </si>
  <si>
    <t>JUEGO DE 85 PIEZAS 22984. PIEZA 77</t>
  </si>
  <si>
    <t>JUEGO DE 85 PIEZAS 22984. PIEZA 78</t>
  </si>
  <si>
    <t>JUEGO DE 85 PIEZAS 22984. PIEZA 79</t>
  </si>
  <si>
    <t>JUEGO DE 85 PIEZAS 22984. PIEZA 80</t>
  </si>
  <si>
    <t>JUEGO DE 85 PIEZAS 22984. PIEZA 81</t>
  </si>
  <si>
    <t>JUEGO DE 85 PIEZAS 22984. PIEZA 82</t>
  </si>
  <si>
    <t>JUEGO DE 85 PIEZAS 22984. PIEZA 83</t>
  </si>
  <si>
    <t>JUEGO DE 85 PIEZAS 22984. PIEZA 84</t>
  </si>
  <si>
    <t>JUEGO DE 85 PIEZAS 22984. PIEZA 85</t>
  </si>
  <si>
    <t>GRADILLA AZUL PARA 90 TUBOS DE ENSAYO CON TUBO DE CULTIVO</t>
  </si>
  <si>
    <t>SILLA DE PALETA TAPIZADA</t>
  </si>
  <si>
    <t>REFRIGERADOR DE UNA PUERTA DE CRISTAL</t>
  </si>
  <si>
    <t>REFRIGERADOR VERTICAL DE 2 PUERTAS TORREY</t>
  </si>
  <si>
    <t>MAQUINA PARA PRODUCCION DE HIELO TORREY</t>
  </si>
  <si>
    <t>BASCULA DE 35 KG. TORREY</t>
  </si>
  <si>
    <t>BASCULA GRAMERA</t>
  </si>
  <si>
    <t>REFRIGERADOR VERTICAL DE UNA PUERTA DE ACERO INOXIDABLE TORREY</t>
  </si>
  <si>
    <t>MESA DE TRABAJO EN ISLA DE 2.00 X 0.70</t>
  </si>
  <si>
    <t>FREGADERO DOBLE DE 2.00 X .70 X .90</t>
  </si>
  <si>
    <t>ESPIGUERO PARA CHAROLAS</t>
  </si>
  <si>
    <t>PLACA DE PORCELANA P/DESECADOR 230 MM</t>
  </si>
  <si>
    <t>APARATO DE EXTRACCION SOXHLET COMPLETO DE 500 ML.</t>
  </si>
  <si>
    <t>TURBIDIMETRO PORTATIL DE 0 A 1000 NTU</t>
  </si>
  <si>
    <t>CLORIMETRO CHECKER MINI CL LIBRE</t>
  </si>
  <si>
    <t>BAÑO MARIA CON AGITACION ECOSHEL</t>
  </si>
  <si>
    <t>CABLEADO ESTRUCTURADO</t>
  </si>
  <si>
    <t>DIABLO PLATAFORMA</t>
  </si>
  <si>
    <t>ESCANER</t>
  </si>
  <si>
    <t>TRITURADORA DE PAPEL</t>
  </si>
  <si>
    <t>APARATO DE DESTILACION</t>
  </si>
  <si>
    <t>MINISPLIT</t>
  </si>
  <si>
    <t>BATIDORA CON PEDESTAL</t>
  </si>
  <si>
    <t>ZOOM OPTICO DE 57X MEMORIA SD VIDEOCAMARA</t>
  </si>
  <si>
    <t>CAMARA DIGITAL 14.1 MP INCLUYE MEMORIA DE 2GB SONY CYBERSHOT</t>
  </si>
  <si>
    <t>PANTALLA DE PARED PLEGABLE</t>
  </si>
  <si>
    <t>MESA PARA MAESTRO</t>
  </si>
  <si>
    <t>PINTARRON 1.20 X 2.40</t>
  </si>
  <si>
    <t>CONMUTADOR</t>
  </si>
  <si>
    <t>AUTOCLAVE HORIZONTAL</t>
  </si>
  <si>
    <t>ESPECTROFOTOMETRO</t>
  </si>
  <si>
    <t>DENSIMETRO</t>
  </si>
  <si>
    <t>MESA CENTRAL DE LABORATORIO CON LLAVES COMBINADAS</t>
  </si>
  <si>
    <t>MESA PARA COMPUTADORA</t>
  </si>
  <si>
    <t>SILLA PARA TALLER DE COMPUTO</t>
  </si>
  <si>
    <t>ARCHIVERO 3 GAVETAS GRAFITO</t>
  </si>
  <si>
    <t>SILLON EJECUTIVO</t>
  </si>
  <si>
    <t>SALA DE JUNTAS PARA 10 PERSONAS( INCLUYE MESA Y 10 SILLA TIPO GENOVA)</t>
  </si>
  <si>
    <t>ANAQUEL TIPO ESQUELETO DE 5 ENTREPAÑOS</t>
  </si>
  <si>
    <t>CENTRO MODULAR DIRECTIVO (ESCRITORIO, PUENTE CON PORTA TECLADO, CREDENZA CON UNA CAJONERA, LIBRERO PARA CREDENZA CON 2 PUERTAS ARCHIVERO VERTICAL 4 GAVETAS Y LIBRERO MUDULAR 2 PUERTAS</t>
  </si>
  <si>
    <t>MODULO RECEPCION</t>
  </si>
  <si>
    <t>ROTOVAPOR</t>
  </si>
  <si>
    <t>TETERA ELECTRICA BONJOUR 1LT</t>
  </si>
  <si>
    <t>SILLA DE PLASTICO PLEGABLE LIFETIME</t>
  </si>
  <si>
    <t>MESA REDONDA PLEGABLE 152 CM LIFETIME</t>
  </si>
  <si>
    <t>KARCHER CON FILTRO DE ENTRADA DE AGUA</t>
  </si>
  <si>
    <t>EXTINGUIDOR POLVO QUIMICO SECO ABC 6KG</t>
  </si>
  <si>
    <t>LOCKER METALICO DE 4 ENTREPAÑOS CON RESPIRADERO</t>
  </si>
  <si>
    <t>MESA REDONDA</t>
  </si>
  <si>
    <t>BAFLE 400W PGM 800W PEAK 8 OHMS</t>
  </si>
  <si>
    <t>CONSOLA AMP 4 CANALES CON CABLE P/BOCINAS Y NEUTRIK MARCA BACK STAGE</t>
  </si>
  <si>
    <t>STAND BASE P/BAFLE 2MTS ACERO</t>
  </si>
  <si>
    <t>MICROFONO UNIDIRECCIONAL CON CLIP</t>
  </si>
  <si>
    <t>MICROFONO CON CLIP</t>
  </si>
  <si>
    <t>TELEFONO (FORMA PARTE DEL PAQ DE 24 TEL DEL CONMUTADOR)</t>
  </si>
  <si>
    <t>MESA DE TRABAJO DE METAL</t>
  </si>
  <si>
    <t>KIT DE INSTRUMENTAL PARA LABORATORIO DE PROCESOS</t>
  </si>
  <si>
    <t>CAMIONETA NISSAN DOBLE CABINA DC TIPICA T/M VERSION</t>
  </si>
  <si>
    <t>CUBICULOS ADMINISTRATIVOS 2/4 ( ESCRITORIO, PORTA TECLADO, PORTA CPU PATINETA. MANPARA Y ARCHIVERO MOVIL)</t>
  </si>
  <si>
    <t>CUBICULOS ADMINISTRATIVOS 3/4 ( ESCRITORIO, PORTA TECLADO, PORTA CPU PATINETA. MANPARA Y ARCHIVERO MOVIL)</t>
  </si>
  <si>
    <t>CUBICULOS ADMINISTRATIVOS 4/4 ( ESCRITORIO, PORTA TECLADO, PORTA CPU PATINETA. MANPARA Y ARCHIVERO MOVIL)</t>
  </si>
  <si>
    <t>ESCALERA DE ALUMINIO EXTENSIBLE</t>
  </si>
  <si>
    <t>BOTE DE BASURA CON CENICERO</t>
  </si>
  <si>
    <t>SOFTWARE</t>
  </si>
  <si>
    <t>PANTALLA DE LED</t>
  </si>
  <si>
    <t>ESCRITORIO DELTA 1.20 X 1.20 X .75 MTS CON PORTATECLADO</t>
  </si>
  <si>
    <t>SILLA DE TRABAJO NEUMÁTICA</t>
  </si>
  <si>
    <t>ARCHIVERO MOVIL 61 X 44X 61 CM</t>
  </si>
  <si>
    <t>ANAQUEL DE 7 ENTREPAÑOS DE 45 X 83.5 CM X 2 MTS ALTO CAL 16</t>
  </si>
  <si>
    <t>CARRO CAMARISTA CON BOLSA DE VINYL NEGRO</t>
  </si>
  <si>
    <t>DISCO DURO 1TB (CON CABLE)</t>
  </si>
  <si>
    <t>IMPRESORA LASER MONOCROMATICA</t>
  </si>
  <si>
    <t>OFFICE 2013 HYB</t>
  </si>
  <si>
    <t>PANTALLA PARA PROYECCION</t>
  </si>
  <si>
    <t>TELEVISOR DE 32"</t>
  </si>
  <si>
    <t>TELEFONO INALAMBRICO</t>
  </si>
  <si>
    <t>IMPRESORA LASER MULTIFUNCIONAL</t>
  </si>
  <si>
    <t>SOFTWARE PARA HOTELES SISTEMA DE VENTAS</t>
  </si>
  <si>
    <t>CAMARA FIJA INALAMBRICA</t>
  </si>
  <si>
    <t>MESA DE TRABAJO FABRICADO EN ACERO INOXIDABLE DIM 1.40 X 0.70 X 0.90 M</t>
  </si>
  <si>
    <t>MESA DE TRABAJO FABRICADO EN ACERO INOXIDABLE CON DOBLE TARJA DIM. 1.40 X 0.70 X 0.90 M</t>
  </si>
  <si>
    <t>REJILLA DE PISO FABRICADA EN ACERO INOXIDABLE DIM 1.20 X 0.20 M</t>
  </si>
  <si>
    <t>MESA DE AMASIJO E ISLA FABRICADA EN ACERO INOX 1.20 X 1.50 X 0.90 M</t>
  </si>
  <si>
    <t>MESA DE RECIBO DE LOZA SUCIA FABRICADA EN ACERO INOX. DIM. 1.00 X 0.75 X 0.90 M</t>
  </si>
  <si>
    <t>REPISA DE PARED FABRICADA EN ACERO INOX. CON MENSULAS PARA SUJETAR A PARED DIM. 0.80</t>
  </si>
  <si>
    <t>FREGADERO TRIPLE TARJA FABRICADO EN ACERO INOX. TARJAS DE 0.60 X 0.50 X 0.40</t>
  </si>
  <si>
    <t>TRAMPA PARA GRASA</t>
  </si>
  <si>
    <t>MESA DE RECIBO DE LOZA LIMPIA FABRICADA EN ACERO INOX</t>
  </si>
  <si>
    <t>ANAQUEL TIPO MARIMBA FABRICADO EN ACERO INX</t>
  </si>
  <si>
    <t>RACK PARA PANADERIA FABRICADO EN ACERO INOX</t>
  </si>
  <si>
    <t>PATAS ACERO INOX. PARA PARILLA 6 QUEMADORES</t>
  </si>
  <si>
    <t>MESA DE TRABAJO FABRICADO EN ACERO INOX 1.50 X 0.70 X 0.90 M</t>
  </si>
  <si>
    <t>REPISA DE PARED FABRICADA EN ACERO INOX DIM. 1.50 X 0.30 M</t>
  </si>
  <si>
    <t>LAVAMANOS</t>
  </si>
  <si>
    <t>VALVULA DESAGUE PARA FREGADERO</t>
  </si>
  <si>
    <t>GRIFO PARA SUPERFICIE DE TRABAJO</t>
  </si>
  <si>
    <t>VALVULA DE DESAGUE PARA FREGADERO</t>
  </si>
  <si>
    <t>PRELAVADO</t>
  </si>
  <si>
    <t>GRIFO</t>
  </si>
  <si>
    <t>ANAQUEL DE ALAMBRE(4 POSTES Y 4 ENTREPAÑOS)</t>
  </si>
  <si>
    <t>PLACA PARA PARRILLA ALUMINIO BANDEJA 45.72 CM X 66.040CM</t>
  </si>
  <si>
    <t>SILLA BASE TRINEO PARA MAESTRO</t>
  </si>
  <si>
    <t>TOCADOR</t>
  </si>
  <si>
    <t>TABURETE</t>
  </si>
  <si>
    <t>EQUIPO DE FERMENTACION GABINETE DE CONSERVACION</t>
  </si>
  <si>
    <t>PLACA NEGRO (A)(PARA) HORNEAR ALUMINIO BANDEJA 45.72 CM X 66.04 CM</t>
  </si>
  <si>
    <t>PLACA PARA BAGUETTE 45.72 X 66.04 CM</t>
  </si>
  <si>
    <t>SILLA DE PALETA ACOJINADA</t>
  </si>
  <si>
    <t>PUPITRE POLIPROPILENO CON BASE DE TRINEO Y PALETA POLIPROPILENO</t>
  </si>
  <si>
    <t>SILLA DE VISITA PARA SALA DE JUNTAS</t>
  </si>
  <si>
    <t>MESA PARA SALA DE JUNTAS</t>
  </si>
  <si>
    <t>CREDENZA CERRADA 4 PUERTAS</t>
  </si>
  <si>
    <t>SILLA DE VISITA TAPIZADA</t>
  </si>
  <si>
    <t>SOFA TRES PLAZAS</t>
  </si>
  <si>
    <t>PINTARRON</t>
  </si>
  <si>
    <t>LAMINADORA DE BASE DIMENSIONES 600 X 1200 MM</t>
  </si>
  <si>
    <t>VITRINA PASTELERA</t>
  </si>
  <si>
    <t>PARILLA CON 6 QUEMADORES</t>
  </si>
  <si>
    <t>ESTUFA INDUSTRIAL 4 QUEMADORES A GAS</t>
  </si>
  <si>
    <t>BATIDORA PLANETARIA 115 V</t>
  </si>
  <si>
    <t>BATIDORA PLANETARIA 220V</t>
  </si>
  <si>
    <t>CONGELADOR VERTICAL 1 SECCION</t>
  </si>
  <si>
    <t>HORNO DE CONVECCION</t>
  </si>
  <si>
    <t>MESA DE LAVADO</t>
  </si>
  <si>
    <t>TANQUE ESCALADOR</t>
  </si>
  <si>
    <t>DESPULPADORA DE FRUTAS</t>
  </si>
  <si>
    <t>MARMITA DE 40 GALONES VOLCABLES A GAS</t>
  </si>
  <si>
    <t>CANASTILLA PARA MARMITA</t>
  </si>
  <si>
    <t>MALACATE</t>
  </si>
  <si>
    <t>COMPRESOR</t>
  </si>
  <si>
    <t>DOSIFICADOR SEMI-AUTOMATICA</t>
  </si>
  <si>
    <t>EXPRIMIDOR DE JUGOS</t>
  </si>
  <si>
    <t>EMPACADORA AL VACIO</t>
  </si>
  <si>
    <t>LICUADORA DE 12 LITROS</t>
  </si>
  <si>
    <t>BASCULA PROPORCIONADORA</t>
  </si>
  <si>
    <t>REFRACTOMETRO</t>
  </si>
  <si>
    <t>PRENSA NEUMATICA PARA QUESO</t>
  </si>
  <si>
    <t>MOLDE PARA QUESO</t>
  </si>
  <si>
    <t>MESA PARA TRABAJAR LA CUAJADA Y HERRAMIENTAS</t>
  </si>
  <si>
    <t>MESA PARA CORTE Y TAJO</t>
  </si>
  <si>
    <t>MESA DE TRABAJO EN RUEDA</t>
  </si>
  <si>
    <t>MESA TRIPLE TARJA</t>
  </si>
  <si>
    <t>CAMPANA DE EXTRACCION DE HUMO</t>
  </si>
  <si>
    <t>PARRILLA PARA CUATRO QUEMADORES</t>
  </si>
  <si>
    <t>MESA DE TRABAJO CON DOBLE TARJA</t>
  </si>
  <si>
    <t>MESA DE APOYO EN ISLA FABRICADA EN ACERO INOXIDABLE</t>
  </si>
  <si>
    <t>VALVULA DESAGUE PARA FREGADERO ESTANDAR</t>
  </si>
  <si>
    <t>LICUADORA PARA BAR</t>
  </si>
  <si>
    <t>DISPENSADOR DE BEBIDAS</t>
  </si>
  <si>
    <t>BASE PARA HORNO</t>
  </si>
  <si>
    <t>ENSAMBLE DE PRELAVADO</t>
  </si>
  <si>
    <t>GRIFO PARA NICHO DE LICUADROA</t>
  </si>
  <si>
    <t>CONTRACANASTA PARA NICHO DE LICUADORA</t>
  </si>
  <si>
    <t>ESTUFA INDUSTRIAL CUATRO QUEMADORES</t>
  </si>
  <si>
    <t>SALA EN VINIL 2 LOVE SEAT Y 1 SILLON INDIVIDUAL</t>
  </si>
  <si>
    <t>MESA LATERAL PARA SALA DE ESPERA</t>
  </si>
  <si>
    <t>MESA DE CENTRO CUBIERTA DE CRISTAL</t>
  </si>
  <si>
    <t>CREDENZA RECTA CUBIERTA DE CRISTAL</t>
  </si>
  <si>
    <t>CREDENZA CON 4 PUERTAS</t>
  </si>
  <si>
    <t>RECEPCION MODULAR</t>
  </si>
  <si>
    <t>RECEPCION MODULAR RECTA</t>
  </si>
  <si>
    <t>PEDESTAL 2+1</t>
  </si>
  <si>
    <t>CUBIERTA CURVA</t>
  </si>
  <si>
    <t>RELOJ DE PARED</t>
  </si>
  <si>
    <t>TIMBRE (CONCASSE CAMPANA DE SERVICIO)</t>
  </si>
  <si>
    <t>FOLLETEROS</t>
  </si>
  <si>
    <t>CESTO DE BASURA CON CENICERO EN PARTE SUPERIOR</t>
  </si>
  <si>
    <t>MUEBLE TIPO CUBIC ELABORADO EN MELAMINA</t>
  </si>
  <si>
    <t>MODULO AGENCIA DE VIAJES(MODULO COMPLETO)</t>
  </si>
  <si>
    <t>CAMA KING SIZE</t>
  </si>
  <si>
    <t>EDREDON DOS VISTAS</t>
  </si>
  <si>
    <t>RECAMARA(EL JUEGO INCLUYE:1BASE,1CABECERA,2TABURETES,1TOCADOR)</t>
  </si>
  <si>
    <t>MUEBLE PARA TV</t>
  </si>
  <si>
    <t>CARRITO DE CAMARISTA</t>
  </si>
  <si>
    <t>MESA PARA COMEDOR CIRCULAR</t>
  </si>
  <si>
    <t>CAMA MATRIMONIAL</t>
  </si>
  <si>
    <t>EDREDON 2 VISTAS</t>
  </si>
  <si>
    <t>FREGADERO DOBLE TARJA FABRICADO EN ACERO INOXIDABLE</t>
  </si>
  <si>
    <t>NICHO DE LICUADORA FABRICADO EN ACERO INOXIDABLE</t>
  </si>
  <si>
    <t>UNIDAD COCTELERA FABRICADA EN ACERO INOXIDABLE</t>
  </si>
  <si>
    <t>PAR DE BOCINAS</t>
  </si>
  <si>
    <t>FREGADERO TRIPLETARJA PARA LAVADO DE OLLAS</t>
  </si>
  <si>
    <t>GARABATO DE PARED FABRICADO EN ACERO INOXIDABLE</t>
  </si>
  <si>
    <t>REJILLA DE PISO FABRICADA EN ACERO INXODABLE</t>
  </si>
  <si>
    <t>PATAS Y BASE PARA PARILLA CUATRO QUEMADORES</t>
  </si>
  <si>
    <t>MESA DE TRABAJO FABRICADO EN ACERO INOXIDABLE</t>
  </si>
  <si>
    <t>REFRIGERADOR VERTICAL</t>
  </si>
  <si>
    <t>CONGELADOR VERTICAL</t>
  </si>
  <si>
    <t>HORNO MIXTO INCLUYE CHAROLAS PARA HORNEAR</t>
  </si>
  <si>
    <t>MESA DE TRABAJO CON ENTREPAÑO Y LAMBRIN</t>
  </si>
  <si>
    <t>REPISA DE PARED FABRICADA EN ACERO INOXIDABLE</t>
  </si>
  <si>
    <t>MESA DE TRABAJO FABRICADA EN ACERO INOXIDABLE</t>
  </si>
  <si>
    <t>MESA DE APOYO EN SILA FABRICADA EN ACERO INOXIDABLE</t>
  </si>
  <si>
    <t>MESA DE TRABAJO CON TARJA</t>
  </si>
  <si>
    <t>MESA COMPLEMENTO PARA COLUMNA</t>
  </si>
  <si>
    <t>THERMOMETRO PARA ALIMENTOS</t>
  </si>
  <si>
    <t>ANALIZADOR DE LECHE</t>
  </si>
  <si>
    <t>HORNO MIXTO A GAS</t>
  </si>
  <si>
    <t>FERMENTADORA</t>
  </si>
  <si>
    <t>CAMPANA DE EXTRACCION DE VAPOR FABRICADA EN ACERO INOXIDABLE DIM 0.90 X 0.90 X 0.60 (3PIEZAS)</t>
  </si>
  <si>
    <t>MICROSCOPIO ESTEREOSCOPIO</t>
  </si>
  <si>
    <t>NOBREAK 500V A 250 W</t>
  </si>
  <si>
    <t>IPAD AIR 16 GB SILVER</t>
  </si>
  <si>
    <t>TABLET GALAXY NOTE WIFI 16 GB</t>
  </si>
  <si>
    <t>REPRODUCTOR IPOD TOUCH 5TH 32GB APPLE</t>
  </si>
  <si>
    <t>SERVIDOR POWER EDGE</t>
  </si>
  <si>
    <t>SOFTWARE RESTAURANT 8.0</t>
  </si>
  <si>
    <t>CENTRIFUGA DE VELOCIDAD VARIABLE 8 TUBOS CON KIT</t>
  </si>
  <si>
    <t>AUTO CLAVE DE ALUMINIO DE 24 LITROS CON KIT</t>
  </si>
  <si>
    <t>PARRILLA DE CALENTAMIENTO Y AGITACION CON KIT</t>
  </si>
  <si>
    <t>MICROSCOPIO TRINOCULAR CON CAMARA D. 3MP</t>
  </si>
  <si>
    <t>MAC mini 1.4 ghz i5dc 4 gb intelhd500 gb</t>
  </si>
  <si>
    <t>LIOFILIZADORA</t>
  </si>
  <si>
    <t>PLANTA DE PURIFICACION DE AGUA</t>
  </si>
  <si>
    <t>EQUIPO MULTIPROCESO PARA ELABORACIÓN DE YOGURTH</t>
  </si>
  <si>
    <t>COMPUTADORA DE ESCRITORIO SOLO CPU</t>
  </si>
  <si>
    <t>COMPUTADORA DE ESCRITORIO COLO CPU</t>
  </si>
  <si>
    <t>NO BREAK</t>
  </si>
  <si>
    <t>BANCA STRIPS DE MADERA</t>
  </si>
  <si>
    <t>SALA PARA VESTIBULO (INCLUYE 1 SOFA DE TRES PLAZAS, 2 SOFAS DE 2 PLAZAS Y MESA DE CENTRO)</t>
  </si>
  <si>
    <t>LOCKER DE 4 PUERTAS CON PATAS Y VENTILAS</t>
  </si>
  <si>
    <t>MODULO RECEPCIÓN (1 MODULO CURVO, 1 CAJONERA DE 3 GAVETAS, 1 SILLA OPERATIVA CON BRAZOS)</t>
  </si>
  <si>
    <t>ARCO DE SEGURIDAD ELECTROMAGNETICO</t>
  </si>
  <si>
    <t>MESA RECTANGULAR PARA LECTURA (1.20 X .60 MTS)</t>
  </si>
  <si>
    <t>MESA RECTANGULAR PARA CUBICULO (1.20 X .60 MTS)</t>
  </si>
  <si>
    <t>MESA SALA DE LECTURAS PARA 6 PERSONAS ( 1.80 X .90 MTS)</t>
  </si>
  <si>
    <t>ESTANTE PARA ACERVO DE 3 ENTREPAÑOS 90.8 X 45 X 91 CM</t>
  </si>
  <si>
    <t>ESTANTE PARA ACERVO DE 6 ENTREPAÑOS 90.8 X 45 X 213 CM</t>
  </si>
  <si>
    <t>KIOSCO PARA CONSULTA ELECTRONICA</t>
  </si>
  <si>
    <t>MESA CIRCULAR PARA CUBICULOS</t>
  </si>
  <si>
    <t>MODULO DE CONTROL (1 MODULO EN L, 1 MODULO RECTO, 4 SILLAS GIRATORIA CON BRAZOS, 5 CAJONERAS DE 2 GAVETAS)</t>
  </si>
  <si>
    <t>Pantalla</t>
  </si>
  <si>
    <t>MICROFONO INALAMBRICO</t>
  </si>
  <si>
    <t>MESA CUADRADA PARA SALA DIGITAL (.90 X .90 MTS)</t>
  </si>
  <si>
    <t>DESHUMIDIFICADOR</t>
  </si>
  <si>
    <t>BUTACA CON PALETA ABATIBLE</t>
  </si>
  <si>
    <t>Mezcladora de audio(CON LOTE DE EQUIPO)</t>
  </si>
  <si>
    <t>AMPLIFICADOR</t>
  </si>
  <si>
    <t>Mezcladora de audio (CON LOTE DE EQUIPO)</t>
  </si>
  <si>
    <t>Amplificador</t>
  </si>
  <si>
    <t>MONITOR LED 20"</t>
  </si>
  <si>
    <t>CAMARA FOTOGRÁFICA</t>
  </si>
  <si>
    <t>EXTINTOR DE CO2</t>
  </si>
  <si>
    <t>MONITOR 23.6 PULGADAS</t>
  </si>
  <si>
    <t>MACBOKK PRO</t>
  </si>
  <si>
    <t>IPHONE 6S PLUS</t>
  </si>
  <si>
    <t>MAC MINI/2.8ghz/8gb/1tb fusion</t>
  </si>
  <si>
    <t>KIT DE CAMARA INCLUYE 2 LENTES, 1 ESTUCHE, UN FLASH Y UNA SD</t>
  </si>
  <si>
    <t>CAMARA FOTOGRAFICA INCLUYE DOS TARJETAS DE MEMORIA</t>
  </si>
  <si>
    <t>ADMINISTRACIÓN DE RECURSOS HUMANOS</t>
  </si>
  <si>
    <t>SEGUNDO CURSO DE CONTABILIDAD</t>
  </si>
  <si>
    <t>DESARROLLO HUMANO</t>
  </si>
  <si>
    <t>EVALUACIÓN DE PROYECTOS</t>
  </si>
  <si>
    <t>FUNDAMENTOS DE ADMINSTRACIÓN</t>
  </si>
  <si>
    <t>ADMINISTRACIÓN ESTRATÉGICA</t>
  </si>
  <si>
    <t>PRINCIPIOS DE ADMINISTRACIÓN FANANCIERA</t>
  </si>
  <si>
    <t>PRIMER CURSO DE CONTABILIDAD</t>
  </si>
  <si>
    <t>ORGANIZACÍON DE EMPRESAS</t>
  </si>
  <si>
    <t>MATEMATICAS DE LAS OPERACIONES FINANCIERAS</t>
  </si>
  <si>
    <t>COMPORTAMIENTO ORGANIZACIONAL</t>
  </si>
  <si>
    <t>FUNDAMENTOS DE MARKETING</t>
  </si>
  <si>
    <t>METODOLOGÍA DE LA INVESTIGACIÓN</t>
  </si>
  <si>
    <t>LEYENDAS DE AYER Y DE HOY</t>
  </si>
  <si>
    <t>LA INNOVACIÓN COMO ESTARTEGIA</t>
  </si>
  <si>
    <t>VISIONARIOS DE LOS NEGOCIOS</t>
  </si>
  <si>
    <t>EL PODER DE LIDERAZGO</t>
  </si>
  <si>
    <t>GANADORES POR NATURALEZA</t>
  </si>
  <si>
    <t>CÓMO DERRIBAR BARRERAS</t>
  </si>
  <si>
    <t>GURÚES DE LAS FINANZAS</t>
  </si>
  <si>
    <t>GRANDES PERSONALIDADES</t>
  </si>
  <si>
    <t>APRENDER DE LOS ERRORES</t>
  </si>
  <si>
    <t>LA SUPERACIÓN COMO IDEOLOGÍA</t>
  </si>
  <si>
    <t>LA OTRA MIRADA DE LOS NEGOCIOS</t>
  </si>
  <si>
    <t>LA GENERACIÓN QUE VIENE</t>
  </si>
  <si>
    <t>REDACCIÓN</t>
  </si>
  <si>
    <t>ORTOGRAFÍA</t>
  </si>
  <si>
    <t>SERVICIO AL CLIENTE</t>
  </si>
  <si>
    <t>ADMINISTRACIÓN DE LA CALIDAD TOTAL</t>
  </si>
  <si>
    <t>EL COACH DE NEGOCIOS</t>
  </si>
  <si>
    <t>ADMINISTRACIÓN DE EMPRESAS</t>
  </si>
  <si>
    <t>FUNDAMENTOS DE ADMINISTRACIÓN</t>
  </si>
  <si>
    <t>ADMINISTRAR PARA LA CALIDAD</t>
  </si>
  <si>
    <t>EL PLACER DE SERVIR CON CALIDAD</t>
  </si>
  <si>
    <t>PLANEACIÓN ESTRATÉGICA</t>
  </si>
  <si>
    <t>CALIDAD Y MEJORA CONTINUA</t>
  </si>
  <si>
    <t>COMO SER EL MEJOR EN SERVICIO AL CLIENTE</t>
  </si>
  <si>
    <t>ACTÚA COMO DAMA PERO PIENSA COMO HOMBRE</t>
  </si>
  <si>
    <t>DESARROLLO ORGANIZACIONAL Y CONSULTORÍA</t>
  </si>
  <si>
    <t>EMPRESAS FAMILIARES</t>
  </si>
  <si>
    <t>EL MARKETING SEGÚN KOTLER</t>
  </si>
  <si>
    <t>MICROBIOLOGÍA DE ALIMENTOS</t>
  </si>
  <si>
    <t>BIOLOGÍA DE LOS MICROORGANISMOS</t>
  </si>
  <si>
    <t>CIENCIA DE LOS ALIMENTOS EN LA PRACTICA</t>
  </si>
  <si>
    <t>ALIMENTOS FUNCIONALES ASPECTOS BIOQUIMICOS Y DE PROCESADO</t>
  </si>
  <si>
    <t>ELABORACION DE PRODUCTOS CARNICOS</t>
  </si>
  <si>
    <t>TALLER DE LECHE</t>
  </si>
  <si>
    <t>PRACTICA DEL PRIMER CURSO DE CONTABILIDAD</t>
  </si>
  <si>
    <t>TECNICAS DE NEGOCIACION Y RESOLUCION DE CONFLICTOS</t>
  </si>
  <si>
    <t>CONTABILIDAD ADMINISTRATIVA: CONTABILIDAD GERENCIAL</t>
  </si>
  <si>
    <t>ADMINISTRACION DE PROYECTOS</t>
  </si>
  <si>
    <t>MERCADOTECNIA</t>
  </si>
  <si>
    <t>CONTABILIDAD DE COSTOS</t>
  </si>
  <si>
    <t>ADMINISTRACION DE OPERACIONES: PRODUCCION Y CADENA DE SUMINISTROS</t>
  </si>
  <si>
    <t>CÓMO ACERCARSE A LA QUIMICA</t>
  </si>
  <si>
    <t>TECNOLOGÍA DE LOS ALIMENTOS</t>
  </si>
  <si>
    <t>QUÍMICA DE LOS ALIMENTOS</t>
  </si>
  <si>
    <t>CIENCIA Y TECNOLOGIA DE LOS ALIMENTOS TOMO 1</t>
  </si>
  <si>
    <t>CIENCIA Y TECNOLOGIA DE LOS ALIMENTOS TOMO 2</t>
  </si>
  <si>
    <t>PLANEACIÓN DE VIDA Y CARRERA</t>
  </si>
  <si>
    <t>TURISMO CULTURAL EN MEXICO</t>
  </si>
  <si>
    <t>TURISMO ALTERNATIVO SERVICIO</t>
  </si>
  <si>
    <t>AGENCIAS DE VIAJES ORGANIZACI</t>
  </si>
  <si>
    <t>ECOLOGIA PARA PRINCIPIANTES</t>
  </si>
  <si>
    <t>TURISMO RURAL: UN ENFOQUE GLOB</t>
  </si>
  <si>
    <t>COMUNICACIÓN CULTURAL Y Educac</t>
  </si>
  <si>
    <t>Perfil del Recurso Humano en T</t>
  </si>
  <si>
    <t>Diversidad Cultural y Ecoturis</t>
  </si>
  <si>
    <t>Elementos del Turismo</t>
  </si>
  <si>
    <t>Geografía Regional de México</t>
  </si>
  <si>
    <t>Manual Práctico de Recepción</t>
  </si>
  <si>
    <t>Libro de Frases: Frances mas D</t>
  </si>
  <si>
    <t>Manual de Como Buscar Trabajo</t>
  </si>
  <si>
    <t>Congresos, Convenciones y Reuniones</t>
  </si>
  <si>
    <t>Comunicación Estratégica en L</t>
  </si>
  <si>
    <t>Manual de Guías de Turismo</t>
  </si>
  <si>
    <t>Ecología en el Diseño Arquitec</t>
  </si>
  <si>
    <t>Sustentabilidad y Desarrollo S</t>
  </si>
  <si>
    <t>Gestión de Destinos Turísticos</t>
  </si>
  <si>
    <t>Turismo y Recreación</t>
  </si>
  <si>
    <t>Estadíst Descriptiva</t>
  </si>
  <si>
    <t>Estad Admon Turist</t>
  </si>
  <si>
    <t>El Cliente</t>
  </si>
  <si>
    <t>Admon Enfer Turist</t>
  </si>
  <si>
    <t>Calidad Turistica</t>
  </si>
  <si>
    <t>Turism Ambiente</t>
  </si>
  <si>
    <t>Turismo de Recreación</t>
  </si>
  <si>
    <t>Ecoturismo</t>
  </si>
  <si>
    <t>Market Ferias Turisticas</t>
  </si>
  <si>
    <t>Mercado Turistico</t>
  </si>
  <si>
    <t>Ejecución Eventos</t>
  </si>
  <si>
    <t>La Técnica de la Tormenta de I</t>
  </si>
  <si>
    <t>Aprendizaje con Inteligencias</t>
  </si>
  <si>
    <t>Juegos en la Dinámica de Grupo</t>
  </si>
  <si>
    <t>Diccionario de Biología Celular</t>
  </si>
  <si>
    <t>Manual de Vendajes en Enfermer</t>
  </si>
  <si>
    <t>Manual de Administración y Gas</t>
  </si>
  <si>
    <t>Higiene en alimentos y Bebidas</t>
  </si>
  <si>
    <t>Administración de la empresa</t>
  </si>
  <si>
    <t>Las Tres Dimensiones de la A</t>
  </si>
  <si>
    <t>Cocina Mexicana del Siglo XIX</t>
  </si>
  <si>
    <t>Tips Para Efectivos Para Mej</t>
  </si>
  <si>
    <t>Administración de Recursos Huma</t>
  </si>
  <si>
    <t>Proyectos Turísticos</t>
  </si>
  <si>
    <t>Manejo y Conducción de Grupos</t>
  </si>
  <si>
    <t>Fundamentos de la Administraci</t>
  </si>
  <si>
    <t>Calidad y Mejora Continua (bib)</t>
  </si>
  <si>
    <t>Cocina Francesa: Estilo campes</t>
  </si>
  <si>
    <t>El Gran Libro de la Cocina Yuc</t>
  </si>
  <si>
    <t>Cocina Yucateca</t>
  </si>
  <si>
    <t>Cupcakes para fiestas (9770/deg)</t>
  </si>
  <si>
    <t>Especialidadesa de Italia (3833)</t>
  </si>
  <si>
    <t>Las Recetas Esenciales de la G</t>
  </si>
  <si>
    <t>Fun Stuff Party Cakes 97814508</t>
  </si>
  <si>
    <t>Chocolate Libro + 4 moldes</t>
  </si>
  <si>
    <t>Files, Chuletas, Asados y Co</t>
  </si>
  <si>
    <t>Rápido y Fácil (vuelta gastron)</t>
  </si>
  <si>
    <t>Nuevos Sabores para Sopas 0609</t>
  </si>
  <si>
    <t>Box Set el Mundo del Chocolate</t>
  </si>
  <si>
    <t>Williams Sonoma: Pollo 4584</t>
  </si>
  <si>
    <t>Williams Sonoma: Cortes de car</t>
  </si>
  <si>
    <t>Williams Sonoma: Mexicana 2405</t>
  </si>
  <si>
    <t>Pasteles 2474</t>
  </si>
  <si>
    <t>Cocinando Joven Chef 6649</t>
  </si>
  <si>
    <t>El Mundo del Vino Contado Con</t>
  </si>
  <si>
    <t>Las Mejores Recetas de Tailand</t>
  </si>
  <si>
    <t>Recetario para Diabéticos 146</t>
  </si>
  <si>
    <t>Ensaladas para Fiestas 7399</t>
  </si>
  <si>
    <t>Pasteles de frutas 0167</t>
  </si>
  <si>
    <t>Patatas 3316</t>
  </si>
  <si>
    <t>Carnes Cocina Facil Internaci</t>
  </si>
  <si>
    <t>Arroces, Cereales y Legumbres</t>
  </si>
  <si>
    <t>Pasta, Cocina FácilInternacio</t>
  </si>
  <si>
    <t>Sopas, Cocina FácilInternacio</t>
  </si>
  <si>
    <t>Huevos y Queso, Cocina Facil</t>
  </si>
  <si>
    <t>Postres, Cocina Fácil Internac</t>
  </si>
  <si>
    <t>Tortas para Impresionar 7799</t>
  </si>
  <si>
    <t>Galletas y Bocadillos 7560</t>
  </si>
  <si>
    <t>Tortas Fáciles 7546</t>
  </si>
  <si>
    <t>Cheesecakes y Postres al Horno</t>
  </si>
  <si>
    <t>Panes para Impresionar 7799</t>
  </si>
  <si>
    <t>Panes Fáciles y Masas Líquidas</t>
  </si>
  <si>
    <t>Estuche un Chef en la CocinaG</t>
  </si>
  <si>
    <t>Delicias de España(Col. La C</t>
  </si>
  <si>
    <t>Delicias de Italia (Col. La Co</t>
  </si>
  <si>
    <t>Aprenda SQL Server 2012 /5912</t>
  </si>
  <si>
    <t>Microsoft SQL Azufre Administra</t>
  </si>
  <si>
    <t>Php Creación de Páginas Web Di</t>
  </si>
  <si>
    <t>Access 2013 Manual Práctico PA</t>
  </si>
  <si>
    <t>Excel 2013 Manual Práctico Par</t>
  </si>
  <si>
    <t>Diseño de páginas Wev con XHTM</t>
  </si>
  <si>
    <t>Aprende Autocad 2009 con 100</t>
  </si>
  <si>
    <t>Autocad 2009 Avanzado /6422</t>
  </si>
  <si>
    <t>Autocad 2010 Básico /4654</t>
  </si>
  <si>
    <t>Aprende Autocad 2013 Avanzado</t>
  </si>
  <si>
    <t>Autocad 2009 Básico /6408</t>
  </si>
  <si>
    <t>Autocad 2010 2 y 3 Dimensiones</t>
  </si>
  <si>
    <t>Diccionario Poquet Frances-Esp</t>
  </si>
  <si>
    <t>Ortografía de la Lengua Españo</t>
  </si>
  <si>
    <t>Gramática Lengua Española Regl</t>
  </si>
  <si>
    <t>Frances(gramática/849)</t>
  </si>
  <si>
    <t>Redacción sin Dolor (5ta. Edic.</t>
  </si>
  <si>
    <t>Algebra(2a Edici+on/Contiene</t>
  </si>
  <si>
    <t>Geometría y Trigonometría (2A</t>
  </si>
  <si>
    <t>Aritmética (contiene CD) ISBN</t>
  </si>
  <si>
    <t>Cocina Vegetariana 500 Recetas</t>
  </si>
  <si>
    <t>México Gastronomía /Phaidon/</t>
  </si>
  <si>
    <t>Pasión por el Chocolate</t>
  </si>
  <si>
    <t>Vinos/Lexicon</t>
  </si>
  <si>
    <t>Android/3703</t>
  </si>
  <si>
    <t>Costos y Tiempo de Edificación</t>
  </si>
  <si>
    <t>Mexico a Love Story (51569)</t>
  </si>
  <si>
    <t>Living Abroad in México(19227</t>
  </si>
  <si>
    <t>Yucatán Peninsula Moon Handboo</t>
  </si>
  <si>
    <t>Paquete Tesoros de los Grandes</t>
  </si>
  <si>
    <t>Paraisos Naturales Patrimonio</t>
  </si>
  <si>
    <t>Vietnam Impresiones</t>
  </si>
  <si>
    <t>Playas de Ensueño 0192</t>
  </si>
  <si>
    <t>Barcelona Arquitecturas de la</t>
  </si>
  <si>
    <t>1001 Maravillas del Mundo</t>
  </si>
  <si>
    <t>Maravillas de la Naturaleza 02</t>
  </si>
  <si>
    <t>Obras Maestras de la Naturalez</t>
  </si>
  <si>
    <t>Mexico</t>
  </si>
  <si>
    <t>Los Angeles (National Geograph</t>
  </si>
  <si>
    <t>La Inteligencia Emocional en L</t>
  </si>
  <si>
    <t>Segunda Oportunidad (7135)</t>
  </si>
  <si>
    <t>Pequeño Cerdo Capitalista Inve</t>
  </si>
  <si>
    <t>Despierta el Genio Financiero</t>
  </si>
  <si>
    <t>Guía Rápida de ñas 48 Leyes de P</t>
  </si>
  <si>
    <t>Primero lo Primero-Paidos Plu</t>
  </si>
  <si>
    <t>El ABC del Coaching /3075</t>
  </si>
  <si>
    <t>Nunca Comas Solo (Amat Editori</t>
  </si>
  <si>
    <t>Capacitación y Desarrollo de P</t>
  </si>
  <si>
    <t>Neuromarketing</t>
  </si>
  <si>
    <t>Mujer Millonaria (Punto de Lec)</t>
  </si>
  <si>
    <t>Padre Rico Padre Pobre para Jo</t>
  </si>
  <si>
    <t>Incrementa tu IQ Financiero (s</t>
  </si>
  <si>
    <t>Los Siete Hábitos de la Gente</t>
  </si>
  <si>
    <t>Pequeño Cerdo Capitalista (078</t>
  </si>
  <si>
    <t>Padre Rico Padre Pobre (Que L</t>
  </si>
  <si>
    <t>El Negocio del Siglo 21 /2360</t>
  </si>
  <si>
    <t>In Guide Roma 0034</t>
  </si>
  <si>
    <t>In Guide Paris 0027</t>
  </si>
  <si>
    <t>In Guide Londres 0010</t>
  </si>
  <si>
    <t>In Guide Berlin 0003</t>
  </si>
  <si>
    <t>Historia y Religión de los May</t>
  </si>
  <si>
    <t>Una Selva de Reyes</t>
  </si>
  <si>
    <t>Coaching Para Trabajarde Fabu</t>
  </si>
  <si>
    <t>Fish!</t>
  </si>
  <si>
    <t>Ponga Magia en su Empresa(Ges</t>
  </si>
  <si>
    <t>Administración de las Empresas 2</t>
  </si>
  <si>
    <t>Administración de las Empresas 1</t>
  </si>
  <si>
    <t>Administración para la Calidad</t>
  </si>
  <si>
    <t>Organización de las Empresas</t>
  </si>
  <si>
    <t>Estrategias Docentespara un A</t>
  </si>
  <si>
    <t>Admon de Recursos Humanos El</t>
  </si>
  <si>
    <t>Empresas Familiares.</t>
  </si>
  <si>
    <t>El Coach de los Negocios(6304</t>
  </si>
  <si>
    <t>Metodología de la Investigacio</t>
  </si>
  <si>
    <t>El Placer de Servir con Calida</t>
  </si>
  <si>
    <t>Administración de la Calidad T</t>
  </si>
  <si>
    <t>Servicio al Cliente</t>
  </si>
  <si>
    <t>Planeación Estratégica (El Ru</t>
  </si>
  <si>
    <t>Desarrollo Organizacional y Co</t>
  </si>
  <si>
    <t>Primer Curso de Contabilidad (</t>
  </si>
  <si>
    <t>Principios de Administración F</t>
  </si>
  <si>
    <t>Evaluación de Proyectos</t>
  </si>
  <si>
    <t>Desarrollo Humano</t>
  </si>
  <si>
    <t>Administración de Recursos Humanos</t>
  </si>
  <si>
    <t>Dirección de Alimentos y Bebidas</t>
  </si>
  <si>
    <t>Administración de la Empresa RE</t>
  </si>
  <si>
    <t>Macroeconomía en la Empresa CL</t>
  </si>
  <si>
    <t>Contabilidad Financiera Presen</t>
  </si>
  <si>
    <t>Contabilidad de Gestión Herram</t>
  </si>
  <si>
    <t>Finanzas Corporativas Concepto</t>
  </si>
  <si>
    <t>Decisiones y Estadistica para</t>
  </si>
  <si>
    <t>Dinámica de Grupos, Tecnicas y</t>
  </si>
  <si>
    <t>Química la Ciencia Central</t>
  </si>
  <si>
    <t>Química de los Alimentos</t>
  </si>
  <si>
    <t>Sushi: Mas de 100 Irresistible</t>
  </si>
  <si>
    <t>La Mejor Cocina: Papatas</t>
  </si>
  <si>
    <t>1 Caldo 100 Sopas: 1 Unica Rec</t>
  </si>
  <si>
    <t>Al Horno (Alta Cocina /5237</t>
  </si>
  <si>
    <t>Sopas (Alta Cocina /5343)</t>
  </si>
  <si>
    <t>Al Gusto Tacos</t>
  </si>
  <si>
    <t>Al Gusto Pasta</t>
  </si>
  <si>
    <t>Al Gusto Pollo</t>
  </si>
  <si>
    <t>Alimentos Saludables: 50 alim</t>
  </si>
  <si>
    <t>50 Recetas Fáciles: Huevo</t>
  </si>
  <si>
    <t>50 Recetas Fáciles: Papas</t>
  </si>
  <si>
    <t>Redacción</t>
  </si>
  <si>
    <t>Planeación del Espacio Turisti</t>
  </si>
  <si>
    <t>Turismo Rural (Un enfoque Glob</t>
  </si>
  <si>
    <t>Proyectos Turísticos (Formulac</t>
  </si>
  <si>
    <t>El Espíritu Creativo 50080513</t>
  </si>
  <si>
    <t>Liderazgo el Poder de la Inte</t>
  </si>
  <si>
    <t>Negocios Internacionales 12a</t>
  </si>
  <si>
    <t>Desarrollo Sustentable</t>
  </si>
  <si>
    <t>Publicidad Comunicación Integral</t>
  </si>
  <si>
    <t>Ecoturismo (Operación Técnica</t>
  </si>
  <si>
    <t>Hotelería</t>
  </si>
  <si>
    <t>Diccionario Oxford Para Estudi</t>
  </si>
  <si>
    <t>Actua como Dama Actua como Dama</t>
  </si>
  <si>
    <t>Paquete Forbes 12 Tomos Col. G</t>
  </si>
  <si>
    <t>Fundamentos de Administración</t>
  </si>
  <si>
    <t>Total</t>
  </si>
  <si>
    <t>DEPN ACUM</t>
  </si>
  <si>
    <t>VALOR ADQ</t>
  </si>
  <si>
    <t>VALOR LIBROS</t>
  </si>
  <si>
    <t>BM</t>
  </si>
  <si>
    <t>B INTANG</t>
  </si>
  <si>
    <t>CONTAB</t>
  </si>
  <si>
    <t>COMPUTADORA PORTATIL</t>
  </si>
  <si>
    <t>FAMILIA</t>
  </si>
  <si>
    <t>Etiquetas de fila</t>
  </si>
  <si>
    <t>Total general</t>
  </si>
  <si>
    <t>UTP</t>
  </si>
  <si>
    <t>ADM</t>
  </si>
  <si>
    <t>MINISPLIT BLANCO 24,000 BTU(OBRA SEGUNDA ETAPA LABORATORIO PESADO)</t>
  </si>
  <si>
    <t>DESCRIPCION</t>
  </si>
  <si>
    <t>VALOR HISTORICO</t>
  </si>
  <si>
    <t>DEP. ACUM</t>
  </si>
  <si>
    <t>MINISPLIT 12,000 BTU</t>
  </si>
  <si>
    <t>MINISPLIT 24,000 BTU</t>
  </si>
  <si>
    <t>MINISPLIT 18,000 BTU</t>
  </si>
  <si>
    <t>MINISPLIT 33,100 BTU</t>
  </si>
  <si>
    <t>IMPRESORA EPSON ECO TANK</t>
  </si>
  <si>
    <t>sigla1</t>
  </si>
  <si>
    <t>sigla2</t>
  </si>
  <si>
    <t>año</t>
  </si>
  <si>
    <t>fam</t>
  </si>
  <si>
    <t>inv</t>
  </si>
  <si>
    <t>Suma de VALOR LIBROS</t>
  </si>
  <si>
    <t xml:space="preserve">AMPLIFICADOR PORTATIL Y BATERIA </t>
  </si>
  <si>
    <t xml:space="preserve">HORNO DE MICROONDAS </t>
  </si>
  <si>
    <t>Radio Portátil (paq de 2 radios y una base), incluye un par de Audifonos</t>
  </si>
  <si>
    <t xml:space="preserve">REFRIGERADOR </t>
  </si>
  <si>
    <t xml:space="preserve">COMPUTADORA PORTATIL LAP TOP </t>
  </si>
  <si>
    <t xml:space="preserve">NO BREAKS </t>
  </si>
  <si>
    <t xml:space="preserve">ARCHIVEROS METALICOS 4 GAVETAS </t>
  </si>
  <si>
    <t>ESCRITORIO EN L CON PEDESTAL GRAFITO 140 X 180 X 75</t>
  </si>
  <si>
    <t>MESA SALA JUNTAS 4/SILLAS 1.20 X 75 5 PIEZAS</t>
  </si>
  <si>
    <t xml:space="preserve">ORGANIZADOR PARA CLOSET/HABITACION </t>
  </si>
  <si>
    <t xml:space="preserve">PINTARRON 90 X 240 </t>
  </si>
  <si>
    <t>SILLON DIRECTIVO CON CABECERA</t>
  </si>
  <si>
    <t xml:space="preserve">SISTEMA DE CONTROL DE ASISTENCIAS BIOMETRICA </t>
  </si>
  <si>
    <t xml:space="preserve">BATIDORA CON PEDESTAL 10 VEL 325 W </t>
  </si>
  <si>
    <t xml:space="preserve">ESTUFA </t>
  </si>
  <si>
    <t xml:space="preserve">Medidor de PH/EC/TDS MOD 9813 </t>
  </si>
  <si>
    <t xml:space="preserve">BOMBA DE AGUA </t>
  </si>
  <si>
    <t xml:space="preserve">LLAVE 2 de JUEGO DE 11 LLAVES COMB STD GRANDE </t>
  </si>
  <si>
    <t>LLAVE 3 de JUEGO DE 11 LLAVES COMB STD GRANDE</t>
  </si>
  <si>
    <t>LLAVE 4 de JUEGO DE 11 LLAVES COMB STD GRANDE</t>
  </si>
  <si>
    <t xml:space="preserve">LLAVE 5 de JUEGO DE 11 LLAVES COMB STD GRANDE </t>
  </si>
  <si>
    <t xml:space="preserve">LLAVE 6 de JUEGO DE 11 LLAVES COMB STD GRANDE </t>
  </si>
  <si>
    <t>LLAVE 7 de JUEGO DE 11 LLAVES COMB STD GRANDE</t>
  </si>
  <si>
    <t xml:space="preserve">LLAVE 8 de JUEGO DE 11 LLAVES COMB STD GRANDE </t>
  </si>
  <si>
    <t xml:space="preserve">LLAVE 9 de JUEGO DE 11 LLAVES COMB STD GRANDE </t>
  </si>
  <si>
    <t xml:space="preserve">LLAVE 10 de JUEGO DE 11 LLAVES COMB STD GRANDE </t>
  </si>
  <si>
    <t xml:space="preserve">LLAVE 11 de JUEGO DE 11 LLAVES COMB STD GRANDE </t>
  </si>
  <si>
    <t>PINZA 1 DE JUEGO DE 5 PINZAS PIN5</t>
  </si>
  <si>
    <t>PINZA 2 DE JUEGO DE 5 PINZAS PIN5</t>
  </si>
  <si>
    <t>PINZA 3 DE JUEGO DE 5 PINZAS PIN5</t>
  </si>
  <si>
    <t>PINZA 4 DE JUEGO DE 5 PINZAS PIN5</t>
  </si>
  <si>
    <t>PINZA 5 DE JUEGO DE 5 PINZAS PIN5</t>
  </si>
  <si>
    <t>LLAVE 1 de JUEGO DE 11 LLAVES COMB STD GRANDE</t>
  </si>
  <si>
    <t xml:space="preserve">JUEGO DE 85 PIEZAS 22984. PIEZA 1 </t>
  </si>
  <si>
    <t xml:space="preserve">TERMOAGITADOR </t>
  </si>
  <si>
    <t xml:space="preserve">HORNO ELECTRICO CON CIRCULACION FORZADA </t>
  </si>
  <si>
    <t xml:space="preserve">AGITADOR VORTEX </t>
  </si>
  <si>
    <t xml:space="preserve">TERMOMETRO DE MERCURIO DE -20 A 110 °C </t>
  </si>
  <si>
    <t>MICROPIPETA DIGITAL DE VOLUMEN VARIABLE DE 10 A 100 ML. SCIENCE MED</t>
  </si>
  <si>
    <t>MICROPIPETA DIGITAL DE VOLUMEN VARIABLE DE 100 A 1000 ML. SCIENCE MED</t>
  </si>
  <si>
    <t>PAQUETE DE PUNTAS PARA MICROPIPETA DE 0.05 A 20 UL. GLOBE 1000 pz.</t>
  </si>
  <si>
    <t>PAQUETE DE PUNTAS PARA MICROPIPETA DE 50 A 100UL. GLOBE 500 pz.</t>
  </si>
  <si>
    <t xml:space="preserve">MICROSCOPIO BINOCULAR TIPO SIEDENTOPF </t>
  </si>
  <si>
    <t xml:space="preserve">DESHIDRATADOR DE ACERO INOXIDABLE </t>
  </si>
  <si>
    <t xml:space="preserve">REGADERA DE EMERGENCIA CON LAVAOJOS </t>
  </si>
  <si>
    <t xml:space="preserve">BALANZA ANALITICA CAPACIDAD DE 220 GR. </t>
  </si>
  <si>
    <t xml:space="preserve">REFRIGERADOR PARA LABORATORIO </t>
  </si>
  <si>
    <t xml:space="preserve">EXTINGUIDOR DE 9 KG. </t>
  </si>
  <si>
    <t xml:space="preserve">ESTUFA DE CULTIVO DIGITAL </t>
  </si>
  <si>
    <t xml:space="preserve">HORNO DE CONVERCION </t>
  </si>
  <si>
    <t xml:space="preserve">BALANZA GRANATARIA Y BASCULA </t>
  </si>
  <si>
    <t>DESECADOR DE VIDRIO DE 250 MM</t>
  </si>
  <si>
    <t>CAMPANA DE BIOSEGURIDAD PERSONAL CON FILTRO HEPA 99.999%</t>
  </si>
  <si>
    <t xml:space="preserve">CONTADOR DE COLONIAS ELECTRONICO, CONTEO </t>
  </si>
  <si>
    <t xml:space="preserve">REFRACTOMETRO BRIX </t>
  </si>
  <si>
    <t xml:space="preserve">PROYECTOR </t>
  </si>
  <si>
    <t xml:space="preserve">IMPRESORA </t>
  </si>
  <si>
    <t xml:space="preserve">ESCRITORIO EN L CON PEDESTAL GRAFITO </t>
  </si>
  <si>
    <t xml:space="preserve">REFRACTOMETRO DIGITAL </t>
  </si>
  <si>
    <t xml:space="preserve">ACCESORIO FRABRICA DE HELADOS </t>
  </si>
  <si>
    <t xml:space="preserve">CAFETERA EXPRESSO CALDERA </t>
  </si>
  <si>
    <t xml:space="preserve">EXTRACTOR DE JUGOS USO RUDO </t>
  </si>
  <si>
    <t>COMPRESOR DE 2.5 HP. CON SEPARARDOR DE ACEITE Y AGUA, JUEGO DE ACCESORIOS Y PISTOLA PARA SOPLETEAR.</t>
  </si>
  <si>
    <t xml:space="preserve">ENCUADERNADORA </t>
  </si>
  <si>
    <t xml:space="preserve">ENMICADORA </t>
  </si>
  <si>
    <t xml:space="preserve">GUILLOTINA </t>
  </si>
  <si>
    <t xml:space="preserve">MESA REDONDA </t>
  </si>
  <si>
    <t xml:space="preserve">SILLA ESTIBABLE </t>
  </si>
  <si>
    <t xml:space="preserve">PARRILLA ELECTRICA DOBLE </t>
  </si>
  <si>
    <t xml:space="preserve">ESCANER </t>
  </si>
  <si>
    <t>ANAQUEL DE 5 ENTREPAÑOS DE 1.21 X 45.7 X 1.82 MTS</t>
  </si>
  <si>
    <t xml:space="preserve">SILLA DE PLASTICO PLEGABLE </t>
  </si>
  <si>
    <t xml:space="preserve">MESA REDONDA PLEGABLE 152 CM </t>
  </si>
  <si>
    <t xml:space="preserve">MB PRO RD 13.3/2.4GH/8GB/256G. COMPUTADORA PORTATIL INTEL CORE </t>
  </si>
  <si>
    <t xml:space="preserve">MB PRO EQUIPO CONFIGURADO </t>
  </si>
  <si>
    <t xml:space="preserve">IMPRESORA MULTIFUNCIONAL LASER A COLOR </t>
  </si>
  <si>
    <t xml:space="preserve">IMPRESORA MULTIFUNCIONAL LASER MONOCROMATICA </t>
  </si>
  <si>
    <t xml:space="preserve">ESPECTROFOTOMETRO UV/VIS DE UN SOLO HAZ </t>
  </si>
  <si>
    <t xml:space="preserve">CABECERA </t>
  </si>
  <si>
    <t xml:space="preserve">REFRIGERADOR VERTICAL 2 SECCIONES </t>
  </si>
  <si>
    <t xml:space="preserve">CUBIERTA RECTA 1.19 CRISTAL </t>
  </si>
  <si>
    <t xml:space="preserve">SILLA OPERATIVA </t>
  </si>
  <si>
    <t xml:space="preserve">IMPRESORA MULTIFUNCIONAL HP LASERJET </t>
  </si>
  <si>
    <t xml:space="preserve">CELULAR SAMSUNG </t>
  </si>
  <si>
    <t xml:space="preserve">RUTERCON CISCO </t>
  </si>
  <si>
    <t xml:space="preserve">I MAC 21.5 2.7GHZ </t>
  </si>
  <si>
    <t xml:space="preserve">NOBREAK CYBERPOWER </t>
  </si>
  <si>
    <t xml:space="preserve">TV 32 LED HD </t>
  </si>
  <si>
    <t xml:space="preserve">MONITOR LENOVO THIKCENTRE </t>
  </si>
  <si>
    <t xml:space="preserve">MESA TRAPEZOIDAL </t>
  </si>
  <si>
    <t xml:space="preserve">Extintor de 5 libras </t>
  </si>
  <si>
    <t xml:space="preserve">IPAD PRO </t>
  </si>
  <si>
    <t xml:space="preserve">APPLE WATCH </t>
  </si>
  <si>
    <t xml:space="preserve">VIDEOPROYECTOR </t>
  </si>
  <si>
    <t xml:space="preserve">CAMARA DE VIDEO </t>
  </si>
  <si>
    <t xml:space="preserve">MANUAL PARA EGRESADOS EN BUSCA DE UN PUESTO DE TRABAJO </t>
  </si>
  <si>
    <t xml:space="preserve">ADMINISTRACION DE LA CALIDAD </t>
  </si>
  <si>
    <t xml:space="preserve">CULTURA DE CALIDAD DE SERVICIO </t>
  </si>
  <si>
    <t xml:space="preserve">LOS MUNICIPIOS TURISTICOS </t>
  </si>
  <si>
    <t xml:space="preserve">TURISMO RURAL </t>
  </si>
  <si>
    <t xml:space="preserve">OTRAS FORMAS DE TURISMO </t>
  </si>
  <si>
    <t xml:space="preserve">EL NEGOCIO DEL TURISMO </t>
  </si>
  <si>
    <t xml:space="preserve">METODOLOGIA DE LA INVESTIGACION APLICADA AL TURISMO </t>
  </si>
  <si>
    <t xml:space="preserve">PROYECTOS TURISTICOS </t>
  </si>
  <si>
    <t xml:space="preserve">HOTELES Y MOTELES ADMINISTRACION Y FUNCIONAMIENTO </t>
  </si>
  <si>
    <t xml:space="preserve">TURISMO SUSTENTABLE </t>
  </si>
  <si>
    <t xml:space="preserve">TRANSPORTE TERRESTE TURISTICO </t>
  </si>
  <si>
    <t xml:space="preserve">DISEÑO Y CUIDADO DE INTERIORES Y EXTERIORES DE HOTELES Y HACIENDAS </t>
  </si>
  <si>
    <t xml:space="preserve">EL PLAN DE NEGOCIO PARA LA INDUSTRIA RESTAURANTERA </t>
  </si>
  <si>
    <t xml:space="preserve">OPERACIÓN DE HOTELES 1 </t>
  </si>
  <si>
    <t xml:space="preserve">TURISMO SOCIAL </t>
  </si>
  <si>
    <t xml:space="preserve">AGENCIA DE VIAJES </t>
  </si>
  <si>
    <t xml:space="preserve">ESTRATEGIAS DOCENTES </t>
  </si>
  <si>
    <t xml:space="preserve">CONTABILIDAD HOTELERA </t>
  </si>
  <si>
    <t xml:space="preserve">PROYECTOS DE INVERSION </t>
  </si>
  <si>
    <t xml:space="preserve">ADMINISTRACION DE LAS PEQUEÑAS Y MEDIANAS EMPRESAS </t>
  </si>
  <si>
    <t xml:space="preserve">FUNDAMENTOS DE ADMINISTRACION </t>
  </si>
  <si>
    <t xml:space="preserve">METODOS Y TECNICAS DE INVESTIGACION </t>
  </si>
  <si>
    <t>MANUAL DE CONSERVACION DE ALIMENTOS UNA GUIA PASO A PASO</t>
  </si>
  <si>
    <t>MANEJO HIGIENICO DE LOS ALIMENTOS ACORDE CON LA NOM 251 SSA1</t>
  </si>
  <si>
    <t>FUNDAMENTOS DE ADMINISTRACION: CONSEPTOS ESENCIALES Y APLICACIONES</t>
  </si>
  <si>
    <t>MANUAL BÁSICO PARA ELABORAR PRODUCTOS LÁCTEOS</t>
  </si>
  <si>
    <t>Diccionario Chicago Ing-Esp y</t>
  </si>
  <si>
    <t xml:space="preserve">Segundo Curso de Contabiliad </t>
  </si>
  <si>
    <t>Fundamentos de Marketing 11a E</t>
  </si>
  <si>
    <t xml:space="preserve">Comportamiento Organizacional </t>
  </si>
  <si>
    <t>Cuenta de VALOR LIBROS2</t>
  </si>
  <si>
    <t>Al 30 de junio de 2016</t>
  </si>
  <si>
    <t>Relación de Bienes Muebles que integran el Patrimonio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</si>
</sst>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7" formatCode="&quot;$&quot;#,##0.00;\-&quot;$&quot;#,##0.00"/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&quot;$&quot;#,##0.0000000;[Red]\-&quot;$&quot;#,##0.0000000"/>
    <numFmt numFmtId="166" formatCode="0.0000000"/>
    <numFmt numFmtId="167" formatCode="#,##0.0000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indexed="9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b/>
      <sz val="10"/>
      <color indexed="8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11"/>
      <color rgb="FFFF0000"/>
      <name val="Calibri"/>
      <family val="2"/>
      <scheme val="minor"/>
    </font>
    <font>
      <sz val="6.5"/>
      <color rgb="FF000000"/>
      <name val="Arial"/>
      <family val="2"/>
    </font>
    <font>
      <sz val="9"/>
      <color rgb="FF000000"/>
      <name val="Arial"/>
      <family val="2"/>
    </font>
    <font>
      <sz val="9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color rgb="FF000000"/>
      <name val="Arial"/>
      <family val="2"/>
    </font>
    <font>
      <sz val="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39933"/>
        <bgColor indexed="64"/>
      </patternFill>
    </fill>
    <fill>
      <patternFill patternType="solid">
        <fgColor rgb="FFA6A6A6"/>
        <bgColor indexed="64"/>
      </patternFill>
    </fill>
    <fill>
      <patternFill patternType="solid">
        <fgColor rgb="FFFFFFFF"/>
      </patternFill>
    </fill>
  </fills>
  <borders count="17">
    <border>
      <left/>
      <right/>
      <top/>
      <bottom/>
      <diagonal/>
    </border>
    <border>
      <left style="thin">
        <color indexed="0"/>
      </left>
      <right/>
      <top style="thin">
        <color indexed="0"/>
      </top>
      <bottom/>
      <diagonal/>
    </border>
    <border>
      <left/>
      <right/>
      <top style="thin">
        <color indexed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7" fillId="0" borderId="0"/>
  </cellStyleXfs>
  <cellXfs count="72">
    <xf numFmtId="0" fontId="0" fillId="0" borderId="0" xfId="0"/>
    <xf numFmtId="0" fontId="3" fillId="2" borderId="0" xfId="0" applyFont="1" applyFill="1"/>
    <xf numFmtId="164" fontId="4" fillId="2" borderId="0" xfId="1" applyNumberFormat="1" applyFont="1" applyFill="1" applyBorder="1" applyAlignment="1" applyProtection="1">
      <alignment horizontal="center" vertical="center"/>
    </xf>
    <xf numFmtId="164" fontId="4" fillId="2" borderId="0" xfId="1" applyNumberFormat="1" applyFont="1" applyFill="1" applyBorder="1" applyAlignment="1" applyProtection="1">
      <alignment horizontal="left" vertical="center"/>
    </xf>
    <xf numFmtId="44" fontId="4" fillId="2" borderId="0" xfId="2" applyFont="1" applyFill="1" applyBorder="1" applyAlignment="1" applyProtection="1">
      <alignment horizontal="center" vertical="center"/>
    </xf>
    <xf numFmtId="0" fontId="3" fillId="2" borderId="0" xfId="0" applyFont="1" applyFill="1" applyAlignment="1">
      <alignment horizontal="left"/>
    </xf>
    <xf numFmtId="44" fontId="3" fillId="2" borderId="0" xfId="2" applyFont="1" applyFill="1"/>
    <xf numFmtId="0" fontId="5" fillId="3" borderId="1" xfId="0" applyNumberFormat="1" applyFont="1" applyFill="1" applyBorder="1" applyAlignment="1" applyProtection="1">
      <alignment horizontal="center" vertical="center"/>
    </xf>
    <xf numFmtId="0" fontId="5" fillId="3" borderId="2" xfId="0" applyNumberFormat="1" applyFont="1" applyFill="1" applyBorder="1" applyAlignment="1" applyProtection="1">
      <alignment horizontal="left" vertical="center"/>
    </xf>
    <xf numFmtId="44" fontId="5" fillId="3" borderId="2" xfId="2" applyFont="1" applyFill="1" applyBorder="1" applyAlignment="1" applyProtection="1">
      <alignment horizontal="center" vertical="center"/>
    </xf>
    <xf numFmtId="0" fontId="3" fillId="0" borderId="0" xfId="0" applyFont="1"/>
    <xf numFmtId="0" fontId="6" fillId="0" borderId="3" xfId="0" applyNumberFormat="1" applyFont="1" applyFill="1" applyBorder="1" applyAlignment="1" applyProtection="1">
      <alignment horizontal="center" vertical="center"/>
    </xf>
    <xf numFmtId="0" fontId="6" fillId="0" borderId="3" xfId="0" applyNumberFormat="1" applyFont="1" applyFill="1" applyBorder="1" applyAlignment="1" applyProtection="1">
      <alignment horizontal="left" vertical="center"/>
    </xf>
    <xf numFmtId="4" fontId="6" fillId="0" borderId="3" xfId="2" applyNumberFormat="1" applyFont="1" applyFill="1" applyBorder="1" applyAlignment="1" applyProtection="1">
      <alignment horizontal="right" vertical="center"/>
    </xf>
    <xf numFmtId="49" fontId="8" fillId="2" borderId="3" xfId="3" applyNumberFormat="1" applyFont="1" applyFill="1" applyBorder="1" applyAlignment="1">
      <alignment horizontal="left" vertical="top"/>
    </xf>
    <xf numFmtId="0" fontId="3" fillId="0" borderId="3" xfId="0" applyFont="1" applyBorder="1" applyAlignment="1">
      <alignment horizontal="left"/>
    </xf>
    <xf numFmtId="4" fontId="3" fillId="2" borderId="0" xfId="2" applyNumberFormat="1" applyFont="1" applyFill="1" applyAlignment="1">
      <alignment horizontal="right"/>
    </xf>
    <xf numFmtId="0" fontId="3" fillId="0" borderId="0" xfId="0" applyFont="1" applyAlignment="1">
      <alignment horizontal="left"/>
    </xf>
    <xf numFmtId="44" fontId="3" fillId="0" borderId="0" xfId="2" applyFont="1"/>
    <xf numFmtId="0" fontId="9" fillId="4" borderId="4" xfId="0" applyFont="1" applyFill="1" applyBorder="1" applyAlignment="1">
      <alignment horizontal="center" vertical="center"/>
    </xf>
    <xf numFmtId="0" fontId="9" fillId="4" borderId="5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vertical="center" wrapText="1"/>
    </xf>
    <xf numFmtId="0" fontId="10" fillId="0" borderId="3" xfId="0" applyFont="1" applyBorder="1" applyAlignment="1">
      <alignment vertical="center"/>
    </xf>
    <xf numFmtId="0" fontId="10" fillId="0" borderId="3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vertical="center" wrapText="1"/>
    </xf>
    <xf numFmtId="0" fontId="0" fillId="0" borderId="7" xfId="0" applyBorder="1"/>
    <xf numFmtId="0" fontId="10" fillId="0" borderId="6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vertical="center" wrapText="1"/>
    </xf>
    <xf numFmtId="0" fontId="0" fillId="2" borderId="0" xfId="0" applyFill="1"/>
    <xf numFmtId="0" fontId="0" fillId="2" borderId="0" xfId="0" applyFill="1" applyBorder="1"/>
    <xf numFmtId="0" fontId="9" fillId="2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/>
    </xf>
    <xf numFmtId="44" fontId="0" fillId="0" borderId="10" xfId="2" applyFont="1" applyBorder="1"/>
    <xf numFmtId="44" fontId="0" fillId="0" borderId="11" xfId="2" applyFont="1" applyBorder="1"/>
    <xf numFmtId="0" fontId="9" fillId="4" borderId="12" xfId="0" applyFont="1" applyFill="1" applyBorder="1" applyAlignment="1">
      <alignment horizontal="center" vertical="center" wrapText="1"/>
    </xf>
    <xf numFmtId="0" fontId="0" fillId="0" borderId="13" xfId="0" applyBorder="1"/>
    <xf numFmtId="0" fontId="0" fillId="0" borderId="14" xfId="0" applyBorder="1"/>
    <xf numFmtId="44" fontId="0" fillId="2" borderId="0" xfId="0" applyNumberFormat="1" applyFill="1" applyBorder="1"/>
    <xf numFmtId="0" fontId="11" fillId="0" borderId="0" xfId="0" applyFont="1"/>
    <xf numFmtId="7" fontId="12" fillId="5" borderId="0" xfId="0" applyNumberFormat="1" applyFont="1" applyFill="1" applyBorder="1" applyAlignment="1">
      <alignment vertical="top" wrapText="1"/>
    </xf>
    <xf numFmtId="7" fontId="13" fillId="5" borderId="0" xfId="0" applyNumberFormat="1" applyFont="1" applyFill="1" applyBorder="1" applyAlignment="1">
      <alignment vertical="top" wrapText="1"/>
    </xf>
    <xf numFmtId="7" fontId="14" fillId="0" borderId="0" xfId="0" applyNumberFormat="1" applyFont="1"/>
    <xf numFmtId="7" fontId="13" fillId="5" borderId="16" xfId="0" applyNumberFormat="1" applyFont="1" applyFill="1" applyBorder="1" applyAlignment="1">
      <alignment vertical="top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7" fontId="14" fillId="0" borderId="0" xfId="0" applyNumberFormat="1" applyFont="1" applyBorder="1"/>
    <xf numFmtId="0" fontId="0" fillId="0" borderId="0" xfId="0" applyBorder="1"/>
    <xf numFmtId="0" fontId="0" fillId="0" borderId="3" xfId="0" applyNumberFormat="1" applyBorder="1"/>
    <xf numFmtId="4" fontId="3" fillId="0" borderId="0" xfId="0" applyNumberFormat="1" applyFont="1"/>
    <xf numFmtId="8" fontId="3" fillId="0" borderId="0" xfId="0" applyNumberFormat="1" applyFont="1"/>
    <xf numFmtId="4" fontId="3" fillId="2" borderId="0" xfId="0" applyNumberFormat="1" applyFont="1" applyFill="1"/>
    <xf numFmtId="8" fontId="3" fillId="2" borderId="0" xfId="0" applyNumberFormat="1" applyFont="1" applyFill="1"/>
    <xf numFmtId="7" fontId="17" fillId="5" borderId="16" xfId="0" applyNumberFormat="1" applyFont="1" applyFill="1" applyBorder="1" applyAlignment="1">
      <alignment vertical="top" wrapText="1"/>
    </xf>
    <xf numFmtId="165" fontId="3" fillId="0" borderId="0" xfId="0" applyNumberFormat="1" applyFont="1"/>
    <xf numFmtId="165" fontId="3" fillId="2" borderId="0" xfId="0" applyNumberFormat="1" applyFont="1" applyFill="1"/>
    <xf numFmtId="166" fontId="3" fillId="0" borderId="0" xfId="0" applyNumberFormat="1" applyFont="1"/>
    <xf numFmtId="166" fontId="3" fillId="2" borderId="0" xfId="0" applyNumberFormat="1" applyFont="1" applyFill="1"/>
    <xf numFmtId="167" fontId="3" fillId="2" borderId="0" xfId="0" applyNumberFormat="1" applyFont="1" applyFill="1" applyBorder="1"/>
    <xf numFmtId="0" fontId="3" fillId="2" borderId="0" xfId="0" applyFont="1" applyFill="1" applyBorder="1"/>
    <xf numFmtId="167" fontId="3" fillId="0" borderId="0" xfId="0" applyNumberFormat="1" applyFont="1" applyBorder="1"/>
    <xf numFmtId="0" fontId="3" fillId="0" borderId="0" xfId="0" applyFont="1" applyBorder="1"/>
    <xf numFmtId="166" fontId="3" fillId="0" borderId="0" xfId="0" applyNumberFormat="1" applyFont="1" applyBorder="1"/>
    <xf numFmtId="167" fontId="18" fillId="0" borderId="0" xfId="0" applyNumberFormat="1" applyFont="1" applyFill="1" applyBorder="1" applyAlignment="1" applyProtection="1">
      <alignment horizontal="center" wrapText="1"/>
    </xf>
    <xf numFmtId="165" fontId="3" fillId="0" borderId="0" xfId="0" applyNumberFormat="1" applyFont="1" applyBorder="1"/>
    <xf numFmtId="0" fontId="10" fillId="0" borderId="8" xfId="0" applyFont="1" applyFill="1" applyBorder="1" applyAlignment="1">
      <alignment horizontal="right" vertical="center" wrapText="1"/>
    </xf>
    <xf numFmtId="0" fontId="10" fillId="0" borderId="9" xfId="0" applyFont="1" applyFill="1" applyBorder="1" applyAlignment="1">
      <alignment horizontal="right" vertical="center" wrapText="1"/>
    </xf>
    <xf numFmtId="164" fontId="2" fillId="2" borderId="0" xfId="1" applyNumberFormat="1" applyFont="1" applyFill="1" applyBorder="1" applyAlignment="1" applyProtection="1">
      <alignment horizontal="center" vertical="center"/>
    </xf>
    <xf numFmtId="0" fontId="0" fillId="2" borderId="0" xfId="0" applyFill="1" applyAlignment="1">
      <alignment horizontal="center"/>
    </xf>
    <xf numFmtId="0" fontId="0" fillId="2" borderId="15" xfId="0" applyFill="1" applyBorder="1" applyAlignment="1">
      <alignment horizontal="left" wrapText="1"/>
    </xf>
  </cellXfs>
  <cellStyles count="5">
    <cellStyle name="Millares" xfId="1" builtinId="3"/>
    <cellStyle name="Moneda" xfId="2" builtinId="4"/>
    <cellStyle name="Normal" xfId="0" builtinId="0"/>
    <cellStyle name="Normal 2 2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LC41" refreshedDate="42550.392196643515" createdVersion="4" refreshedVersion="4" minRefreshableVersion="3" recordCount="3636">
  <cacheSource type="worksheet">
    <worksheetSource ref="K8:S3644" sheet="MUEBLES desgloce(nuevo_formato)"/>
  </cacheSource>
  <cacheFields count="9">
    <cacheField name="sigla1" numFmtId="0">
      <sharedItems/>
    </cacheField>
    <cacheField name="sigla2" numFmtId="0">
      <sharedItems/>
    </cacheField>
    <cacheField name="año" numFmtId="0">
      <sharedItems containsSemiMixedTypes="0" containsString="0" containsNumber="1" containsInteger="1" minValue="11" maxValue="16"/>
    </cacheField>
    <cacheField name="fam" numFmtId="0">
      <sharedItems containsSemiMixedTypes="0" containsString="0" containsNumber="1" containsInteger="1" minValue="1" maxValue="14" count="14">
        <n v="3"/>
        <n v="1"/>
        <n v="2"/>
        <n v="6"/>
        <n v="10"/>
        <n v="4"/>
        <n v="7"/>
        <n v="8"/>
        <n v="9"/>
        <n v="5"/>
        <n v="12"/>
        <n v="11"/>
        <n v="13"/>
        <n v="14"/>
      </sharedItems>
    </cacheField>
    <cacheField name="inv" numFmtId="0">
      <sharedItems containsSemiMixedTypes="0" containsString="0" containsNumber="1" containsInteger="1" minValue="1" maxValue="2900"/>
    </cacheField>
    <cacheField name="DESCRIPCION" numFmtId="0">
      <sharedItems/>
    </cacheField>
    <cacheField name="VALOR HISTORICO" numFmtId="0">
      <sharedItems containsSemiMixedTypes="0" containsString="0" containsNumber="1" minValue="0" maxValue="405499.99"/>
    </cacheField>
    <cacheField name="DEP. ACUM" numFmtId="0">
      <sharedItems containsSemiMixedTypes="0" containsString="0" containsNumber="1" minValue="0" maxValue="365681.04"/>
    </cacheField>
    <cacheField name="VALOR LIBROS" numFmtId="0">
      <sharedItems containsSemiMixedTypes="0" containsString="0" containsNumber="1" minValue="0" maxValue="324400.03000000003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636">
  <r>
    <s v="UTP"/>
    <s v="ADM"/>
    <n v="12"/>
    <x v="0"/>
    <n v="1"/>
    <s v="MINISPLIT 12000 BTUS"/>
    <n v="5669.29"/>
    <n v="2456.48"/>
    <n v="3212.81"/>
  </r>
  <r>
    <s v="UTP"/>
    <s v="ADM"/>
    <n v="12"/>
    <x v="0"/>
    <n v="2"/>
    <s v="MINISPLIT 12000BTUS"/>
    <n v="5669.29"/>
    <n v="2456.48"/>
    <n v="3212.81"/>
  </r>
  <r>
    <s v="UTP"/>
    <s v="ADM"/>
    <n v="12"/>
    <x v="0"/>
    <n v="3"/>
    <s v="MINISPLIT 12000BTUS"/>
    <n v="5669.29"/>
    <n v="2456.48"/>
    <n v="3212.81"/>
  </r>
  <r>
    <s v="UTP"/>
    <s v="ADM"/>
    <n v="12"/>
    <x v="0"/>
    <n v="4"/>
    <s v="MINISPLIT 18000 BTUS"/>
    <n v="8961.23"/>
    <n v="3883.36"/>
    <n v="5077.87"/>
  </r>
  <r>
    <s v="UTP"/>
    <s v="ADM"/>
    <n v="12"/>
    <x v="0"/>
    <n v="5"/>
    <s v="MINISPLIT 18000 BTUS"/>
    <n v="8961.23"/>
    <n v="3883.36"/>
    <n v="5077.87"/>
  </r>
  <r>
    <s v="UTP"/>
    <s v="ADM"/>
    <n v="12"/>
    <x v="0"/>
    <n v="6"/>
    <s v="MINISPLIT 18000 BTUS"/>
    <n v="8961.24"/>
    <n v="3883.36"/>
    <n v="5077.88"/>
  </r>
  <r>
    <s v="UTP"/>
    <s v="ADM"/>
    <n v="12"/>
    <x v="0"/>
    <n v="7"/>
    <s v="MINISPLIT 24000 BTUS"/>
    <n v="9876.4599999999991"/>
    <n v="4279.6000000000004"/>
    <n v="5596.86"/>
  </r>
  <r>
    <s v="UTP"/>
    <s v="ADM"/>
    <n v="12"/>
    <x v="0"/>
    <n v="8"/>
    <s v="MINISPLIT 24000 BTUS"/>
    <n v="9876.4599999999991"/>
    <n v="4279.6000000000004"/>
    <n v="5596.86"/>
  </r>
  <r>
    <s v="UTP"/>
    <s v="ADM"/>
    <n v="12"/>
    <x v="0"/>
    <n v="9"/>
    <s v="MINISPLIT 36000 BTUS"/>
    <n v="16923.02"/>
    <n v="7333.56"/>
    <n v="9589.4599999999991"/>
  </r>
  <r>
    <s v="UTP"/>
    <s v="ADM"/>
    <n v="12"/>
    <x v="0"/>
    <n v="10"/>
    <s v="MINISPLIT 36000 BTUS"/>
    <n v="16923.02"/>
    <n v="7333.56"/>
    <n v="9589.4599999999991"/>
  </r>
  <r>
    <s v="UTP"/>
    <s v="ADM"/>
    <n v="12"/>
    <x v="0"/>
    <n v="11"/>
    <s v="MINISPLIT 36000 BTUS"/>
    <n v="16923.02"/>
    <n v="7333.56"/>
    <n v="9589.4599999999991"/>
  </r>
  <r>
    <s v="UTP"/>
    <s v="ADM"/>
    <n v="12"/>
    <x v="0"/>
    <n v="12"/>
    <s v="MINISPLIT 36000 BTUS"/>
    <n v="16923.02"/>
    <n v="7333.04"/>
    <n v="9589.98"/>
  </r>
  <r>
    <s v="UTP"/>
    <s v="ADM"/>
    <n v="12"/>
    <x v="0"/>
    <n v="13"/>
    <s v="AMPLIFICADOR PORTATIL Y BATERIA "/>
    <n v="1528.01"/>
    <n v="649.23"/>
    <n v="878.78"/>
  </r>
  <r>
    <s v="UTP"/>
    <s v="ADM"/>
    <n v="12"/>
    <x v="0"/>
    <n v="14"/>
    <s v="BOTE DE BASURA GRANDE C/RUEDAS"/>
    <n v="349"/>
    <n v="148.41"/>
    <n v="200.59"/>
  </r>
  <r>
    <s v="UTP"/>
    <s v="ADM"/>
    <n v="12"/>
    <x v="0"/>
    <n v="15"/>
    <s v="CAFETERA ELECTRICA"/>
    <n v="598"/>
    <n v="253.98"/>
    <n v="344.02"/>
  </r>
  <r>
    <s v="UTP"/>
    <s v="ADM"/>
    <n v="12"/>
    <x v="0"/>
    <n v="16"/>
    <s v="EXTINGUIDOR DE POLVO QUIMICO"/>
    <n v="1392"/>
    <n v="614.79999999999995"/>
    <n v="777.2"/>
  </r>
  <r>
    <s v="UTP"/>
    <s v="ADM"/>
    <n v="12"/>
    <x v="1"/>
    <n v="17"/>
    <s v="HORNO DE MICROONDAS "/>
    <n v="998"/>
    <n v="424.32"/>
    <n v="573.67999999999995"/>
  </r>
  <r>
    <s v="UTP"/>
    <s v="ADM"/>
    <n v="12"/>
    <x v="0"/>
    <n v="18"/>
    <s v="MUEBLE SALA DE ESPERA DE 3 PLAZAS"/>
    <n v="4469.49"/>
    <n v="1937"/>
    <n v="2532.4899999999998"/>
  </r>
  <r>
    <s v="UTP"/>
    <s v="ADM"/>
    <n v="12"/>
    <x v="0"/>
    <n v="19"/>
    <s v="Radio Portátil (paq de 2 radios y una base), incluye un par de Audifonos"/>
    <n v="795"/>
    <n v="351.39"/>
    <n v="443.61"/>
  </r>
  <r>
    <s v="UTP"/>
    <s v="ADM"/>
    <n v="12"/>
    <x v="0"/>
    <n v="20"/>
    <s v="Radio Portátil (paq de 2 radios y una base), incluye un par de Audifonos"/>
    <n v="795"/>
    <n v="350.86"/>
    <n v="444.14"/>
  </r>
  <r>
    <s v="UTP"/>
    <s v="ADM"/>
    <n v="12"/>
    <x v="0"/>
    <n v="21"/>
    <s v="Radio Portátil (paq de 2 radios y una base), incluye un par de Audifonos"/>
    <n v="690"/>
    <n v="304.75"/>
    <n v="385.25"/>
  </r>
  <r>
    <s v="UTP"/>
    <s v="ADM"/>
    <n v="12"/>
    <x v="1"/>
    <n v="22"/>
    <s v="REFRIGERADOR "/>
    <n v="3598"/>
    <n v="1528.98"/>
    <n v="2069.02"/>
  </r>
  <r>
    <s v="UTP"/>
    <s v="ADM"/>
    <n v="12"/>
    <x v="2"/>
    <n v="23"/>
    <s v="COMPUTADORA DE ESCRITORIO ( CPU,MONITOR,MOUSE,TECLADO)"/>
    <n v="14708.8"/>
    <n v="14708.8"/>
    <n v="0"/>
  </r>
  <r>
    <s v="UTP"/>
    <s v="ADM"/>
    <n v="12"/>
    <x v="2"/>
    <n v="24"/>
    <s v="COMPUTADORA DE ESCRITORIO ( CPU,MONITOR,MOUSE,TECLADO)"/>
    <n v="14708.8"/>
    <n v="14708.8"/>
    <n v="0"/>
  </r>
  <r>
    <s v="UTP"/>
    <s v="ADM"/>
    <n v="12"/>
    <x v="2"/>
    <n v="25"/>
    <s v="COMPUTADORA DE ESCRITORIO ( CPU,MONITOR,MOUSE,TECLADO)"/>
    <n v="14708.8"/>
    <n v="14708.8"/>
    <n v="0"/>
  </r>
  <r>
    <s v="UTP"/>
    <s v="ADM"/>
    <n v="12"/>
    <x v="2"/>
    <n v="26"/>
    <s v="COMPUTADORA DE ESCRITORIO ( CPU,MONITOR,MOUSE,TECLADO)"/>
    <n v="14708.8"/>
    <n v="14708.8"/>
    <n v="0"/>
  </r>
  <r>
    <s v="UTP"/>
    <s v="ADM"/>
    <n v="12"/>
    <x v="2"/>
    <n v="27"/>
    <s v="COMPUTADORA DE ESCRITORIO ( CPU,MONITOR,MOUSE,TECLADO)"/>
    <n v="14708.8"/>
    <n v="14708.8"/>
    <n v="0"/>
  </r>
  <r>
    <s v="UTP"/>
    <s v="ADM"/>
    <n v="12"/>
    <x v="2"/>
    <n v="28"/>
    <s v="COMPUTADORA DE ESCRITORIO ( CPU,MONITOR,MOUSE,TECLADO)"/>
    <n v="14708.8"/>
    <n v="14708.8"/>
    <n v="0"/>
  </r>
  <r>
    <s v="UTP"/>
    <s v="ADM"/>
    <n v="12"/>
    <x v="2"/>
    <n v="29"/>
    <s v="COMPUTADORA DE ESCRITORIO ( CPU,MONITOR,MOUSE,TECLADO)"/>
    <n v="14708.8"/>
    <n v="14708.8"/>
    <n v="0"/>
  </r>
  <r>
    <s v="UTP"/>
    <s v="ADM"/>
    <n v="12"/>
    <x v="2"/>
    <n v="30"/>
    <s v="COMPUTADORA DE ESCRITORIO ( CPU,MONITOR,MOUSE,TECLADO)"/>
    <n v="14708.8"/>
    <n v="14708.8"/>
    <n v="0"/>
  </r>
  <r>
    <s v="UTP"/>
    <s v="ADM"/>
    <n v="12"/>
    <x v="2"/>
    <n v="31"/>
    <s v="COMPUTADORA DE ESCRITORIO ( CPU,MONITOR,MOUSE,TECLADO)"/>
    <n v="14708.8"/>
    <n v="14708.8"/>
    <n v="0"/>
  </r>
  <r>
    <s v="UTP"/>
    <s v="ADM"/>
    <n v="12"/>
    <x v="2"/>
    <n v="32"/>
    <s v="COMPUTADORA DE ESCRITORIO ( CPU,MONITOR,MOUSE,TECLADO)"/>
    <n v="14708.8"/>
    <n v="14708.8"/>
    <n v="0"/>
  </r>
  <r>
    <s v="UTP"/>
    <s v="ADM"/>
    <n v="12"/>
    <x v="2"/>
    <n v="33"/>
    <s v="COMPUTADORA DE ESCRITORIO ( CPU,MONITOR,MOUSE,TECLADO)"/>
    <n v="14708.8"/>
    <n v="14708.8"/>
    <n v="0"/>
  </r>
  <r>
    <s v="UTP"/>
    <s v="ADM"/>
    <n v="12"/>
    <x v="2"/>
    <n v="34"/>
    <s v="COMPUTADORA DE ESCRITORIO ( CPU,MONITOR,MOUSE,TECLADO)"/>
    <n v="14708.8"/>
    <n v="14708.8"/>
    <n v="0"/>
  </r>
  <r>
    <s v="UTP"/>
    <s v="ADM"/>
    <n v="12"/>
    <x v="2"/>
    <n v="35"/>
    <s v="COMPUTADORA DE ESCRITORIO ( CPU,MONITOR,MOUSE,TECLADO)"/>
    <n v="14708.8"/>
    <n v="14708.8"/>
    <n v="0"/>
  </r>
  <r>
    <s v="UTP"/>
    <s v="ADM"/>
    <n v="12"/>
    <x v="2"/>
    <n v="36"/>
    <s v="COMPUTADORA DE ESCRITORIO ( CPU,MONITOR,MOUSE,TECLADO)"/>
    <n v="14708.8"/>
    <n v="14708.8"/>
    <n v="0"/>
  </r>
  <r>
    <s v="UTP"/>
    <s v="ADM"/>
    <n v="12"/>
    <x v="2"/>
    <n v="37"/>
    <s v="COMPUTADORA DE ESCRITORIO ( CPU,MONITOR,MOUSE,TECLADO)"/>
    <n v="14708.8"/>
    <n v="14708.8"/>
    <n v="0"/>
  </r>
  <r>
    <s v="UTP"/>
    <s v="ADM"/>
    <n v="12"/>
    <x v="2"/>
    <n v="38"/>
    <s v="COMPUTADORA DE ESCRITORIO ( CPU,MONITOR,MOUSE,TECLADO)"/>
    <n v="14708.8"/>
    <n v="14708.8"/>
    <n v="0"/>
  </r>
  <r>
    <s v="UTP"/>
    <s v="ADM"/>
    <n v="12"/>
    <x v="2"/>
    <n v="39"/>
    <s v="COMPUTADORA DE ESCRITORIO ( CPU,MONITOR,MOUSE,TECLADO)"/>
    <n v="14708.8"/>
    <n v="14708.8"/>
    <n v="0"/>
  </r>
  <r>
    <s v="UTP"/>
    <s v="ADM"/>
    <n v="12"/>
    <x v="2"/>
    <n v="40"/>
    <s v="COMPUTADORA DE ESCRITORIO ( CPU,MONITOR,MOUSE,TECLADO)"/>
    <n v="14708.8"/>
    <n v="14708.8"/>
    <n v="0"/>
  </r>
  <r>
    <s v="UTP"/>
    <s v="ADM"/>
    <n v="12"/>
    <x v="2"/>
    <n v="41"/>
    <s v="COMPUTADORA DE ESCRITORIO ( CPU,MONITOR,MOUSE,TECLADO)"/>
    <n v="14708.8"/>
    <n v="14708.8"/>
    <n v="0"/>
  </r>
  <r>
    <s v="UTP"/>
    <s v="ADM"/>
    <n v="12"/>
    <x v="2"/>
    <n v="42"/>
    <s v="COMPUTADORA DE ESCRITORIO ( CPU,MONITOR,MOUSE,TECLADO)"/>
    <n v="14708.8"/>
    <n v="14708.8"/>
    <n v="0"/>
  </r>
  <r>
    <s v="UTP"/>
    <s v="ADM"/>
    <n v="12"/>
    <x v="2"/>
    <n v="43"/>
    <s v="COMPUTADORA DE ESCRITORIO ( CPU,MONITOR,MOUSE,TECLADO)"/>
    <n v="14708.8"/>
    <n v="14708.8"/>
    <n v="0"/>
  </r>
  <r>
    <s v="UTP"/>
    <s v="ADM"/>
    <n v="12"/>
    <x v="2"/>
    <n v="44"/>
    <s v="COMPUTADORA DE ESCRITORIO ( CPU,MONITOR,MOUSE,TECLADO)"/>
    <n v="14708.8"/>
    <n v="14708.8"/>
    <n v="0"/>
  </r>
  <r>
    <s v="UTP"/>
    <s v="ADM"/>
    <n v="12"/>
    <x v="2"/>
    <n v="45"/>
    <s v="COMPUTADORA DE ESCRITORIO ( CPU,MONITOR,MOUSE,TECLADO)"/>
    <n v="14708.8"/>
    <n v="14708.8"/>
    <n v="0"/>
  </r>
  <r>
    <s v="UTP"/>
    <s v="ADM"/>
    <n v="12"/>
    <x v="2"/>
    <n v="46"/>
    <s v="COMPUTADORA DE ESCRITORIO ( CPU,MONITOR,MOUSE,TECLADO)"/>
    <n v="14708.8"/>
    <n v="14708.8"/>
    <n v="0"/>
  </r>
  <r>
    <s v="UTP"/>
    <s v="ADM"/>
    <n v="12"/>
    <x v="2"/>
    <n v="47"/>
    <s v="COMPUTADORA DE ESCRITORIO ( CPU,MONITOR,MOUSE,TECLADO)"/>
    <n v="14708.8"/>
    <n v="14708.8"/>
    <n v="0"/>
  </r>
  <r>
    <s v="UTP"/>
    <s v="ADM"/>
    <n v="12"/>
    <x v="2"/>
    <n v="48"/>
    <s v="COMPUTADORA DE ESCRITORIO ( CPU,MONITOR,MOUSE,TECLADO)"/>
    <n v="14708.8"/>
    <n v="14708.8"/>
    <n v="0"/>
  </r>
  <r>
    <s v="UTP"/>
    <s v="ADM"/>
    <n v="12"/>
    <x v="2"/>
    <n v="49"/>
    <s v="COMPUTADORA DE ESCRITORIO ( CPU,MONITOR,MOUSE,TECLADO)"/>
    <n v="14708.8"/>
    <n v="14708.8"/>
    <n v="0"/>
  </r>
  <r>
    <s v="UTP"/>
    <s v="ADM"/>
    <n v="12"/>
    <x v="2"/>
    <n v="50"/>
    <s v="COMPUTADORA DE ESCRITORIO ( CPU,MONITOR,MOUSE,TECLADO)"/>
    <n v="14708.8"/>
    <n v="14708.8"/>
    <n v="0"/>
  </r>
  <r>
    <s v="UTP"/>
    <s v="ADM"/>
    <n v="12"/>
    <x v="2"/>
    <n v="51"/>
    <s v="COMPUTADORA DE ESCRITORIO ( CPU,MONITOR,MOUSE,TECLADO)"/>
    <n v="14708.8"/>
    <n v="14708.8"/>
    <n v="0"/>
  </r>
  <r>
    <s v="UTP"/>
    <s v="ADM"/>
    <n v="12"/>
    <x v="2"/>
    <n v="52"/>
    <s v="COMPUTADORA DE ESCRITORIO ( CPU,MONITOR,MOUSE,TECLADO)"/>
    <n v="14708.8"/>
    <n v="14708.8"/>
    <n v="0"/>
  </r>
  <r>
    <s v="UTP"/>
    <s v="ADM"/>
    <n v="12"/>
    <x v="2"/>
    <n v="53"/>
    <s v="COMPUTADORA DE ESCRITORIO ( CPU,MONITOR,MOUSE,TECLADO)"/>
    <n v="14708.8"/>
    <n v="14708.8"/>
    <n v="0"/>
  </r>
  <r>
    <s v="UTP"/>
    <s v="ADM"/>
    <n v="12"/>
    <x v="2"/>
    <n v="54"/>
    <s v="COMPUTADORA DE ESCRITORIO ( CPU,MONITOR,MOUSE,TECLADO)"/>
    <n v="14708.8"/>
    <n v="14708.8"/>
    <n v="0"/>
  </r>
  <r>
    <s v="UTP"/>
    <s v="ADM"/>
    <n v="12"/>
    <x v="2"/>
    <n v="55"/>
    <s v="COMPUTADORA DE ESCRITORIO ( CPU,MONITOR,MOUSE,TECLADO)"/>
    <n v="14708.8"/>
    <n v="14708.8"/>
    <n v="0"/>
  </r>
  <r>
    <s v="UTP"/>
    <s v="ADM"/>
    <n v="12"/>
    <x v="2"/>
    <n v="56"/>
    <s v="COMPUTADORA DE ESCRITORIO ( CPU,MONITOR,MOUSE,TECLADO)"/>
    <n v="14708.8"/>
    <n v="14708.8"/>
    <n v="0"/>
  </r>
  <r>
    <s v="UTP"/>
    <s v="ADM"/>
    <n v="12"/>
    <x v="2"/>
    <n v="57"/>
    <s v="COMPUTADORA DE ESCRITORIO ( CPU,MONITOR,MOUSE,TECLADO)"/>
    <n v="14708.8"/>
    <n v="14708.8"/>
    <n v="0"/>
  </r>
  <r>
    <s v="UTP"/>
    <s v="ADM"/>
    <n v="12"/>
    <x v="2"/>
    <n v="58"/>
    <s v="COMPUTADORA DE ESCRITORIO ( CPU,MONITOR,MOUSE,TECLADO)"/>
    <n v="14708.8"/>
    <n v="14708.8"/>
    <n v="0"/>
  </r>
  <r>
    <s v="UTP"/>
    <s v="ADM"/>
    <n v="12"/>
    <x v="2"/>
    <n v="59"/>
    <s v="COMPUTADORA DE ESCRITORIO ( CPU,MONITOR,MOUSE,TECLADO)"/>
    <n v="14708.8"/>
    <n v="14708.8"/>
    <n v="0"/>
  </r>
  <r>
    <s v="UTP"/>
    <s v="ADM"/>
    <n v="12"/>
    <x v="2"/>
    <n v="60"/>
    <s v="COMPUTADORA DE ESCRITORIO ( CPU,MONITOR,MOUSE,TECLADO)"/>
    <n v="14708.8"/>
    <n v="14708.8"/>
    <n v="0"/>
  </r>
  <r>
    <s v="UTP"/>
    <s v="ADM"/>
    <n v="12"/>
    <x v="2"/>
    <n v="61"/>
    <s v="COMPUTADORA DE ESCRITORIO ( CPU,MONITOR,MOUSE,TECLADO)"/>
    <n v="14708.8"/>
    <n v="14708.8"/>
    <n v="0"/>
  </r>
  <r>
    <s v="UTP"/>
    <s v="ADM"/>
    <n v="12"/>
    <x v="2"/>
    <n v="62"/>
    <s v="COMPUTADORA DE ESCRITORIO ( CPU,MONITOR,MOUSE,TECLADO)"/>
    <n v="14708.8"/>
    <n v="14708.8"/>
    <n v="0"/>
  </r>
  <r>
    <s v="UTP"/>
    <s v="ADM"/>
    <n v="12"/>
    <x v="2"/>
    <n v="63"/>
    <s v="COMPUTADORA DE ESCRITORIO ( CPU,MONITOR,MOUSE,TECLADO)"/>
    <n v="14708.8"/>
    <n v="14708.8"/>
    <n v="0"/>
  </r>
  <r>
    <s v="UTP"/>
    <s v="ADM"/>
    <n v="12"/>
    <x v="2"/>
    <n v="64"/>
    <s v="COMPUTADORA DE ESCRITORIO ( CPU,MONITOR,MOUSE,TECLADO)"/>
    <n v="14708.8"/>
    <n v="14708.8"/>
    <n v="0"/>
  </r>
  <r>
    <s v="UTP"/>
    <s v="ADM"/>
    <n v="12"/>
    <x v="2"/>
    <n v="65"/>
    <s v="COMPUTADORA DE ESCRITORIO ( CPU,MONITOR,MOUSE,TECLADO)"/>
    <n v="14708.8"/>
    <n v="14708.8"/>
    <n v="0"/>
  </r>
  <r>
    <s v="UTP"/>
    <s v="ADM"/>
    <n v="12"/>
    <x v="2"/>
    <n v="66"/>
    <s v="COMPUTADORA DE ESCRITORIO ( CPU,MONITOR,MOUSE,TECLADO)"/>
    <n v="14708.8"/>
    <n v="14708.8"/>
    <n v="0"/>
  </r>
  <r>
    <s v="UTP"/>
    <s v="ADM"/>
    <n v="12"/>
    <x v="2"/>
    <n v="67"/>
    <s v="COMPUTADORA DE ESCRITORIO ( CPU,MONITOR,MOUSE,TECLADO)"/>
    <n v="14708.8"/>
    <n v="14708.8"/>
    <n v="0"/>
  </r>
  <r>
    <s v="UTP"/>
    <s v="ADM"/>
    <n v="12"/>
    <x v="2"/>
    <n v="68"/>
    <s v="COMPUTADORA DE ESCRITORIO ( CPU,MONITOR,MOUSE,TECLADO)"/>
    <n v="14708.8"/>
    <n v="14708.8"/>
    <n v="0"/>
  </r>
  <r>
    <s v="UTP"/>
    <s v="ADM"/>
    <n v="12"/>
    <x v="2"/>
    <n v="69"/>
    <s v="COMPUTADORA DE ESCRITORIO ( CPU,MONITOR,MOUSE,TECLADO)"/>
    <n v="14708.8"/>
    <n v="14708.8"/>
    <n v="0"/>
  </r>
  <r>
    <s v="UTP"/>
    <s v="ADM"/>
    <n v="12"/>
    <x v="2"/>
    <n v="70"/>
    <s v="COMPUTADORA DE ESCRITORIO ( CPU,MONITOR,MOUSE,TECLADO)"/>
    <n v="14708.8"/>
    <n v="14708.8"/>
    <n v="0"/>
  </r>
  <r>
    <s v="UTP"/>
    <s v="ADM"/>
    <n v="12"/>
    <x v="2"/>
    <n v="71"/>
    <s v="COMPUTADORA PORTATIL LAP TOP"/>
    <n v="15636.53"/>
    <n v="15636.53"/>
    <n v="0"/>
  </r>
  <r>
    <s v="UTP"/>
    <s v="ADM"/>
    <n v="12"/>
    <x v="2"/>
    <n v="72"/>
    <s v="COMPUTADORA PORTATIL LAP TOP "/>
    <n v="15636.54"/>
    <n v="15636.54"/>
    <n v="0"/>
  </r>
  <r>
    <s v="UTP"/>
    <s v="ADM"/>
    <n v="12"/>
    <x v="2"/>
    <n v="73"/>
    <s v="IMPRESORA LASER A COLOR"/>
    <n v="9164"/>
    <n v="9164"/>
    <n v="0"/>
  </r>
  <r>
    <s v="UTP"/>
    <s v="ADM"/>
    <n v="12"/>
    <x v="2"/>
    <n v="74"/>
    <s v="IMPRESORA LASER A COLOR"/>
    <n v="9164"/>
    <n v="9164"/>
    <n v="0"/>
  </r>
  <r>
    <s v="UTP"/>
    <s v="ADM"/>
    <n v="12"/>
    <x v="2"/>
    <n v="75"/>
    <s v="IMPRESORA LASER A COLOR"/>
    <n v="9164"/>
    <n v="9164"/>
    <n v="0"/>
  </r>
  <r>
    <s v="UTP"/>
    <s v="ADM"/>
    <n v="12"/>
    <x v="2"/>
    <n v="76"/>
    <s v="IMPRESORA LASER BLANCO Y NEGRO"/>
    <n v="5742"/>
    <n v="5742"/>
    <n v="0"/>
  </r>
  <r>
    <s v="UTP"/>
    <s v="ADM"/>
    <n v="12"/>
    <x v="2"/>
    <n v="77"/>
    <s v="IMPRESORA LASER BLANCO Y NEGRO"/>
    <n v="5742"/>
    <n v="5742"/>
    <n v="0"/>
  </r>
  <r>
    <s v="UTP"/>
    <s v="ADM"/>
    <n v="12"/>
    <x v="2"/>
    <n v="78"/>
    <s v="IMPRESORA LASER BLANCO Y NEGRO"/>
    <n v="5742"/>
    <n v="5742"/>
    <n v="0"/>
  </r>
  <r>
    <s v="UTP"/>
    <s v="ADM"/>
    <n v="12"/>
    <x v="2"/>
    <n v="79"/>
    <s v="NO BREAKS"/>
    <n v="2047.4"/>
    <n v="2047.4"/>
    <n v="0"/>
  </r>
  <r>
    <s v="UTP"/>
    <s v="ADM"/>
    <n v="12"/>
    <x v="2"/>
    <n v="80"/>
    <s v="NO BREAKS"/>
    <n v="2047.4"/>
    <n v="2047.4"/>
    <n v="0"/>
  </r>
  <r>
    <s v="UTP"/>
    <s v="ADM"/>
    <n v="12"/>
    <x v="2"/>
    <n v="81"/>
    <s v="NO BREAKS"/>
    <n v="2047.4"/>
    <n v="2047.4"/>
    <n v="0"/>
  </r>
  <r>
    <s v="UTP"/>
    <s v="ADM"/>
    <n v="12"/>
    <x v="2"/>
    <n v="82"/>
    <s v="NO BREAKS"/>
    <n v="2047.4"/>
    <n v="2047.4"/>
    <n v="0"/>
  </r>
  <r>
    <s v="UTP"/>
    <s v="ADM"/>
    <n v="12"/>
    <x v="2"/>
    <n v="83"/>
    <s v="NO BREAKS "/>
    <n v="2047.4"/>
    <n v="2047.4"/>
    <n v="0"/>
  </r>
  <r>
    <s v="UTP"/>
    <s v="ADM"/>
    <n v="12"/>
    <x v="2"/>
    <n v="84"/>
    <s v="NO BREAKS"/>
    <n v="2047.4"/>
    <n v="2047.4"/>
    <n v="0"/>
  </r>
  <r>
    <s v="UTP"/>
    <s v="ADM"/>
    <n v="12"/>
    <x v="2"/>
    <n v="85"/>
    <s v="NO BREAKS"/>
    <n v="2047.4"/>
    <n v="2047.4"/>
    <n v="0"/>
  </r>
  <r>
    <s v="UTP"/>
    <s v="ADM"/>
    <n v="12"/>
    <x v="2"/>
    <n v="86"/>
    <s v="NO BREAKS"/>
    <n v="2047.4"/>
    <n v="2047.4"/>
    <n v="0"/>
  </r>
  <r>
    <s v="UTP"/>
    <s v="ADM"/>
    <n v="12"/>
    <x v="2"/>
    <n v="87"/>
    <s v="NO BREAKS"/>
    <n v="2047.4"/>
    <n v="2047.4"/>
    <n v="0"/>
  </r>
  <r>
    <s v="UTP"/>
    <s v="ADM"/>
    <n v="12"/>
    <x v="2"/>
    <n v="88"/>
    <s v="NO BREAKS"/>
    <n v="2047.4"/>
    <n v="2047.4"/>
    <n v="0"/>
  </r>
  <r>
    <s v="UTP"/>
    <s v="ADM"/>
    <n v="12"/>
    <x v="2"/>
    <n v="89"/>
    <s v="NO BREAKS"/>
    <n v="2047.4"/>
    <n v="2047.4"/>
    <n v="0"/>
  </r>
  <r>
    <s v="UTP"/>
    <s v="ADM"/>
    <n v="12"/>
    <x v="2"/>
    <n v="90"/>
    <s v="NO BREAKS"/>
    <n v="2047.4"/>
    <n v="2047.4"/>
    <n v="0"/>
  </r>
  <r>
    <s v="UTP"/>
    <s v="ADM"/>
    <n v="12"/>
    <x v="2"/>
    <n v="91"/>
    <s v="NO BREAKS"/>
    <n v="2047.4"/>
    <n v="2047.4"/>
    <n v="0"/>
  </r>
  <r>
    <s v="UTP"/>
    <s v="ADM"/>
    <n v="12"/>
    <x v="2"/>
    <n v="92"/>
    <s v="NO BREAKS"/>
    <n v="2047.4"/>
    <n v="2047.4"/>
    <n v="0"/>
  </r>
  <r>
    <s v="UTP"/>
    <s v="ADM"/>
    <n v="12"/>
    <x v="2"/>
    <n v="93"/>
    <s v="NO BREAKS"/>
    <n v="2047.4"/>
    <n v="2047.4"/>
    <n v="0"/>
  </r>
  <r>
    <s v="UTP"/>
    <s v="ADM"/>
    <n v="12"/>
    <x v="2"/>
    <n v="94"/>
    <s v="NO BREAKS"/>
    <n v="2047.4"/>
    <n v="2047.4"/>
    <n v="0"/>
  </r>
  <r>
    <s v="UTP"/>
    <s v="ADM"/>
    <n v="12"/>
    <x v="2"/>
    <n v="95"/>
    <s v="NO BREAKS"/>
    <n v="2047.4"/>
    <n v="2047.4"/>
    <n v="0"/>
  </r>
  <r>
    <s v="UTP"/>
    <s v="ADM"/>
    <n v="12"/>
    <x v="2"/>
    <n v="96"/>
    <s v="NO BREAKS"/>
    <n v="2047.4"/>
    <n v="2047.4"/>
    <n v="0"/>
  </r>
  <r>
    <s v="UTP"/>
    <s v="ADM"/>
    <n v="12"/>
    <x v="2"/>
    <n v="97"/>
    <s v="NO BREAKS"/>
    <n v="2047.4"/>
    <n v="2047.4"/>
    <n v="0"/>
  </r>
  <r>
    <s v="UTP"/>
    <s v="ADM"/>
    <n v="12"/>
    <x v="2"/>
    <n v="98"/>
    <s v="NO BREAKS"/>
    <n v="2047.4"/>
    <n v="2047.4"/>
    <n v="0"/>
  </r>
  <r>
    <s v="UTP"/>
    <s v="ADM"/>
    <n v="12"/>
    <x v="2"/>
    <n v="99"/>
    <s v="NO BREAKS"/>
    <n v="2047.4"/>
    <n v="2047.4"/>
    <n v="0"/>
  </r>
  <r>
    <s v="UTP"/>
    <s v="ADM"/>
    <n v="12"/>
    <x v="2"/>
    <n v="100"/>
    <s v="NO BREAKS"/>
    <n v="2047.4"/>
    <n v="2047.4"/>
    <n v="0"/>
  </r>
  <r>
    <s v="UTP"/>
    <s v="ADM"/>
    <n v="12"/>
    <x v="2"/>
    <n v="101"/>
    <s v="NO BREAKS"/>
    <n v="2047.4"/>
    <n v="2047.4"/>
    <n v="0"/>
  </r>
  <r>
    <s v="UTP"/>
    <s v="ADM"/>
    <n v="12"/>
    <x v="2"/>
    <n v="102"/>
    <s v="NO BREAKS"/>
    <n v="2047.4"/>
    <n v="2047.4"/>
    <n v="0"/>
  </r>
  <r>
    <s v="UTP"/>
    <s v="ADM"/>
    <n v="12"/>
    <x v="2"/>
    <n v="103"/>
    <s v="NO BREAKS"/>
    <n v="2047.4"/>
    <n v="2047.4"/>
    <n v="0"/>
  </r>
  <r>
    <s v="UTP"/>
    <s v="ADM"/>
    <n v="12"/>
    <x v="2"/>
    <n v="104"/>
    <s v="NO BREAKS"/>
    <n v="2047.4"/>
    <n v="2047.4"/>
    <n v="0"/>
  </r>
  <r>
    <s v="UTP"/>
    <s v="ADM"/>
    <n v="12"/>
    <x v="2"/>
    <n v="105"/>
    <s v="NO BREAKS"/>
    <n v="2047.4"/>
    <n v="2047.4"/>
    <n v="0"/>
  </r>
  <r>
    <s v="UTP"/>
    <s v="ADM"/>
    <n v="12"/>
    <x v="2"/>
    <n v="106"/>
    <s v="NO BREAKS"/>
    <n v="2047.4"/>
    <n v="2047.4"/>
    <n v="0"/>
  </r>
  <r>
    <s v="UTP"/>
    <s v="ADM"/>
    <n v="12"/>
    <x v="2"/>
    <n v="107"/>
    <s v="NO BREAKS"/>
    <n v="2047.4"/>
    <n v="2047.4"/>
    <n v="0"/>
  </r>
  <r>
    <s v="UTP"/>
    <s v="ADM"/>
    <n v="12"/>
    <x v="2"/>
    <n v="108"/>
    <s v="NO BREAKS"/>
    <n v="2047.4"/>
    <n v="2047.4"/>
    <n v="0"/>
  </r>
  <r>
    <s v="UTP"/>
    <s v="ADM"/>
    <n v="12"/>
    <x v="2"/>
    <n v="109"/>
    <s v="NO BREAKS"/>
    <n v="2047.4"/>
    <n v="2047.4"/>
    <n v="0"/>
  </r>
  <r>
    <s v="UTP"/>
    <s v="ADM"/>
    <n v="12"/>
    <x v="2"/>
    <n v="110"/>
    <s v="NO BREAKS"/>
    <n v="2047.4"/>
    <n v="2047.4"/>
    <n v="0"/>
  </r>
  <r>
    <s v="UTP"/>
    <s v="ADM"/>
    <n v="12"/>
    <x v="2"/>
    <n v="111"/>
    <s v="NO BREAKS"/>
    <n v="2047.4"/>
    <n v="2047.4"/>
    <n v="0"/>
  </r>
  <r>
    <s v="UTP"/>
    <s v="ADM"/>
    <n v="12"/>
    <x v="2"/>
    <n v="112"/>
    <s v="NO BREAKS"/>
    <n v="2047.4"/>
    <n v="2047.4"/>
    <n v="0"/>
  </r>
  <r>
    <s v="UTP"/>
    <s v="ADM"/>
    <n v="12"/>
    <x v="2"/>
    <n v="113"/>
    <s v="NO BREAKS"/>
    <n v="2047.4"/>
    <n v="2047.4"/>
    <n v="0"/>
  </r>
  <r>
    <s v="UTP"/>
    <s v="ADM"/>
    <n v="12"/>
    <x v="2"/>
    <n v="114"/>
    <s v="NO BREAKS"/>
    <n v="2047.4"/>
    <n v="2047.4"/>
    <n v="0"/>
  </r>
  <r>
    <s v="UTP"/>
    <s v="ADM"/>
    <n v="12"/>
    <x v="2"/>
    <n v="115"/>
    <s v="NO BREAKS"/>
    <n v="2047.4"/>
    <n v="2047.4"/>
    <n v="0"/>
  </r>
  <r>
    <s v="UTP"/>
    <s v="ADM"/>
    <n v="12"/>
    <x v="2"/>
    <n v="116"/>
    <s v="NO BREAKS"/>
    <n v="2047.4"/>
    <n v="2047.4"/>
    <n v="0"/>
  </r>
  <r>
    <s v="UTP"/>
    <s v="ADM"/>
    <n v="12"/>
    <x v="2"/>
    <n v="117"/>
    <s v="NO BREAKS"/>
    <n v="2047.4"/>
    <n v="2047.4"/>
    <n v="0"/>
  </r>
  <r>
    <s v="UTP"/>
    <s v="ADM"/>
    <n v="12"/>
    <x v="2"/>
    <n v="118"/>
    <s v="NO BREAKS"/>
    <n v="2047.4"/>
    <n v="2047.4"/>
    <n v="0"/>
  </r>
  <r>
    <s v="UTP"/>
    <s v="ADM"/>
    <n v="12"/>
    <x v="2"/>
    <n v="119"/>
    <s v="NO BREAKS"/>
    <n v="2047.4"/>
    <n v="2047.4"/>
    <n v="0"/>
  </r>
  <r>
    <s v="UTP"/>
    <s v="ADM"/>
    <n v="12"/>
    <x v="2"/>
    <n v="120"/>
    <s v="NO BREAKS"/>
    <n v="2047.4"/>
    <n v="2047.4"/>
    <n v="0"/>
  </r>
  <r>
    <s v="UTP"/>
    <s v="ADM"/>
    <n v="12"/>
    <x v="2"/>
    <n v="121"/>
    <s v="NO BREAKS"/>
    <n v="2047.4"/>
    <n v="2047.4"/>
    <n v="0"/>
  </r>
  <r>
    <s v="UTP"/>
    <s v="ADM"/>
    <n v="12"/>
    <x v="2"/>
    <n v="122"/>
    <s v="NO BREAKS"/>
    <n v="2047.4"/>
    <n v="2047.4"/>
    <n v="0"/>
  </r>
  <r>
    <s v="UTP"/>
    <s v="ADM"/>
    <n v="12"/>
    <x v="2"/>
    <n v="123"/>
    <s v="NO BREAKS"/>
    <n v="2047.4"/>
    <n v="2047.4"/>
    <n v="0"/>
  </r>
  <r>
    <s v="UTP"/>
    <s v="ADM"/>
    <n v="12"/>
    <x v="2"/>
    <n v="124"/>
    <s v="NO BREAKS"/>
    <n v="2047.4"/>
    <n v="2047.4"/>
    <n v="0"/>
  </r>
  <r>
    <s v="UTP"/>
    <s v="ADM"/>
    <n v="12"/>
    <x v="2"/>
    <n v="125"/>
    <s v="NO BREAKS"/>
    <n v="2047.4"/>
    <n v="2047.4"/>
    <n v="0"/>
  </r>
  <r>
    <s v="UTP"/>
    <s v="ADM"/>
    <n v="12"/>
    <x v="2"/>
    <n v="126"/>
    <s v="NO BREAKS"/>
    <n v="2047.4"/>
    <n v="2047.4"/>
    <n v="0"/>
  </r>
  <r>
    <s v="UTP"/>
    <s v="ADM"/>
    <n v="12"/>
    <x v="0"/>
    <n v="127"/>
    <s v="PANTALLA DE PARED PLEGABLE 80&quot;"/>
    <n v="6957.68"/>
    <n v="3072.94"/>
    <n v="3884.74"/>
  </r>
  <r>
    <s v="UTP"/>
    <s v="ADM"/>
    <n v="12"/>
    <x v="0"/>
    <n v="128"/>
    <s v="PANTALLA DE PARED PLEGABLE 80&quot;"/>
    <n v="6957.68"/>
    <n v="3072.94"/>
    <n v="3884.74"/>
  </r>
  <r>
    <s v="UTP"/>
    <s v="ADM"/>
    <n v="12"/>
    <x v="0"/>
    <n v="129"/>
    <s v="PANTALLA DE PARED PLEGABLE 80&quot;"/>
    <n v="6957.68"/>
    <n v="3072.94"/>
    <n v="3884.74"/>
  </r>
  <r>
    <s v="UTP"/>
    <s v="ADM"/>
    <n v="12"/>
    <x v="0"/>
    <n v="130"/>
    <s v="PANTALLA DE PARED PLEGABLE 80&quot;"/>
    <n v="6957.68"/>
    <n v="3072.94"/>
    <n v="3884.74"/>
  </r>
  <r>
    <s v="UTP"/>
    <s v="ADM"/>
    <n v="12"/>
    <x v="0"/>
    <n v="131"/>
    <s v="PANTALLA DE PARED PLEGABLE 80&quot;"/>
    <n v="6957.68"/>
    <n v="3072.94"/>
    <n v="3884.74"/>
  </r>
  <r>
    <s v="UTP"/>
    <s v="ADM"/>
    <n v="12"/>
    <x v="0"/>
    <n v="132"/>
    <s v="PANTALLA DE PARED PLEGABLE 80&quot;"/>
    <n v="6957.68"/>
    <n v="3072.94"/>
    <n v="3884.74"/>
  </r>
  <r>
    <s v="UTP"/>
    <s v="ADM"/>
    <n v="12"/>
    <x v="0"/>
    <n v="133"/>
    <s v="PANTALLA DE PARED PLEGABLE 80&quot;"/>
    <n v="6957.68"/>
    <n v="3072.94"/>
    <n v="3884.74"/>
  </r>
  <r>
    <s v="UTP"/>
    <s v="ADM"/>
    <n v="12"/>
    <x v="0"/>
    <n v="134"/>
    <s v="PANTALLA DE PROYECCION DE PISO DE 70&quot;"/>
    <n v="6635.2"/>
    <n v="2930.37"/>
    <n v="3704.83"/>
  </r>
  <r>
    <s v="UTP"/>
    <s v="ADM"/>
    <n v="12"/>
    <x v="0"/>
    <n v="135"/>
    <s v="ANAQUEL TIPO ESQUELETO ( CON 4 POSTES Y 6 ENTREPAÑOS)"/>
    <n v="2119.2199999999998"/>
    <n v="918.32"/>
    <n v="1200.9000000000001"/>
  </r>
  <r>
    <s v="UTP"/>
    <s v="ADM"/>
    <n v="12"/>
    <x v="0"/>
    <n v="136"/>
    <s v="ANAQUEL TIPO ESQUELETO ( CON 4 POSTES Y 6 ENTREPAÑOS)"/>
    <n v="2119.2199999999998"/>
    <n v="918.32"/>
    <n v="1200.9000000000001"/>
  </r>
  <r>
    <s v="UTP"/>
    <s v="ADM"/>
    <n v="12"/>
    <x v="0"/>
    <n v="137"/>
    <s v="ANAQUEL TIPO ESQUELETO ( CON 4 POSTES Y 6 ENTREPAÑOS)"/>
    <n v="2119.2199999999998"/>
    <n v="918.32"/>
    <n v="1200.9000000000001"/>
  </r>
  <r>
    <s v="UTP"/>
    <s v="ADM"/>
    <n v="12"/>
    <x v="0"/>
    <n v="138"/>
    <s v="ANAQUEL TIPO ESQUELETO ( CON 4 POSTES Y 6 ENTREPAÑOS)"/>
    <n v="2119.2199999999998"/>
    <n v="918.32"/>
    <n v="1200.9000000000001"/>
  </r>
  <r>
    <s v="UTP"/>
    <s v="ADM"/>
    <n v="12"/>
    <x v="0"/>
    <n v="139"/>
    <s v="ANAQUEL TIPO ESQUELETO ( CON 4 POSTES Y 6 ENTREPAÑOS)"/>
    <n v="2119.23"/>
    <n v="918.32"/>
    <n v="1200.9100000000001"/>
  </r>
  <r>
    <s v="UTP"/>
    <s v="ADM"/>
    <n v="12"/>
    <x v="0"/>
    <n v="140"/>
    <s v="ANAQUEL TIPO ESQUELETO ( CON 4 POSTES Y 6 ENTREPAÑOS)"/>
    <n v="2119.23"/>
    <n v="918.32"/>
    <n v="1200.9100000000001"/>
  </r>
  <r>
    <s v="UTP"/>
    <s v="ADM"/>
    <n v="12"/>
    <x v="0"/>
    <n v="141"/>
    <s v="ANAQUEL TIPO ESQUELETO ( CON 4 POSTES Y 6 ENTREPAÑOS)"/>
    <n v="2119.23"/>
    <n v="918.32"/>
    <n v="1200.9100000000001"/>
  </r>
  <r>
    <s v="UTP"/>
    <s v="ADM"/>
    <n v="12"/>
    <x v="0"/>
    <n v="142"/>
    <s v="ANAQUEL TIPO ESQUELETO ( CON 4 POSTES Y 6 ENTREPAÑOS)"/>
    <n v="2119.23"/>
    <n v="918.32"/>
    <n v="1200.9100000000001"/>
  </r>
  <r>
    <s v="UTP"/>
    <s v="ADM"/>
    <n v="12"/>
    <x v="0"/>
    <n v="143"/>
    <s v="ANAQUEL TIPO ESQUELETO ( CON 4 POSTES Y 6 ENTREPAÑOS)"/>
    <n v="2119.23"/>
    <n v="918.32"/>
    <n v="1200.9100000000001"/>
  </r>
  <r>
    <s v="UTP"/>
    <s v="ADM"/>
    <n v="12"/>
    <x v="0"/>
    <n v="144"/>
    <s v="ANAQUEL TIPO ESQUELETO ( CON 4 POSTES Y 6 ENTREPAÑOS)"/>
    <n v="2119.23"/>
    <n v="918.32"/>
    <n v="1200.9100000000001"/>
  </r>
  <r>
    <s v="UTP"/>
    <s v="ADM"/>
    <n v="12"/>
    <x v="0"/>
    <n v="145"/>
    <s v="ANAQUEL TIPO ESQUELETO ( CON 4 POSTES Y 6 ENTREPAÑOS)"/>
    <n v="2119.23"/>
    <n v="918.32"/>
    <n v="1200.9100000000001"/>
  </r>
  <r>
    <s v="UTP"/>
    <s v="ADM"/>
    <n v="12"/>
    <x v="0"/>
    <n v="146"/>
    <s v="ANAQUEL TIPO ESQUELETO ( CON 4 POSTES Y 6 ENTREPAÑOS)"/>
    <n v="2119.23"/>
    <n v="918.32"/>
    <n v="1200.9100000000001"/>
  </r>
  <r>
    <s v="UTP"/>
    <s v="ADM"/>
    <n v="12"/>
    <x v="0"/>
    <n v="147"/>
    <s v="ANAQUEL TIPO ESQUELETO ( CON 4 POSTES Y 6 ENTREPAÑOS)"/>
    <n v="2119.23"/>
    <n v="918.32"/>
    <n v="1200.9100000000001"/>
  </r>
  <r>
    <s v="UTP"/>
    <s v="ADM"/>
    <n v="12"/>
    <x v="0"/>
    <n v="148"/>
    <s v="ARCHIVEROS METALICOS 4 GAVETAS "/>
    <n v="3512.02"/>
    <n v="1522.04"/>
    <n v="1989.98"/>
  </r>
  <r>
    <s v="UTP"/>
    <s v="ADM"/>
    <n v="12"/>
    <x v="0"/>
    <n v="149"/>
    <s v="ARCHIVEROS METALICOS 4 GAVETAS "/>
    <n v="3512.02"/>
    <n v="1522.04"/>
    <n v="1989.98"/>
  </r>
  <r>
    <s v="UTP"/>
    <s v="ADM"/>
    <n v="12"/>
    <x v="0"/>
    <n v="150"/>
    <s v="ARCHIVEROS METALICOS 4 GAVETAS "/>
    <n v="3512.02"/>
    <n v="1522.04"/>
    <n v="1989.98"/>
  </r>
  <r>
    <s v="UTP"/>
    <s v="ADM"/>
    <n v="12"/>
    <x v="0"/>
    <n v="151"/>
    <s v="ARCHIVEROS METALICOS 4 GAVETAS "/>
    <n v="3512.02"/>
    <n v="1522.04"/>
    <n v="1989.98"/>
  </r>
  <r>
    <s v="UTP"/>
    <s v="ADM"/>
    <n v="12"/>
    <x v="0"/>
    <n v="152"/>
    <s v="ARCHIVEROS METALICOS 4 GAVETAS "/>
    <n v="3512.02"/>
    <n v="1522.04"/>
    <n v="1989.98"/>
  </r>
  <r>
    <s v="UTP"/>
    <s v="ADM"/>
    <n v="12"/>
    <x v="0"/>
    <n v="153"/>
    <s v="ARCHIVEROS METALICOS 4 GAVETAS "/>
    <n v="3512.02"/>
    <n v="1522.04"/>
    <n v="1989.98"/>
  </r>
  <r>
    <s v="UTP"/>
    <s v="ADM"/>
    <n v="12"/>
    <x v="0"/>
    <n v="154"/>
    <s v="ARCHIVEROS METALICOS 4 GAVETAS "/>
    <n v="3512.02"/>
    <n v="1522.04"/>
    <n v="1989.98"/>
  </r>
  <r>
    <s v="UTP"/>
    <s v="ADM"/>
    <n v="12"/>
    <x v="0"/>
    <n v="155"/>
    <s v="ARCHIVEROS METALICOS 4 GAVETAS "/>
    <n v="3512.02"/>
    <n v="1522.04"/>
    <n v="1989.98"/>
  </r>
  <r>
    <s v="UTP"/>
    <s v="ADM"/>
    <n v="12"/>
    <x v="0"/>
    <n v="156"/>
    <s v="ARCHIVEROS METALICOS 4 GAVETAS "/>
    <n v="3512.01"/>
    <n v="1522.04"/>
    <n v="1989.97"/>
  </r>
  <r>
    <s v="UTP"/>
    <s v="ADM"/>
    <n v="12"/>
    <x v="0"/>
    <n v="157"/>
    <s v="ARCHIVEROS METALICOS 4 GAVETAS "/>
    <n v="3512.01"/>
    <n v="1522.04"/>
    <n v="1989.97"/>
  </r>
  <r>
    <s v="UTP"/>
    <s v="ADM"/>
    <n v="12"/>
    <x v="0"/>
    <n v="158"/>
    <s v="ARCHIVEROS METALICOS 4 GAVETAS "/>
    <n v="3512.01"/>
    <n v="1522.04"/>
    <n v="1989.97"/>
  </r>
  <r>
    <s v="UTP"/>
    <s v="ADM"/>
    <n v="12"/>
    <x v="0"/>
    <n v="159"/>
    <s v="ARCHIVEROS METALICOS 4 GAVETAS "/>
    <n v="3512.01"/>
    <n v="1522.04"/>
    <n v="1989.97"/>
  </r>
  <r>
    <s v="UTP"/>
    <s v="ADM"/>
    <n v="12"/>
    <x v="0"/>
    <n v="160"/>
    <s v="ARCHIVEROS METALICOS 4 GAVETAS "/>
    <n v="3512.01"/>
    <n v="1522.04"/>
    <n v="1989.97"/>
  </r>
  <r>
    <s v="UTP"/>
    <s v="ADM"/>
    <n v="12"/>
    <x v="0"/>
    <n v="161"/>
    <s v="CENTRO MODULAR DIRECTIVO (ESCRITORIO, PUENTE CON PORTA TECLADO, CREDENZA CON UNA CAJONERA, LIBRERO PARA CREDENZA CON 2 PUERTAS ARCHIVERO VERTICAL 4 GAVETAS Y LIBRERO MODULAR 2 PUERTAS"/>
    <n v="20467.23"/>
    <n v="8869.1200000000008"/>
    <n v="11598.11"/>
  </r>
  <r>
    <s v="UTP"/>
    <s v="ADM"/>
    <n v="12"/>
    <x v="0"/>
    <n v="162"/>
    <s v="CENTRO MODULAR DIRECTIVO (ESCRITORIO, PUENTE CON PORTA TECLADO, CREDENZA CON UNA CAJONERA, LIBRERO PARA CREDENZA CON 2 PUERTAS ARCHIVERO VERTICAL 4 GAVETAS Y LIBRERO MODULAR 2 PUERTAS"/>
    <n v="20467.23"/>
    <n v="8869.1200000000008"/>
    <n v="11598.11"/>
  </r>
  <r>
    <s v="UTP"/>
    <s v="ADM"/>
    <n v="12"/>
    <x v="0"/>
    <n v="163"/>
    <s v="CENTRO MODULAR DIRECTIVO (ESCRITORIO, PUENTE CON PORTA TECLADO, CREDENZA CON UNA CAJONERA, LIBRERO PARA CREDENZA CON 2 PUERTAS ARCHIVERO VERTICAL 4 GAVETAS Y LIBRERO MODULAR 2 PUERTAS"/>
    <n v="20467.23"/>
    <n v="8861.84"/>
    <n v="11605.39"/>
  </r>
  <r>
    <s v="UTP"/>
    <s v="ADM"/>
    <n v="12"/>
    <x v="0"/>
    <n v="164"/>
    <s v="CESTO DE PLASTICO"/>
    <n v="34.5"/>
    <n v="15.08"/>
    <n v="19.420000000000002"/>
  </r>
  <r>
    <s v="UTP"/>
    <s v="ADM"/>
    <n v="12"/>
    <x v="0"/>
    <n v="165"/>
    <s v="CESTO DE PLASTICO"/>
    <n v="34.5"/>
    <n v="15.08"/>
    <n v="19.420000000000002"/>
  </r>
  <r>
    <s v="UTP"/>
    <s v="ADM"/>
    <n v="12"/>
    <x v="0"/>
    <n v="166"/>
    <s v="CESTO DE PLASTICO"/>
    <n v="34.5"/>
    <n v="15.08"/>
    <n v="19.420000000000002"/>
  </r>
  <r>
    <s v="UTP"/>
    <s v="ADM"/>
    <n v="12"/>
    <x v="0"/>
    <n v="167"/>
    <s v="CESTO DE PLASTICO"/>
    <n v="34.5"/>
    <n v="15.08"/>
    <n v="19.420000000000002"/>
  </r>
  <r>
    <s v="UTP"/>
    <s v="ADM"/>
    <n v="12"/>
    <x v="0"/>
    <n v="168"/>
    <s v="CESTO DE PLASTICO"/>
    <n v="34.5"/>
    <n v="15.08"/>
    <n v="19.420000000000002"/>
  </r>
  <r>
    <s v="UTP"/>
    <s v="ADM"/>
    <n v="12"/>
    <x v="0"/>
    <n v="169"/>
    <s v="CESTO DE PLASTICO"/>
    <n v="34.5"/>
    <n v="15.08"/>
    <n v="19.420000000000002"/>
  </r>
  <r>
    <s v="UTP"/>
    <s v="ADM"/>
    <n v="12"/>
    <x v="0"/>
    <n v="170"/>
    <s v="CESTO DE PLASTICO"/>
    <n v="34.5"/>
    <n v="15.08"/>
    <n v="19.420000000000002"/>
  </r>
  <r>
    <s v="UTP"/>
    <s v="ADM"/>
    <n v="12"/>
    <x v="0"/>
    <n v="171"/>
    <s v="CESTO DE PLASTICO"/>
    <n v="34.5"/>
    <n v="15.08"/>
    <n v="19.420000000000002"/>
  </r>
  <r>
    <s v="UTP"/>
    <s v="ADM"/>
    <n v="12"/>
    <x v="0"/>
    <n v="172"/>
    <s v="CESTO DE PLASTICO"/>
    <n v="34.5"/>
    <n v="15.08"/>
    <n v="19.420000000000002"/>
  </r>
  <r>
    <s v="UTP"/>
    <s v="ADM"/>
    <n v="12"/>
    <x v="0"/>
    <n v="173"/>
    <s v="CESTO DE PLASTICO"/>
    <n v="34.5"/>
    <n v="15.08"/>
    <n v="19.420000000000002"/>
  </r>
  <r>
    <s v="UTP"/>
    <s v="ADM"/>
    <n v="12"/>
    <x v="0"/>
    <n v="174"/>
    <s v="CESTO DE PLASTICO"/>
    <n v="34.5"/>
    <n v="15.08"/>
    <n v="19.420000000000002"/>
  </r>
  <r>
    <s v="UTP"/>
    <s v="ADM"/>
    <n v="12"/>
    <x v="0"/>
    <n v="175"/>
    <s v="CESTO DE PLASTICO"/>
    <n v="34.5"/>
    <n v="15.08"/>
    <n v="19.420000000000002"/>
  </r>
  <r>
    <s v="UTP"/>
    <s v="ADM"/>
    <n v="12"/>
    <x v="0"/>
    <n v="176"/>
    <s v="CESTO DE PLASTICO"/>
    <n v="34.5"/>
    <n v="15.08"/>
    <n v="19.420000000000002"/>
  </r>
  <r>
    <s v="UTP"/>
    <s v="ADM"/>
    <n v="12"/>
    <x v="0"/>
    <n v="177"/>
    <s v="CESTO DE PLASTICO"/>
    <n v="34.5"/>
    <n v="15.08"/>
    <n v="19.420000000000002"/>
  </r>
  <r>
    <s v="UTP"/>
    <s v="ADM"/>
    <n v="12"/>
    <x v="0"/>
    <n v="178"/>
    <s v="CESTO DE PLASTICO"/>
    <n v="34.5"/>
    <n v="15.08"/>
    <n v="19.420000000000002"/>
  </r>
  <r>
    <s v="UTP"/>
    <s v="ADM"/>
    <n v="12"/>
    <x v="0"/>
    <n v="179"/>
    <s v="CESTO DE PLASTICO"/>
    <n v="34.5"/>
    <n v="15.08"/>
    <n v="19.420000000000002"/>
  </r>
  <r>
    <s v="UTP"/>
    <s v="ADM"/>
    <n v="12"/>
    <x v="0"/>
    <n v="180"/>
    <s v="CESTO DE PLASTICO"/>
    <n v="34.5"/>
    <n v="15.08"/>
    <n v="19.420000000000002"/>
  </r>
  <r>
    <s v="UTP"/>
    <s v="ADM"/>
    <n v="12"/>
    <x v="0"/>
    <n v="181"/>
    <s v="CESTO DE PLASTICO"/>
    <n v="34.5"/>
    <n v="15.08"/>
    <n v="19.420000000000002"/>
  </r>
  <r>
    <s v="UTP"/>
    <s v="ADM"/>
    <n v="12"/>
    <x v="0"/>
    <n v="182"/>
    <s v="CESTO DE PLASTICO"/>
    <n v="34.5"/>
    <n v="15.08"/>
    <n v="19.420000000000002"/>
  </r>
  <r>
    <s v="UTP"/>
    <s v="ADM"/>
    <n v="12"/>
    <x v="0"/>
    <n v="183"/>
    <s v="CESTO DE PLASTICO"/>
    <n v="34.5"/>
    <n v="15.08"/>
    <n v="19.420000000000002"/>
  </r>
  <r>
    <s v="UTP"/>
    <s v="ADM"/>
    <n v="12"/>
    <x v="0"/>
    <n v="184"/>
    <s v="CESTO DE PLASTICO"/>
    <n v="34.5"/>
    <n v="15.08"/>
    <n v="19.420000000000002"/>
  </r>
  <r>
    <s v="UTP"/>
    <s v="ADM"/>
    <n v="12"/>
    <x v="0"/>
    <n v="185"/>
    <s v="CESTO DE PLASTICO"/>
    <n v="34.5"/>
    <n v="15.08"/>
    <n v="19.420000000000002"/>
  </r>
  <r>
    <s v="UTP"/>
    <s v="ADM"/>
    <n v="12"/>
    <x v="0"/>
    <n v="186"/>
    <s v="CESTO DE PLASTICO"/>
    <n v="34.5"/>
    <n v="15.08"/>
    <n v="19.420000000000002"/>
  </r>
  <r>
    <s v="UTP"/>
    <s v="ADM"/>
    <n v="12"/>
    <x v="0"/>
    <n v="187"/>
    <s v="CESTO DE PLASTICO"/>
    <n v="34.5"/>
    <n v="15.08"/>
    <n v="19.420000000000002"/>
  </r>
  <r>
    <s v="UTP"/>
    <s v="ADM"/>
    <n v="12"/>
    <x v="0"/>
    <n v="188"/>
    <s v="CESTO DE PLASTICO"/>
    <n v="34.5"/>
    <n v="15.08"/>
    <n v="19.420000000000002"/>
  </r>
  <r>
    <s v="UTP"/>
    <s v="ADM"/>
    <n v="12"/>
    <x v="0"/>
    <n v="189"/>
    <s v="CESTO DE PLASTICO"/>
    <n v="34.5"/>
    <n v="15.08"/>
    <n v="19.420000000000002"/>
  </r>
  <r>
    <s v="UTP"/>
    <s v="ADM"/>
    <n v="12"/>
    <x v="0"/>
    <n v="190"/>
    <s v="CESTO DE PLASTICO"/>
    <n v="34.5"/>
    <n v="15.08"/>
    <n v="19.420000000000002"/>
  </r>
  <r>
    <s v="UTP"/>
    <s v="ADM"/>
    <n v="12"/>
    <x v="0"/>
    <n v="191"/>
    <s v="CESTO DE PLASTICO"/>
    <n v="34.5"/>
    <n v="15.08"/>
    <n v="19.420000000000002"/>
  </r>
  <r>
    <s v="UTP"/>
    <s v="ADM"/>
    <n v="12"/>
    <x v="0"/>
    <n v="192"/>
    <s v="CESTO DE PLASTICO"/>
    <n v="34.5"/>
    <n v="15.08"/>
    <n v="19.420000000000002"/>
  </r>
  <r>
    <s v="UTP"/>
    <s v="ADM"/>
    <n v="12"/>
    <x v="0"/>
    <n v="193"/>
    <s v="CESTO DE PLASTICO"/>
    <n v="34.5"/>
    <n v="11.44"/>
    <n v="23.06"/>
  </r>
  <r>
    <s v="UTP"/>
    <s v="ADM"/>
    <n v="12"/>
    <x v="0"/>
    <n v="194"/>
    <s v="CUBICULOS ADMINISTRATIVOS 1/4 ( ESCRITORIO, PORTA TECLADO, PORTA CPU PATINETA. MANPARA Y ARCHIVERO MOVIL)"/>
    <n v="7009.41"/>
    <n v="3037.32"/>
    <n v="3972.09"/>
  </r>
  <r>
    <s v="UTP"/>
    <s v="ADM"/>
    <n v="12"/>
    <x v="0"/>
    <n v="195"/>
    <s v="ESCRITORIO EN L CON PEDESTAL GRAFITO 140 X 180 X 75"/>
    <n v="6113.57"/>
    <n v="2649.4"/>
    <n v="3464.17"/>
  </r>
  <r>
    <s v="UTP"/>
    <s v="ADM"/>
    <n v="12"/>
    <x v="0"/>
    <n v="196"/>
    <s v="ESCRITORIO EN L CON PEDESTAL GRAFITO 140 X 180 X 75"/>
    <n v="6113.57"/>
    <n v="2649.4"/>
    <n v="3464.17"/>
  </r>
  <r>
    <s v="UTP"/>
    <s v="ADM"/>
    <n v="12"/>
    <x v="0"/>
    <n v="197"/>
    <s v="ESCRITORIO EN L CON PEDESTAL GRAFITO 140 X 180 X 75"/>
    <n v="6113.57"/>
    <n v="2649.4"/>
    <n v="3464.17"/>
  </r>
  <r>
    <s v="UTP"/>
    <s v="ADM"/>
    <n v="12"/>
    <x v="0"/>
    <n v="198"/>
    <s v="ESCRITORIO EN L CON PEDESTAL GRAFITO 140 X 180 X 75"/>
    <n v="6113.57"/>
    <n v="2649.4"/>
    <n v="3464.17"/>
  </r>
  <r>
    <s v="UTP"/>
    <s v="ADM"/>
    <n v="12"/>
    <x v="0"/>
    <n v="199"/>
    <s v="ESCRITORIO EN L CON PEDESTAL GRAFITO 140 X 180 X 75"/>
    <n v="6113.57"/>
    <n v="2649.4"/>
    <n v="3464.17"/>
  </r>
  <r>
    <s v="UTP"/>
    <s v="ADM"/>
    <n v="12"/>
    <x v="0"/>
    <n v="200"/>
    <s v="ESCRITORIO EN L CON PEDESTAL GRAFITO 140 X 180 X 75"/>
    <n v="6113.58"/>
    <n v="2649.4"/>
    <n v="3464.18"/>
  </r>
  <r>
    <s v="UTP"/>
    <s v="ADM"/>
    <n v="12"/>
    <x v="0"/>
    <n v="201"/>
    <s v="Estante de Metal 30X76X147 C"/>
    <n v="489"/>
    <n v="195.84"/>
    <n v="293.16000000000003"/>
  </r>
  <r>
    <s v="UTP"/>
    <s v="ADM"/>
    <n v="12"/>
    <x v="0"/>
    <n v="202"/>
    <s v="Estante de Metal 30X76X147 C"/>
    <n v="489"/>
    <n v="195.36"/>
    <n v="293.64"/>
  </r>
  <r>
    <s v="UTP"/>
    <s v="ADM"/>
    <n v="12"/>
    <x v="0"/>
    <n v="203"/>
    <s v="LIBRERO DE PISO ABIERTO 5 ENTREPAÑOS"/>
    <n v="3343.64"/>
    <n v="1448.72"/>
    <n v="1894.92"/>
  </r>
  <r>
    <s v="UTP"/>
    <s v="ADM"/>
    <n v="12"/>
    <x v="0"/>
    <n v="204"/>
    <s v="LIBRERO DE PISO ABIERTO 5 ENTREPAÑOS"/>
    <n v="3343.64"/>
    <n v="1448.72"/>
    <n v="1894.92"/>
  </r>
  <r>
    <s v="UTP"/>
    <s v="ADM"/>
    <n v="12"/>
    <x v="0"/>
    <n v="205"/>
    <s v="LIBRERO DE PISO ABIERTO 5 ENTREPAÑOS"/>
    <n v="3343.64"/>
    <n v="1448.72"/>
    <n v="1894.92"/>
  </r>
  <r>
    <s v="UTP"/>
    <s v="ADM"/>
    <n v="12"/>
    <x v="0"/>
    <n v="206"/>
    <s v="LIBRERO DE PISO ABIERTO 5 ENTREPAÑOS"/>
    <n v="3343.64"/>
    <n v="1448.72"/>
    <n v="1894.92"/>
  </r>
  <r>
    <s v="UTP"/>
    <s v="ADM"/>
    <n v="12"/>
    <x v="0"/>
    <n v="207"/>
    <s v="LIBRERO DE PISO ABIERTO 5 ENTREPAÑOS"/>
    <n v="3343.65"/>
    <n v="1448.72"/>
    <n v="1894.93"/>
  </r>
  <r>
    <s v="UTP"/>
    <s v="ADM"/>
    <n v="12"/>
    <x v="0"/>
    <n v="208"/>
    <s v="LIBRERO DE PISO ABIERTO 5 ENTREPAÑOS"/>
    <n v="3343.64"/>
    <n v="1448.72"/>
    <n v="1894.92"/>
  </r>
  <r>
    <s v="UTP"/>
    <s v="ADM"/>
    <n v="12"/>
    <x v="3"/>
    <n v="209"/>
    <s v="Locker 4 PTS ARMABLE"/>
    <n v="1799"/>
    <n v="1439.04"/>
    <n v="359.96"/>
  </r>
  <r>
    <s v="UTP"/>
    <s v="ADM"/>
    <n v="12"/>
    <x v="3"/>
    <n v="210"/>
    <s v="Locker 4 PTS ARMABLE"/>
    <n v="1799"/>
    <n v="1439.04"/>
    <n v="359.96"/>
  </r>
  <r>
    <s v="UTP"/>
    <s v="ADM"/>
    <n v="12"/>
    <x v="0"/>
    <n v="211"/>
    <s v="MESA PARA MAESTROS DE 1.20 X .60 X .75 MTS"/>
    <n v="2230.4"/>
    <n v="966.68"/>
    <n v="1263.72"/>
  </r>
  <r>
    <s v="UTP"/>
    <s v="ADM"/>
    <n v="12"/>
    <x v="0"/>
    <n v="212"/>
    <s v="MESA PARA MAESTROS DE 1.20 X .60 X .75 MTS"/>
    <n v="2230.4"/>
    <n v="966.68"/>
    <n v="1263.72"/>
  </r>
  <r>
    <s v="UTP"/>
    <s v="ADM"/>
    <n v="12"/>
    <x v="0"/>
    <n v="213"/>
    <s v="MESA PARA MAESTROS DE 1.20 X .60 X .75 MTS"/>
    <n v="2230.4"/>
    <n v="966.68"/>
    <n v="1263.72"/>
  </r>
  <r>
    <s v="UTP"/>
    <s v="ADM"/>
    <n v="12"/>
    <x v="0"/>
    <n v="214"/>
    <s v="MESA PARA MAESTROS DE 1.20 X .60 X .75 MTS"/>
    <n v="2230.4"/>
    <n v="966.68"/>
    <n v="1263.72"/>
  </r>
  <r>
    <s v="UTP"/>
    <s v="ADM"/>
    <n v="12"/>
    <x v="0"/>
    <n v="215"/>
    <s v="MESA PARA MAESTROS DE 1.20 X .60 X .75 MTS"/>
    <n v="2230.4"/>
    <n v="966.68"/>
    <n v="1263.72"/>
  </r>
  <r>
    <s v="UTP"/>
    <s v="ADM"/>
    <n v="12"/>
    <x v="0"/>
    <n v="216"/>
    <s v="MESA PARA MAESTROS DE 1.20 X .60 X .75 MTS"/>
    <n v="2230.4"/>
    <n v="966.68"/>
    <n v="1263.72"/>
  </r>
  <r>
    <s v="UTP"/>
    <s v="ADM"/>
    <n v="12"/>
    <x v="0"/>
    <n v="217"/>
    <s v="MESA PARA MAESTROS DE 1.20 X .60 X .75 MTS"/>
    <n v="2230.41"/>
    <n v="966.68"/>
    <n v="1263.73"/>
  </r>
  <r>
    <s v="UTP"/>
    <s v="ADM"/>
    <n v="12"/>
    <x v="0"/>
    <n v="218"/>
    <s v="MESA SALA JUNTAS 4/SILLAS 1.20 X 75 5 PIEZAS"/>
    <n v="5122.5600000000004"/>
    <n v="2219.88"/>
    <n v="2902.68"/>
  </r>
  <r>
    <s v="UTP"/>
    <s v="ADM"/>
    <n v="12"/>
    <x v="0"/>
    <n v="219"/>
    <s v="MESAS PARA CENTRO DE COMPUTO CON PORTA TECLADO"/>
    <n v="2483.08"/>
    <n v="1075.8800000000001"/>
    <n v="1407.2"/>
  </r>
  <r>
    <s v="UTP"/>
    <s v="ADM"/>
    <n v="12"/>
    <x v="0"/>
    <n v="220"/>
    <s v="MESAS PARA CENTRO DE COMPUTO CON PORTA TECLADO"/>
    <n v="2483.08"/>
    <n v="1075.8800000000001"/>
    <n v="1407.2"/>
  </r>
  <r>
    <s v="UTP"/>
    <s v="ADM"/>
    <n v="12"/>
    <x v="0"/>
    <n v="221"/>
    <s v="MESAS PARA CENTRO DE COMPUTO CON PORTA TECLADO"/>
    <n v="2483.08"/>
    <n v="1075.8800000000001"/>
    <n v="1407.2"/>
  </r>
  <r>
    <s v="UTP"/>
    <s v="ADM"/>
    <n v="12"/>
    <x v="0"/>
    <n v="222"/>
    <s v="MESAS PARA CENTRO DE COMPUTO CON PORTA TECLADO"/>
    <n v="2483.08"/>
    <n v="1075.8800000000001"/>
    <n v="1407.2"/>
  </r>
  <r>
    <s v="UTP"/>
    <s v="ADM"/>
    <n v="12"/>
    <x v="0"/>
    <n v="223"/>
    <s v="MESAS PARA CENTRO DE COMPUTO CON PORTA TECLADO"/>
    <n v="2483.08"/>
    <n v="1075.8800000000001"/>
    <n v="1407.2"/>
  </r>
  <r>
    <s v="UTP"/>
    <s v="ADM"/>
    <n v="12"/>
    <x v="0"/>
    <n v="224"/>
    <s v="MESAS PARA CENTRO DE COMPUTO CON PORTA TECLADO"/>
    <n v="2483.08"/>
    <n v="1075.8800000000001"/>
    <n v="1407.2"/>
  </r>
  <r>
    <s v="UTP"/>
    <s v="ADM"/>
    <n v="12"/>
    <x v="0"/>
    <n v="225"/>
    <s v="MESAS PARA CENTRO DE COMPUTO CON PORTA TECLADO"/>
    <n v="2483.08"/>
    <n v="1075.8800000000001"/>
    <n v="1407.2"/>
  </r>
  <r>
    <s v="UTP"/>
    <s v="ADM"/>
    <n v="12"/>
    <x v="0"/>
    <n v="226"/>
    <s v="MESAS PARA CENTRO DE COMPUTO CON PORTA TECLADO"/>
    <n v="2483.08"/>
    <n v="1075.8800000000001"/>
    <n v="1407.2"/>
  </r>
  <r>
    <s v="UTP"/>
    <s v="ADM"/>
    <n v="12"/>
    <x v="0"/>
    <n v="227"/>
    <s v="MESAS PARA CENTRO DE COMPUTO CON PORTA TECLADO"/>
    <n v="2483.08"/>
    <n v="1075.8800000000001"/>
    <n v="1407.2"/>
  </r>
  <r>
    <s v="UTP"/>
    <s v="ADM"/>
    <n v="12"/>
    <x v="0"/>
    <n v="228"/>
    <s v="MESAS PARA CENTRO DE COMPUTO CON PORTA TECLADO"/>
    <n v="2483.08"/>
    <n v="1075.8800000000001"/>
    <n v="1407.2"/>
  </r>
  <r>
    <s v="UTP"/>
    <s v="ADM"/>
    <n v="12"/>
    <x v="0"/>
    <n v="229"/>
    <s v="MESAS PARA CENTRO DE COMPUTO CON PORTA TECLADO"/>
    <n v="2483.08"/>
    <n v="1075.8800000000001"/>
    <n v="1407.2"/>
  </r>
  <r>
    <s v="UTP"/>
    <s v="ADM"/>
    <n v="12"/>
    <x v="0"/>
    <n v="230"/>
    <s v="MESAS PARA CENTRO DE COMPUTO CON PORTA TECLADO"/>
    <n v="2483.08"/>
    <n v="1075.8800000000001"/>
    <n v="1407.2"/>
  </r>
  <r>
    <s v="UTP"/>
    <s v="ADM"/>
    <n v="12"/>
    <x v="0"/>
    <n v="231"/>
    <s v="MESAS PARA CENTRO DE COMPUTO CON PORTA TECLADO"/>
    <n v="2483.08"/>
    <n v="1075.8800000000001"/>
    <n v="1407.2"/>
  </r>
  <r>
    <s v="UTP"/>
    <s v="ADM"/>
    <n v="12"/>
    <x v="0"/>
    <n v="232"/>
    <s v="MESAS PARA CENTRO DE COMPUTO CON PORTA TECLADO"/>
    <n v="2483.08"/>
    <n v="1075.8800000000001"/>
    <n v="1407.2"/>
  </r>
  <r>
    <s v="UTP"/>
    <s v="ADM"/>
    <n v="12"/>
    <x v="0"/>
    <n v="233"/>
    <s v="MESAS PARA CENTRO DE COMPUTO CON PORTA TECLADO"/>
    <n v="2483.08"/>
    <n v="1075.8800000000001"/>
    <n v="1407.2"/>
  </r>
  <r>
    <s v="UTP"/>
    <s v="ADM"/>
    <n v="12"/>
    <x v="0"/>
    <n v="234"/>
    <s v="MESAS PARA CENTRO DE COMPUTO CON PORTA TECLADO"/>
    <n v="2483.08"/>
    <n v="1075.8800000000001"/>
    <n v="1407.2"/>
  </r>
  <r>
    <s v="UTP"/>
    <s v="ADM"/>
    <n v="12"/>
    <x v="0"/>
    <n v="235"/>
    <s v="MESAS PARA CENTRO DE COMPUTO CON PORTA TECLADO"/>
    <n v="2483.08"/>
    <n v="1075.8800000000001"/>
    <n v="1407.2"/>
  </r>
  <r>
    <s v="UTP"/>
    <s v="ADM"/>
    <n v="12"/>
    <x v="0"/>
    <n v="236"/>
    <s v="MESAS PARA CENTRO DE COMPUTO CON PORTA TECLADO"/>
    <n v="2483.08"/>
    <n v="1075.8800000000001"/>
    <n v="1407.2"/>
  </r>
  <r>
    <s v="UTP"/>
    <s v="ADM"/>
    <n v="12"/>
    <x v="0"/>
    <n v="237"/>
    <s v="MESAS PARA CENTRO DE COMPUTO CON PORTA TECLADO"/>
    <n v="2483.08"/>
    <n v="1075.8800000000001"/>
    <n v="1407.2"/>
  </r>
  <r>
    <s v="UTP"/>
    <s v="ADM"/>
    <n v="12"/>
    <x v="0"/>
    <n v="238"/>
    <s v="MESAS PARA CENTRO DE COMPUTO CON PORTA TECLADO"/>
    <n v="2483.08"/>
    <n v="1075.8800000000001"/>
    <n v="1407.2"/>
  </r>
  <r>
    <s v="UTP"/>
    <s v="ADM"/>
    <n v="12"/>
    <x v="0"/>
    <n v="239"/>
    <s v="MESAS PARA CENTRO DE COMPUTO CON PORTA TECLADO"/>
    <n v="2483.09"/>
    <n v="1075.8800000000001"/>
    <n v="1407.21"/>
  </r>
  <r>
    <s v="UTP"/>
    <s v="ADM"/>
    <n v="12"/>
    <x v="0"/>
    <n v="240"/>
    <s v="MESAS PARA CENTRO DE COMPUTO CON PORTA TECLADO"/>
    <n v="2483.09"/>
    <n v="1075.8800000000001"/>
    <n v="1407.21"/>
  </r>
  <r>
    <s v="UTP"/>
    <s v="ADM"/>
    <n v="12"/>
    <x v="0"/>
    <n v="241"/>
    <s v="MESAS PARA CENTRO DE COMPUTO CON PORTA TECLADO"/>
    <n v="2483.09"/>
    <n v="1075.8800000000001"/>
    <n v="1407.21"/>
  </r>
  <r>
    <s v="UTP"/>
    <s v="ADM"/>
    <n v="12"/>
    <x v="0"/>
    <n v="242"/>
    <s v="MESAS PARA CENTRO DE COMPUTO CON PORTA TECLADO"/>
    <n v="2483.09"/>
    <n v="1075.8800000000001"/>
    <n v="1407.21"/>
  </r>
  <r>
    <s v="UTP"/>
    <s v="ADM"/>
    <n v="12"/>
    <x v="0"/>
    <n v="243"/>
    <s v="MESAS PARA CENTRO DE COMPUTO CON PORTA TECLADO"/>
    <n v="2483.09"/>
    <n v="1075.8800000000001"/>
    <n v="1407.21"/>
  </r>
  <r>
    <s v="UTP"/>
    <s v="ADM"/>
    <n v="12"/>
    <x v="0"/>
    <n v="244"/>
    <s v="MESAS PARA CENTRO DE COMPUTO CON PORTA TECLADO"/>
    <n v="2483.09"/>
    <n v="1075.8800000000001"/>
    <n v="1407.21"/>
  </r>
  <r>
    <s v="UTP"/>
    <s v="ADM"/>
    <n v="12"/>
    <x v="0"/>
    <n v="245"/>
    <s v="MESAS PARA CENTRO DE COMPUTO CON PORTA TECLADO"/>
    <n v="2483.09"/>
    <n v="1075.8800000000001"/>
    <n v="1407.21"/>
  </r>
  <r>
    <s v="UTP"/>
    <s v="ADM"/>
    <n v="12"/>
    <x v="0"/>
    <n v="246"/>
    <s v="MESAS PARA CENTRO DE COMPUTO CON PORTA TECLADO"/>
    <n v="2483.09"/>
    <n v="1075.8800000000001"/>
    <n v="1407.21"/>
  </r>
  <r>
    <s v="UTP"/>
    <s v="ADM"/>
    <n v="12"/>
    <x v="0"/>
    <n v="247"/>
    <s v="MESAS PARA CENTRO DE COMPUTO CON PORTA TECLADO"/>
    <n v="2483.09"/>
    <n v="1075.8800000000001"/>
    <n v="1407.21"/>
  </r>
  <r>
    <s v="UTP"/>
    <s v="ADM"/>
    <n v="12"/>
    <x v="0"/>
    <n v="248"/>
    <s v="MESAS PARA CENTRO DE COMPUTO CON PORTA TECLADO"/>
    <n v="2483.09"/>
    <n v="1075.8800000000001"/>
    <n v="1407.21"/>
  </r>
  <r>
    <s v="UTP"/>
    <s v="ADM"/>
    <n v="12"/>
    <x v="0"/>
    <n v="249"/>
    <s v="MESAS PARA CENTRO DE COMPUTO CON PORTA TECLADO"/>
    <n v="2483.09"/>
    <n v="1075.8800000000001"/>
    <n v="1407.21"/>
  </r>
  <r>
    <s v="UTP"/>
    <s v="ADM"/>
    <n v="12"/>
    <x v="0"/>
    <n v="250"/>
    <s v="MESAS PARA CENTRO DE COMPUTO CON PORTA TECLADO"/>
    <n v="2483.09"/>
    <n v="1075.8800000000001"/>
    <n v="1407.21"/>
  </r>
  <r>
    <s v="UTP"/>
    <s v="ADM"/>
    <n v="12"/>
    <x v="0"/>
    <n v="251"/>
    <s v="MESAS PARA CENTRO DE COMPUTO CON PORTA TECLADO"/>
    <n v="2483.09"/>
    <n v="1075.8800000000001"/>
    <n v="1407.21"/>
  </r>
  <r>
    <s v="UTP"/>
    <s v="ADM"/>
    <n v="12"/>
    <x v="0"/>
    <n v="252"/>
    <s v="MESAS PARA CENTRO DE COMPUTO CON PORTA TECLADO"/>
    <n v="2483.09"/>
    <n v="1075.8800000000001"/>
    <n v="1407.21"/>
  </r>
  <r>
    <s v="UTP"/>
    <s v="ADM"/>
    <n v="12"/>
    <x v="0"/>
    <n v="253"/>
    <s v="MESAS PARA CENTRO DE COMPUTO CON PORTA TECLADO"/>
    <n v="2483.09"/>
    <n v="1075.8800000000001"/>
    <n v="1407.21"/>
  </r>
  <r>
    <s v="UTP"/>
    <s v="ADM"/>
    <n v="12"/>
    <x v="0"/>
    <n v="254"/>
    <s v="MESAS PARA CENTRO DE COMPUTO CON PORTA TECLADO"/>
    <n v="2483.09"/>
    <n v="1075.8800000000001"/>
    <n v="1407.21"/>
  </r>
  <r>
    <s v="UTP"/>
    <s v="ADM"/>
    <n v="12"/>
    <x v="0"/>
    <n v="255"/>
    <s v="MESA PARA IMPRESORA"/>
    <n v="1188.1099999999999"/>
    <n v="514.79999999999995"/>
    <n v="673.31"/>
  </r>
  <r>
    <s v="UTP"/>
    <s v="ADM"/>
    <n v="12"/>
    <x v="0"/>
    <n v="256"/>
    <s v="MESA PARA IMPRESORA"/>
    <n v="1188.1099999999999"/>
    <n v="514.79999999999995"/>
    <n v="673.31"/>
  </r>
  <r>
    <s v="UTP"/>
    <s v="ADM"/>
    <n v="12"/>
    <x v="0"/>
    <n v="257"/>
    <s v="MESA PARA IMPRESORA"/>
    <n v="1188.1099999999999"/>
    <n v="514.79999999999995"/>
    <n v="673.31"/>
  </r>
  <r>
    <s v="UTP"/>
    <s v="ADM"/>
    <n v="12"/>
    <x v="0"/>
    <n v="258"/>
    <s v="MESA PARA IMPRESORA"/>
    <n v="1188.1099999999999"/>
    <n v="514.79999999999995"/>
    <n v="673.31"/>
  </r>
  <r>
    <s v="UTP"/>
    <s v="ADM"/>
    <n v="12"/>
    <x v="0"/>
    <n v="259"/>
    <s v="MESA PARA IMPRESORA"/>
    <n v="1188.0999999999999"/>
    <n v="514.79999999999995"/>
    <n v="673.3"/>
  </r>
  <r>
    <s v="UTP"/>
    <s v="ADM"/>
    <n v="12"/>
    <x v="0"/>
    <n v="260"/>
    <s v="MESA PARA IMPRESORA"/>
    <n v="1188.0999999999999"/>
    <n v="514.79999999999995"/>
    <n v="673.3"/>
  </r>
  <r>
    <s v="UTP"/>
    <s v="ADM"/>
    <n v="12"/>
    <x v="0"/>
    <n v="261"/>
    <s v="MODULO ISLA CON ARCHIVERO (PORTA TECLADO, ARCHIVERO MOVIL , PATINETA)"/>
    <n v="6473.2"/>
    <n v="2804.88"/>
    <n v="3668.32"/>
  </r>
  <r>
    <s v="UTP"/>
    <s v="ADM"/>
    <n v="12"/>
    <x v="0"/>
    <n v="262"/>
    <s v="MODULO ISLA CON ARCHIVERO (PORTA TECLADO, ARCHIVERO MOVIL , PATINETA)"/>
    <n v="6473.2"/>
    <n v="2804.88"/>
    <n v="3668.32"/>
  </r>
  <r>
    <s v="UTP"/>
    <s v="ADM"/>
    <n v="12"/>
    <x v="0"/>
    <n v="263"/>
    <s v="MODULO ISLA CON ARCHIVERO (PORTA TECLADO, ARCHIVERO MOVIL , PATINETA)"/>
    <n v="6473.21"/>
    <n v="2804.88"/>
    <n v="3668.33"/>
  </r>
  <r>
    <s v="UTP"/>
    <s v="ADM"/>
    <n v="12"/>
    <x v="0"/>
    <n v="264"/>
    <s v="MODULO ISLA CON ARCHIVERO (PORTA TECLADO, ARCHIVERO MOVIL , PATINETA)"/>
    <n v="6473.21"/>
    <n v="2804.88"/>
    <n v="3668.33"/>
  </r>
  <r>
    <s v="UTP"/>
    <s v="ADM"/>
    <n v="12"/>
    <x v="3"/>
    <n v="265"/>
    <s v="ORGANIZADOR PARA CLOSET/HABITACION "/>
    <n v="1299"/>
    <n v="1039.2"/>
    <n v="259.8"/>
  </r>
  <r>
    <s v="UTP"/>
    <s v="ADM"/>
    <n v="12"/>
    <x v="0"/>
    <n v="266"/>
    <s v="PINTARRON 90 X 240 "/>
    <n v="2894.2"/>
    <n v="1254.24"/>
    <n v="1639.96"/>
  </r>
  <r>
    <s v="UTP"/>
    <s v="ADM"/>
    <n v="12"/>
    <x v="0"/>
    <n v="267"/>
    <s v="PINTARRON 90 X 240 "/>
    <n v="2894.2"/>
    <n v="1254.24"/>
    <n v="1639.96"/>
  </r>
  <r>
    <s v="UTP"/>
    <s v="ADM"/>
    <n v="12"/>
    <x v="0"/>
    <n v="268"/>
    <s v="PINTARRON 90 X 240 "/>
    <n v="2894.2"/>
    <n v="1254.24"/>
    <n v="1639.96"/>
  </r>
  <r>
    <s v="UTP"/>
    <s v="ADM"/>
    <n v="12"/>
    <x v="0"/>
    <n v="269"/>
    <s v="PINTARRON 90 X 240 "/>
    <n v="2894.2"/>
    <n v="1254.24"/>
    <n v="1639.96"/>
  </r>
  <r>
    <s v="UTP"/>
    <s v="ADM"/>
    <n v="12"/>
    <x v="0"/>
    <n v="270"/>
    <s v="PINTARRON 90 X 240 "/>
    <n v="2894.2"/>
    <n v="1254.24"/>
    <n v="1639.96"/>
  </r>
  <r>
    <s v="UTP"/>
    <s v="ADM"/>
    <n v="12"/>
    <x v="0"/>
    <n v="271"/>
    <s v="PINTARRON 90 X 240 "/>
    <n v="2894.2"/>
    <n v="1254.24"/>
    <n v="1639.96"/>
  </r>
  <r>
    <s v="UTP"/>
    <s v="ADM"/>
    <n v="12"/>
    <x v="0"/>
    <n v="272"/>
    <s v="PINTARRON 90 X 240 "/>
    <n v="2894.2"/>
    <n v="1254.24"/>
    <n v="1639.96"/>
  </r>
  <r>
    <s v="UTP"/>
    <s v="ADM"/>
    <n v="12"/>
    <x v="0"/>
    <n v="273"/>
    <s v="PINTARRON 90 X 240 "/>
    <n v="2894.2"/>
    <n v="1254.24"/>
    <n v="1639.96"/>
  </r>
  <r>
    <s v="UTP"/>
    <s v="ADM"/>
    <n v="12"/>
    <x v="0"/>
    <n v="274"/>
    <s v="PINTARRON 90 X 240 "/>
    <n v="2894.2"/>
    <n v="1254.24"/>
    <n v="1639.96"/>
  </r>
  <r>
    <s v="UTP"/>
    <s v="ADM"/>
    <n v="12"/>
    <x v="3"/>
    <n v="275"/>
    <s v="Rack de Acero 6 REP LAM"/>
    <n v="1199"/>
    <n v="959.04"/>
    <n v="239.96"/>
  </r>
  <r>
    <s v="UTP"/>
    <s v="ADM"/>
    <n v="12"/>
    <x v="3"/>
    <n v="276"/>
    <s v="Rack de Acero 6 REP LAM"/>
    <n v="1199"/>
    <n v="959.04"/>
    <n v="239.96"/>
  </r>
  <r>
    <s v="UTP"/>
    <s v="ADM"/>
    <n v="12"/>
    <x v="0"/>
    <n v="277"/>
    <s v="SALA JUNTAS PARA 10 PERSONAS (MESA OVALADA 2.4 X 1.20 X .75 CON 10 SILLAS) SON 11 PIEZAS"/>
    <n v="10750.88"/>
    <n v="4658.68"/>
    <n v="6092.2"/>
  </r>
  <r>
    <s v="UTP"/>
    <s v="ADM"/>
    <n v="12"/>
    <x v="0"/>
    <n v="278"/>
    <s v="SILLA PARA MAESTRO"/>
    <n v="604.49"/>
    <n v="262.08"/>
    <n v="342.41"/>
  </r>
  <r>
    <s v="UTP"/>
    <s v="ADM"/>
    <n v="12"/>
    <x v="0"/>
    <n v="279"/>
    <s v="SILLA PARA MAESTRO"/>
    <n v="604.49"/>
    <n v="262.08"/>
    <n v="342.41"/>
  </r>
  <r>
    <s v="UTP"/>
    <s v="ADM"/>
    <n v="12"/>
    <x v="0"/>
    <n v="280"/>
    <s v="SILLA PARA MAESTRO"/>
    <n v="604.49"/>
    <n v="262.08"/>
    <n v="342.41"/>
  </r>
  <r>
    <s v="UTP"/>
    <s v="ADM"/>
    <n v="12"/>
    <x v="0"/>
    <n v="281"/>
    <s v="SILLA PARA MAESTRO"/>
    <n v="604.49"/>
    <n v="262.08"/>
    <n v="342.41"/>
  </r>
  <r>
    <s v="UTP"/>
    <s v="ADM"/>
    <n v="12"/>
    <x v="0"/>
    <n v="282"/>
    <s v="SILLA PARA MAESTRO"/>
    <n v="604.49"/>
    <n v="262.08"/>
    <n v="342.41"/>
  </r>
  <r>
    <s v="UTP"/>
    <s v="ADM"/>
    <n v="12"/>
    <x v="0"/>
    <n v="283"/>
    <s v="SILLA PARA MAESTRO"/>
    <n v="604.48"/>
    <n v="262.08"/>
    <n v="342.4"/>
  </r>
  <r>
    <s v="UTP"/>
    <s v="ADM"/>
    <n v="12"/>
    <x v="0"/>
    <n v="284"/>
    <s v="SILLA PARA MAESTRO"/>
    <n v="604.48"/>
    <n v="262.08"/>
    <n v="342.4"/>
  </r>
  <r>
    <s v="UTP"/>
    <s v="ADM"/>
    <n v="12"/>
    <x v="0"/>
    <n v="285"/>
    <s v="SILLA DE VISITA"/>
    <n v="604.48"/>
    <n v="262.08"/>
    <n v="342.4"/>
  </r>
  <r>
    <s v="UTP"/>
    <s v="ADM"/>
    <n v="12"/>
    <x v="0"/>
    <n v="286"/>
    <s v="SILLA DE VISITA"/>
    <n v="604.48"/>
    <n v="262.08"/>
    <n v="342.4"/>
  </r>
  <r>
    <s v="UTP"/>
    <s v="ADM"/>
    <n v="12"/>
    <x v="0"/>
    <n v="287"/>
    <s v="SILLA DE VISITA"/>
    <n v="604.48"/>
    <n v="262.08"/>
    <n v="342.4"/>
  </r>
  <r>
    <s v="UTP"/>
    <s v="ADM"/>
    <n v="12"/>
    <x v="0"/>
    <n v="288"/>
    <s v="SILLA DE VISITA"/>
    <n v="604.48"/>
    <n v="262.08"/>
    <n v="342.4"/>
  </r>
  <r>
    <s v="UTP"/>
    <s v="ADM"/>
    <n v="12"/>
    <x v="0"/>
    <n v="289"/>
    <s v="SILLA DE VISITA"/>
    <n v="604.48"/>
    <n v="262.08"/>
    <n v="342.4"/>
  </r>
  <r>
    <s v="UTP"/>
    <s v="ADM"/>
    <n v="12"/>
    <x v="0"/>
    <n v="290"/>
    <s v="SILLA DE VISITA"/>
    <n v="604.49"/>
    <n v="262.08"/>
    <n v="342.41"/>
  </r>
  <r>
    <s v="UTP"/>
    <s v="ADM"/>
    <n v="12"/>
    <x v="0"/>
    <n v="291"/>
    <s v="SILLA DE VISITA"/>
    <n v="604.49"/>
    <n v="262.08"/>
    <n v="342.41"/>
  </r>
  <r>
    <s v="UTP"/>
    <s v="ADM"/>
    <n v="12"/>
    <x v="0"/>
    <n v="292"/>
    <s v="SILLA DE VISITA"/>
    <n v="604.49"/>
    <n v="262.08"/>
    <n v="342.41"/>
  </r>
  <r>
    <s v="UTP"/>
    <s v="ADM"/>
    <n v="12"/>
    <x v="0"/>
    <n v="293"/>
    <s v="SILLA DE VISITA"/>
    <n v="604.49"/>
    <n v="262.08"/>
    <n v="342.41"/>
  </r>
  <r>
    <s v="UTP"/>
    <s v="ADM"/>
    <n v="12"/>
    <x v="0"/>
    <n v="294"/>
    <s v="SILLA DE VISITA"/>
    <n v="604.49"/>
    <n v="262.08"/>
    <n v="342.41"/>
  </r>
  <r>
    <s v="UTP"/>
    <s v="ADM"/>
    <n v="12"/>
    <x v="0"/>
    <n v="295"/>
    <s v="SILLA DE VISITA"/>
    <n v="604.49"/>
    <n v="262.08"/>
    <n v="342.41"/>
  </r>
  <r>
    <s v="UTP"/>
    <s v="ADM"/>
    <n v="12"/>
    <x v="0"/>
    <n v="296"/>
    <s v="SILLA DE VISITA"/>
    <n v="604.49"/>
    <n v="262.08"/>
    <n v="342.41"/>
  </r>
  <r>
    <s v="UTP"/>
    <s v="ADM"/>
    <n v="12"/>
    <x v="0"/>
    <n v="297"/>
    <s v="SILLA DE VISITA"/>
    <n v="604.49"/>
    <n v="262.08"/>
    <n v="342.41"/>
  </r>
  <r>
    <s v="UTP"/>
    <s v="ADM"/>
    <n v="12"/>
    <x v="0"/>
    <n v="298"/>
    <s v="SILLA DE VISITA"/>
    <n v="604.49"/>
    <n v="262.08"/>
    <n v="342.41"/>
  </r>
  <r>
    <s v="UTP"/>
    <s v="ADM"/>
    <n v="12"/>
    <x v="0"/>
    <n v="299"/>
    <s v="SILLA DE VISITA"/>
    <n v="604.49"/>
    <n v="262.08"/>
    <n v="342.41"/>
  </r>
  <r>
    <s v="UTP"/>
    <s v="ADM"/>
    <n v="12"/>
    <x v="0"/>
    <n v="300"/>
    <s v="SILLA DE VISITA"/>
    <n v="604.49"/>
    <n v="262.08"/>
    <n v="342.41"/>
  </r>
  <r>
    <s v="UTP"/>
    <s v="ADM"/>
    <n v="12"/>
    <x v="0"/>
    <n v="301"/>
    <s v="SILLA DE VISITA"/>
    <n v="604.49"/>
    <n v="262.08"/>
    <n v="342.41"/>
  </r>
  <r>
    <s v="UTP"/>
    <s v="ADM"/>
    <n v="12"/>
    <x v="0"/>
    <n v="302"/>
    <s v="SILLA DE VISITA"/>
    <n v="604.49"/>
    <n v="262.08"/>
    <n v="342.41"/>
  </r>
  <r>
    <s v="UTP"/>
    <s v="ADM"/>
    <n v="12"/>
    <x v="0"/>
    <n v="303"/>
    <s v="SILLA DE VISITA"/>
    <n v="604.49"/>
    <n v="262.08"/>
    <n v="342.41"/>
  </r>
  <r>
    <s v="UTP"/>
    <s v="ADM"/>
    <n v="12"/>
    <x v="0"/>
    <n v="304"/>
    <s v="SILLA DE VISITA"/>
    <n v="604.49"/>
    <n v="262.08"/>
    <n v="342.41"/>
  </r>
  <r>
    <s v="UTP"/>
    <s v="ADM"/>
    <n v="12"/>
    <x v="0"/>
    <n v="305"/>
    <s v="SILLA DE VISITA"/>
    <n v="604.49"/>
    <n v="262.08"/>
    <n v="342.41"/>
  </r>
  <r>
    <s v="UTP"/>
    <s v="ADM"/>
    <n v="12"/>
    <x v="0"/>
    <n v="306"/>
    <s v="SILLA DE VISITA"/>
    <n v="604.49"/>
    <n v="262.08"/>
    <n v="342.41"/>
  </r>
  <r>
    <s v="UTP"/>
    <s v="ADM"/>
    <n v="12"/>
    <x v="0"/>
    <n v="307"/>
    <s v="SILLAS DE VISITA PARA CENTRO DE COMPUTO SIN BRAZOS"/>
    <n v="604.48"/>
    <n v="262.08"/>
    <n v="342.4"/>
  </r>
  <r>
    <s v="UTP"/>
    <s v="ADM"/>
    <n v="12"/>
    <x v="0"/>
    <n v="308"/>
    <s v="SILLAS DE VISITA PARA CENTRO DE COMPUTO SIN BRAZOS"/>
    <n v="604.48"/>
    <n v="262.08"/>
    <n v="342.4"/>
  </r>
  <r>
    <s v="UTP"/>
    <s v="ADM"/>
    <n v="12"/>
    <x v="0"/>
    <n v="309"/>
    <s v="SILLAS DE VISITA PARA CENTRO DE COMPUTO SIN BRAZOS"/>
    <n v="604.48"/>
    <n v="262.08"/>
    <n v="342.4"/>
  </r>
  <r>
    <s v="UTP"/>
    <s v="ADM"/>
    <n v="12"/>
    <x v="0"/>
    <n v="310"/>
    <s v="SILLAS DE VISITA PARA CENTRO DE COMPUTO SIN BRAZOS"/>
    <n v="604.48"/>
    <n v="262.08"/>
    <n v="342.4"/>
  </r>
  <r>
    <s v="UTP"/>
    <s v="ADM"/>
    <n v="12"/>
    <x v="0"/>
    <n v="311"/>
    <s v="SILLAS DE VISITA PARA CENTRO DE COMPUTO SIN BRAZOS"/>
    <n v="604.48"/>
    <n v="262.08"/>
    <n v="342.4"/>
  </r>
  <r>
    <s v="UTP"/>
    <s v="ADM"/>
    <n v="12"/>
    <x v="0"/>
    <n v="312"/>
    <s v="SILLAS DE VISITA PARA CENTRO DE COMPUTO SIN BRAZOS"/>
    <n v="604.48"/>
    <n v="262.08"/>
    <n v="342.4"/>
  </r>
  <r>
    <s v="UTP"/>
    <s v="ADM"/>
    <n v="12"/>
    <x v="0"/>
    <n v="313"/>
    <s v="SILLAS DE VISITA PARA CENTRO DE COMPUTO SIN BRAZOS"/>
    <n v="604.48"/>
    <n v="262.08"/>
    <n v="342.4"/>
  </r>
  <r>
    <s v="UTP"/>
    <s v="ADM"/>
    <n v="12"/>
    <x v="0"/>
    <n v="314"/>
    <s v="SILLAS DE VISITA PARA CENTRO DE COMPUTO SIN BRAZOS"/>
    <n v="604.48"/>
    <n v="262.08"/>
    <n v="342.4"/>
  </r>
  <r>
    <s v="UTP"/>
    <s v="ADM"/>
    <n v="12"/>
    <x v="0"/>
    <n v="315"/>
    <s v="SILLAS DE VISITA PARA CENTRO DE COMPUTO SIN BRAZOS"/>
    <n v="604.48"/>
    <n v="262.08"/>
    <n v="342.4"/>
  </r>
  <r>
    <s v="UTP"/>
    <s v="ADM"/>
    <n v="12"/>
    <x v="0"/>
    <n v="316"/>
    <s v="SILLAS DE VISITA PARA CENTRO DE COMPUTO SIN BRAZOS"/>
    <n v="604.49"/>
    <n v="262.08"/>
    <n v="342.41"/>
  </r>
  <r>
    <s v="UTP"/>
    <s v="ADM"/>
    <n v="12"/>
    <x v="0"/>
    <n v="317"/>
    <s v="SILLAS DE VISITA PARA CENTRO DE COMPUTO SIN BRAZOS"/>
    <n v="604.49"/>
    <n v="262.08"/>
    <n v="342.41"/>
  </r>
  <r>
    <s v="UTP"/>
    <s v="ADM"/>
    <n v="12"/>
    <x v="0"/>
    <n v="318"/>
    <s v="SILLAS DE VISITA PARA CENTRO DE COMPUTO SIN BRAZOS"/>
    <n v="604.49"/>
    <n v="262.08"/>
    <n v="342.41"/>
  </r>
  <r>
    <s v="UTP"/>
    <s v="ADM"/>
    <n v="12"/>
    <x v="0"/>
    <n v="319"/>
    <s v="SILLAS DE VISITA PARA CENTRO DE COMPUTO SIN BRAZOS"/>
    <n v="604.49"/>
    <n v="262.08"/>
    <n v="342.41"/>
  </r>
  <r>
    <s v="UTP"/>
    <s v="ADM"/>
    <n v="12"/>
    <x v="0"/>
    <n v="320"/>
    <s v="SILLAS DE VISITA PARA CENTRO DE COMPUTO SIN BRAZOS"/>
    <n v="604.49"/>
    <n v="262.08"/>
    <n v="342.41"/>
  </r>
  <r>
    <s v="UTP"/>
    <s v="ADM"/>
    <n v="12"/>
    <x v="0"/>
    <n v="321"/>
    <s v="SILLAS DE VISITA PARA CENTRO DE COMPUTO SIN BRAZOS"/>
    <n v="604.49"/>
    <n v="262.08"/>
    <n v="342.41"/>
  </r>
  <r>
    <s v="UTP"/>
    <s v="ADM"/>
    <n v="12"/>
    <x v="0"/>
    <n v="322"/>
    <s v="SILLAS DE VISITA PARA CENTRO DE COMPUTO SIN BRAZOS"/>
    <n v="604.49"/>
    <n v="262.08"/>
    <n v="342.41"/>
  </r>
  <r>
    <s v="UTP"/>
    <s v="ADM"/>
    <n v="12"/>
    <x v="0"/>
    <n v="323"/>
    <s v="SILLAS DE VISITA PARA CENTRO DE COMPUTO SIN BRAZOS"/>
    <n v="604.49"/>
    <n v="262.08"/>
    <n v="342.41"/>
  </r>
  <r>
    <s v="UTP"/>
    <s v="ADM"/>
    <n v="12"/>
    <x v="0"/>
    <n v="324"/>
    <s v="SILLAS DE VISITA PARA CENTRO DE COMPUTO SIN BRAZOS"/>
    <n v="604.49"/>
    <n v="262.08"/>
    <n v="342.41"/>
  </r>
  <r>
    <s v="UTP"/>
    <s v="ADM"/>
    <n v="12"/>
    <x v="0"/>
    <n v="325"/>
    <s v="SILLAS DE VISITA PARA CENTRO DE COMPUTO SIN BRAZOS"/>
    <n v="604.49"/>
    <n v="262.08"/>
    <n v="342.41"/>
  </r>
  <r>
    <s v="UTP"/>
    <s v="ADM"/>
    <n v="12"/>
    <x v="0"/>
    <n v="326"/>
    <s v="SILLAS DE VISITA PARA CENTRO DE COMPUTO SIN BRAZOS"/>
    <n v="604.49"/>
    <n v="262.08"/>
    <n v="342.41"/>
  </r>
  <r>
    <s v="UTP"/>
    <s v="ADM"/>
    <n v="12"/>
    <x v="0"/>
    <n v="327"/>
    <s v="SILLAS DE VISITA PARA CENTRO DE COMPUTO SIN BRAZOS"/>
    <n v="604.49"/>
    <n v="262.08"/>
    <n v="342.41"/>
  </r>
  <r>
    <s v="UTP"/>
    <s v="ADM"/>
    <n v="12"/>
    <x v="0"/>
    <n v="328"/>
    <s v="SILLAS DE VISITA PARA CENTRO DE COMPUTO SIN BRAZOS"/>
    <n v="604.49"/>
    <n v="262.08"/>
    <n v="342.41"/>
  </r>
  <r>
    <s v="UTP"/>
    <s v="ADM"/>
    <n v="12"/>
    <x v="0"/>
    <n v="329"/>
    <s v="SILLAS DE VISITA PARA CENTRO DE COMPUTO SIN BRAZOS"/>
    <n v="604.49"/>
    <n v="262.08"/>
    <n v="342.41"/>
  </r>
  <r>
    <s v="UTP"/>
    <s v="ADM"/>
    <n v="12"/>
    <x v="0"/>
    <n v="330"/>
    <s v="SILLAS DE VISITA PARA CENTRO DE COMPUTO SIN BRAZOS"/>
    <n v="604.49"/>
    <n v="262.08"/>
    <n v="342.41"/>
  </r>
  <r>
    <s v="UTP"/>
    <s v="ADM"/>
    <n v="12"/>
    <x v="0"/>
    <n v="331"/>
    <s v="SILLAS DE VISITA PARA CENTRO DE COMPUTO SIN BRAZOS"/>
    <n v="604.49"/>
    <n v="262.08"/>
    <n v="342.41"/>
  </r>
  <r>
    <s v="UTP"/>
    <s v="ADM"/>
    <n v="12"/>
    <x v="0"/>
    <n v="332"/>
    <s v="SILLAS DE VISITA PARA CENTRO DE COMPUTO SIN BRAZOS"/>
    <n v="604.49"/>
    <n v="262.08"/>
    <n v="342.41"/>
  </r>
  <r>
    <s v="UTP"/>
    <s v="ADM"/>
    <n v="12"/>
    <x v="0"/>
    <n v="333"/>
    <s v="SILLAS DE VISITA PARA CENTRO DE COMPUTO SIN BRAZOS"/>
    <n v="604.49"/>
    <n v="262.08"/>
    <n v="342.41"/>
  </r>
  <r>
    <s v="UTP"/>
    <s v="ADM"/>
    <n v="12"/>
    <x v="0"/>
    <n v="334"/>
    <s v="SILLAS DE VISITA PARA CENTRO DE COMPUTO SIN BRAZOS"/>
    <n v="604.49"/>
    <n v="262.08"/>
    <n v="342.41"/>
  </r>
  <r>
    <s v="UTP"/>
    <s v="ADM"/>
    <n v="12"/>
    <x v="0"/>
    <n v="335"/>
    <s v="SILLAS DE VISITA PARA CENTRO DE COMPUTO SIN BRAZOS"/>
    <n v="604.49"/>
    <n v="262.08"/>
    <n v="342.41"/>
  </r>
  <r>
    <s v="UTP"/>
    <s v="ADM"/>
    <n v="12"/>
    <x v="0"/>
    <n v="336"/>
    <s v="SILLAS DE VISITA PARA CENTRO DE COMPUTO SIN BRAZOS"/>
    <n v="604.49"/>
    <n v="262.08"/>
    <n v="342.41"/>
  </r>
  <r>
    <s v="UTP"/>
    <s v="ADM"/>
    <n v="12"/>
    <x v="0"/>
    <n v="337"/>
    <s v="SILLAS DE VISITA PARA CENTRO DE COMPUTO SIN BRAZOS"/>
    <n v="604.49"/>
    <n v="262.08"/>
    <n v="342.41"/>
  </r>
  <r>
    <s v="UTP"/>
    <s v="ADM"/>
    <n v="12"/>
    <x v="0"/>
    <n v="338"/>
    <s v="SILLAS DE VISITA PARA CENTRO DE COMPUTO SIN BRAZOS"/>
    <n v="604.49"/>
    <n v="262.08"/>
    <n v="342.41"/>
  </r>
  <r>
    <s v="UTP"/>
    <s v="ADM"/>
    <n v="12"/>
    <x v="0"/>
    <n v="339"/>
    <s v="SILLAS DE VISITA PARA CENTRO DE COMPUTO SIN BRAZOS"/>
    <n v="604.49"/>
    <n v="262.08"/>
    <n v="342.41"/>
  </r>
  <r>
    <s v="UTP"/>
    <s v="ADM"/>
    <n v="12"/>
    <x v="0"/>
    <n v="340"/>
    <s v="SILLAS DE VISITA PARA CENTRO DE COMPUTO SIN BRAZOS"/>
    <n v="604.49"/>
    <n v="262.08"/>
    <n v="342.41"/>
  </r>
  <r>
    <s v="UTP"/>
    <s v="ADM"/>
    <n v="12"/>
    <x v="0"/>
    <n v="341"/>
    <s v="SILLAS DE VISITA PARA CENTRO DE COMPUTO SIN BRAZOS"/>
    <n v="604.49"/>
    <n v="262.08"/>
    <n v="342.41"/>
  </r>
  <r>
    <s v="UTP"/>
    <s v="ADM"/>
    <n v="12"/>
    <x v="0"/>
    <n v="342"/>
    <s v="SILLAS DE VISITA PARA CENTRO DE COMPUTO SIN BRAZOS"/>
    <n v="604.49"/>
    <n v="262.08"/>
    <n v="342.41"/>
  </r>
  <r>
    <s v="UTP"/>
    <s v="ADM"/>
    <n v="12"/>
    <x v="0"/>
    <n v="343"/>
    <s v="SILLON DIRECTIVO CON CABECERA"/>
    <n v="6007.4"/>
    <n v="2603.12"/>
    <n v="3404.28"/>
  </r>
  <r>
    <s v="UTP"/>
    <s v="ADM"/>
    <n v="12"/>
    <x v="0"/>
    <n v="344"/>
    <s v="SILLON DIRECTIVO CON CABECERA"/>
    <n v="6007.4"/>
    <n v="2603.12"/>
    <n v="3404.28"/>
  </r>
  <r>
    <s v="UTP"/>
    <s v="ADM"/>
    <n v="12"/>
    <x v="0"/>
    <n v="345"/>
    <s v="SILLON DIRECTIVO CON CABECERA"/>
    <n v="6007.39"/>
    <n v="2603.12"/>
    <n v="3404.27"/>
  </r>
  <r>
    <s v="UTP"/>
    <s v="ADM"/>
    <n v="12"/>
    <x v="0"/>
    <n v="346"/>
    <s v="SILLONES EJECUTIVOS ( CON BRAZOS)"/>
    <n v="2583.5500000000002"/>
    <n v="1119.56"/>
    <n v="1463.99"/>
  </r>
  <r>
    <s v="UTP"/>
    <s v="ADM"/>
    <n v="12"/>
    <x v="0"/>
    <n v="347"/>
    <s v="SILLONES EJECUTIVOS ( CON BRAZOS)"/>
    <n v="2583.5500000000002"/>
    <n v="1119.56"/>
    <n v="1463.99"/>
  </r>
  <r>
    <s v="UTP"/>
    <s v="ADM"/>
    <n v="12"/>
    <x v="0"/>
    <n v="348"/>
    <s v="SILLONES EJECUTIVOS ( CON BRAZOS)"/>
    <n v="2583.5500000000002"/>
    <n v="1119.56"/>
    <n v="1463.99"/>
  </r>
  <r>
    <s v="UTP"/>
    <s v="ADM"/>
    <n v="12"/>
    <x v="0"/>
    <n v="349"/>
    <s v="SILLONES EJECUTIVOS ( CON BRAZOS)"/>
    <n v="2583.5500000000002"/>
    <n v="1119.56"/>
    <n v="1463.99"/>
  </r>
  <r>
    <s v="UTP"/>
    <s v="ADM"/>
    <n v="12"/>
    <x v="0"/>
    <n v="350"/>
    <s v="SILLONES EJECUTIVOS ( CON BRAZOS)"/>
    <n v="2583.5500000000002"/>
    <n v="1119.56"/>
    <n v="1463.99"/>
  </r>
  <r>
    <s v="UTP"/>
    <s v="ADM"/>
    <n v="12"/>
    <x v="0"/>
    <n v="351"/>
    <s v="SILLONES EJECUTIVOS ( CON BRAZOS)"/>
    <n v="2583.5500000000002"/>
    <n v="1119.56"/>
    <n v="1463.99"/>
  </r>
  <r>
    <s v="UTP"/>
    <s v="ADM"/>
    <n v="12"/>
    <x v="0"/>
    <n v="352"/>
    <s v="SILLONES EJECUTIVOS ( CON BRAZOS)"/>
    <n v="2583.5500000000002"/>
    <n v="1119.56"/>
    <n v="1463.99"/>
  </r>
  <r>
    <s v="UTP"/>
    <s v="ADM"/>
    <n v="12"/>
    <x v="0"/>
    <n v="353"/>
    <s v="SILLONES EJECUTIVOS ( CON BRAZOS)"/>
    <n v="2583.5500000000002"/>
    <n v="1119.56"/>
    <n v="1463.99"/>
  </r>
  <r>
    <s v="UTP"/>
    <s v="ADM"/>
    <n v="12"/>
    <x v="0"/>
    <n v="354"/>
    <s v="SILLONES EJECUTIVOS ( CON BRAZOS)"/>
    <n v="2583.5500000000002"/>
    <n v="1119.56"/>
    <n v="1463.99"/>
  </r>
  <r>
    <s v="UTP"/>
    <s v="ADM"/>
    <n v="12"/>
    <x v="0"/>
    <n v="355"/>
    <s v="SILLONES EJECUTIVOS ( CON BRAZOS)"/>
    <n v="2583.5500000000002"/>
    <n v="1119.56"/>
    <n v="1463.99"/>
  </r>
  <r>
    <s v="UTP"/>
    <s v="ADM"/>
    <n v="12"/>
    <x v="0"/>
    <n v="356"/>
    <s v="SILLONES EJECUTIVOS ( CON BRAZOS)"/>
    <n v="2583.56"/>
    <n v="1119.56"/>
    <n v="1464"/>
  </r>
  <r>
    <s v="UTP"/>
    <s v="ADM"/>
    <n v="12"/>
    <x v="0"/>
    <n v="357"/>
    <s v="SILLONES EJECUTIVOS ( CON BRAZOS)"/>
    <n v="2583.56"/>
    <n v="1119.56"/>
    <n v="1464"/>
  </r>
  <r>
    <s v="UTP"/>
    <s v="ADM"/>
    <n v="12"/>
    <x v="4"/>
    <n v="358"/>
    <s v="SISTEMA DE CONTROL DE ASISTENCIAS BIOMETRICA "/>
    <n v="4582"/>
    <n v="3665.76"/>
    <n v="916.24"/>
  </r>
  <r>
    <s v="UTP"/>
    <s v="ADM"/>
    <n v="12"/>
    <x v="5"/>
    <n v="359"/>
    <s v="PROYECTOR"/>
    <n v="13340"/>
    <n v="13340"/>
    <n v="0"/>
  </r>
  <r>
    <s v="UTP"/>
    <s v="ADM"/>
    <n v="12"/>
    <x v="5"/>
    <n v="360"/>
    <s v="PROYECTOR"/>
    <n v="13340"/>
    <n v="13340"/>
    <n v="0"/>
  </r>
  <r>
    <s v="UTP"/>
    <s v="ADM"/>
    <n v="12"/>
    <x v="5"/>
    <n v="361"/>
    <s v="PROYECTOR"/>
    <n v="13340"/>
    <n v="13340"/>
    <n v="0"/>
  </r>
  <r>
    <s v="UTP"/>
    <s v="ADM"/>
    <n v="12"/>
    <x v="5"/>
    <n v="362"/>
    <s v="PROYECTOR"/>
    <n v="13340"/>
    <n v="13340"/>
    <n v="0"/>
  </r>
  <r>
    <s v="UTP"/>
    <s v="ADM"/>
    <n v="12"/>
    <x v="5"/>
    <n v="363"/>
    <s v="PROYECTOR"/>
    <n v="13340"/>
    <n v="13340"/>
    <n v="0"/>
  </r>
  <r>
    <s v="UTP"/>
    <s v="ADM"/>
    <n v="12"/>
    <x v="5"/>
    <n v="364"/>
    <s v="PROYECTOR"/>
    <n v="13340"/>
    <n v="13340"/>
    <n v="0"/>
  </r>
  <r>
    <s v="UTP"/>
    <s v="ADM"/>
    <n v="12"/>
    <x v="5"/>
    <n v="365"/>
    <s v="PROYECTOR"/>
    <n v="13340"/>
    <n v="13340"/>
    <n v="0"/>
  </r>
  <r>
    <s v="UTP"/>
    <s v="ADM"/>
    <n v="12"/>
    <x v="5"/>
    <n v="366"/>
    <s v="PROYECTOR"/>
    <n v="13340"/>
    <n v="13340"/>
    <n v="0"/>
  </r>
  <r>
    <s v="UTP"/>
    <s v="ADM"/>
    <n v="12"/>
    <x v="5"/>
    <n v="367"/>
    <s v="PROYECTOR"/>
    <n v="6999"/>
    <n v="6999"/>
    <n v="0"/>
  </r>
  <r>
    <s v="UTP"/>
    <s v="ADM"/>
    <n v="12"/>
    <x v="3"/>
    <n v="368"/>
    <s v="BATIDORA CON PEDESTAL 10 VEL 325 W "/>
    <n v="6599"/>
    <n v="5279.04"/>
    <n v="1319.96"/>
  </r>
  <r>
    <s v="UTP"/>
    <s v="ADM"/>
    <n v="12"/>
    <x v="3"/>
    <n v="369"/>
    <s v="ESTUFA "/>
    <n v="27100"/>
    <n v="25293.52"/>
    <n v="1806.48"/>
  </r>
  <r>
    <s v="UTP"/>
    <s v="ADM"/>
    <n v="12"/>
    <x v="3"/>
    <n v="370"/>
    <s v="Maquina para Pasta MOD V193R"/>
    <n v="1999"/>
    <n v="1765.96"/>
    <n v="233.04"/>
  </r>
  <r>
    <s v="UTP"/>
    <s v="ADM"/>
    <n v="12"/>
    <x v="3"/>
    <n v="371"/>
    <s v="Mesa en Isla 2x.8x.9"/>
    <n v="6900.01"/>
    <n v="6440"/>
    <n v="460.01"/>
  </r>
  <r>
    <s v="UTP"/>
    <s v="ADM"/>
    <n v="12"/>
    <x v="3"/>
    <n v="372"/>
    <s v="Mesa Metalica de Trabajo Trinity 1.20"/>
    <n v="1689"/>
    <n v="1351.2"/>
    <n v="337.8"/>
  </r>
  <r>
    <s v="UTP"/>
    <s v="ADM"/>
    <n v="12"/>
    <x v="3"/>
    <n v="373"/>
    <s v="Mesa Metalica de Trabajo Trinity 1.20"/>
    <n v="1689"/>
    <n v="1351.2"/>
    <n v="337.8"/>
  </r>
  <r>
    <s v="UTP"/>
    <s v="ADM"/>
    <n v="12"/>
    <x v="3"/>
    <n v="374"/>
    <s v="Mesa Metalica de Trabajo Trinity 1.20"/>
    <n v="1720.25"/>
    <n v="1376.16"/>
    <n v="344.09"/>
  </r>
  <r>
    <s v="UTP"/>
    <s v="ADM"/>
    <n v="12"/>
    <x v="3"/>
    <n v="375"/>
    <s v="Mesa Metalica de Trabajo Trinity 1.20"/>
    <n v="1720.25"/>
    <n v="1376.16"/>
    <n v="344.09"/>
  </r>
  <r>
    <s v="UTP"/>
    <s v="ADM"/>
    <n v="12"/>
    <x v="3"/>
    <n v="376"/>
    <s v="Mesa Plegable 1.22 M"/>
    <n v="537.94000000000005"/>
    <n v="430.56"/>
    <n v="107.38"/>
  </r>
  <r>
    <s v="UTP"/>
    <s v="ADM"/>
    <n v="12"/>
    <x v="3"/>
    <n v="377"/>
    <s v="Mesa Plegable 1.22 M"/>
    <n v="537.94000000000005"/>
    <n v="430.56"/>
    <n v="107.38"/>
  </r>
  <r>
    <s v="UTP"/>
    <s v="ADM"/>
    <n v="12"/>
    <x v="3"/>
    <n v="378"/>
    <s v="Mesa Plegable 1.22 M"/>
    <n v="537.92999999999995"/>
    <n v="430.08"/>
    <n v="107.85"/>
  </r>
  <r>
    <s v="UTP"/>
    <s v="ADM"/>
    <n v="12"/>
    <x v="0"/>
    <n v="379"/>
    <s v="Mesa Plegable 1.22 M"/>
    <n v="557.25"/>
    <n v="246.45"/>
    <n v="310.8"/>
  </r>
  <r>
    <s v="UTP"/>
    <s v="ADM"/>
    <n v="12"/>
    <x v="0"/>
    <n v="380"/>
    <s v="Mesa Plegable 1.22 M"/>
    <n v="557.25"/>
    <n v="245.92"/>
    <n v="311.33"/>
  </r>
  <r>
    <s v="UTP"/>
    <s v="ADM"/>
    <n v="12"/>
    <x v="3"/>
    <n v="381"/>
    <s v="MOLINO DE CARNE ACCS P BATIDORA"/>
    <n v="1199"/>
    <n v="959.04"/>
    <n v="239.96"/>
  </r>
  <r>
    <s v="UTP"/>
    <s v="ADM"/>
    <n v="12"/>
    <x v="0"/>
    <n v="382"/>
    <s v="Mesa Plegable 1.22 M"/>
    <n v="557.25"/>
    <n v="245.92"/>
    <n v="311.33"/>
  </r>
  <r>
    <s v="UTP"/>
    <s v="ADM"/>
    <n v="12"/>
    <x v="6"/>
    <n v="383"/>
    <s v="ESTUFA MABE 4 QUEMADORES CON HORNO"/>
    <n v="2692"/>
    <n v="2153.7600000000002"/>
    <n v="538.24"/>
  </r>
  <r>
    <s v="UTP"/>
    <s v="ADM"/>
    <n v="12"/>
    <x v="6"/>
    <n v="384"/>
    <s v="Sistema de empaaque al Alto Vacio"/>
    <n v="1451.64"/>
    <n v="1161.1199999999999"/>
    <n v="290.52"/>
  </r>
  <r>
    <s v="UTP"/>
    <s v="ADM"/>
    <n v="12"/>
    <x v="4"/>
    <n v="385"/>
    <s v="LICENCIA SISTEMA DE CONTABILIDAD"/>
    <n v="7180.4"/>
    <n v="5983.5"/>
    <n v="1196.9000000000001"/>
  </r>
  <r>
    <s v="UTP"/>
    <s v="ADM"/>
    <n v="12"/>
    <x v="7"/>
    <n v="386"/>
    <s v="BALANZA GRANATARIA Y BASCULA"/>
    <n v="2275.4"/>
    <n v="2009.76"/>
    <n v="265.64"/>
  </r>
  <r>
    <s v="UTP"/>
    <s v="ADM"/>
    <n v="12"/>
    <x v="7"/>
    <n v="387"/>
    <s v="Medidor de PH/EC/TDS MOD 9813 "/>
    <n v="5082.92"/>
    <n v="4490.16"/>
    <n v="592.76"/>
  </r>
  <r>
    <s v="UTP"/>
    <s v="ADM"/>
    <n v="12"/>
    <x v="4"/>
    <n v="388"/>
    <s v="LICENCIA SISTEMA DE NOMINAS"/>
    <n v="7180.4"/>
    <n v="5984"/>
    <n v="1196.4000000000001"/>
  </r>
  <r>
    <s v="UTP"/>
    <s v="ADM"/>
    <n v="12"/>
    <x v="8"/>
    <n v="389"/>
    <s v="BOMBA DE AGUA "/>
    <n v="2177.25"/>
    <n v="961.42"/>
    <n v="1215.83"/>
  </r>
  <r>
    <s v="UTP"/>
    <s v="ADM"/>
    <n v="12"/>
    <x v="8"/>
    <n v="390"/>
    <s v="BOMBA DE AGUA "/>
    <n v="2177.25"/>
    <n v="961.95"/>
    <n v="1215.3"/>
  </r>
  <r>
    <s v="UTP"/>
    <s v="ADM"/>
    <n v="12"/>
    <x v="0"/>
    <n v="391"/>
    <s v="CINCEL CORTE FRIO 3/4"/>
    <n v="63.5"/>
    <n v="25.44"/>
    <n v="38.06"/>
  </r>
  <r>
    <s v="UTP"/>
    <s v="ADM"/>
    <n v="12"/>
    <x v="0"/>
    <n v="392"/>
    <s v="Carretilla 5.5 pies cubicos metalica"/>
    <n v="769"/>
    <n v="307.68"/>
    <n v="461.32"/>
  </r>
  <r>
    <s v="UTP"/>
    <s v="ADM"/>
    <n v="12"/>
    <x v="0"/>
    <n v="393"/>
    <s v="Desbrozadora gas curv"/>
    <n v="1499"/>
    <n v="599.52"/>
    <n v="899.48"/>
  </r>
  <r>
    <s v="UTP"/>
    <s v="ADM"/>
    <n v="12"/>
    <x v="0"/>
    <n v="394"/>
    <s v="Escalera de aluminio plegable 3.7mts CON 8 POSICIONES"/>
    <n v="1299"/>
    <n v="519.84"/>
    <n v="779.16"/>
  </r>
  <r>
    <s v="UTP"/>
    <s v="ADM"/>
    <n v="12"/>
    <x v="0"/>
    <n v="395"/>
    <s v="Podadora Gas 21&quot; 158cc desc L"/>
    <n v="4199"/>
    <n v="1679.52"/>
    <n v="2519.48"/>
  </r>
  <r>
    <s v="UTP"/>
    <s v="ADM"/>
    <n v="12"/>
    <x v="0"/>
    <n v="396"/>
    <s v="REMACHADORA PROTUL BLISTER"/>
    <n v="149"/>
    <n v="59.52"/>
    <n v="89.48"/>
  </r>
  <r>
    <s v="UTP"/>
    <s v="ADM"/>
    <n v="12"/>
    <x v="0"/>
    <n v="397"/>
    <s v="ROTOMARTILLO 1/2 13MM"/>
    <n v="899"/>
    <n v="341.28"/>
    <n v="557.72"/>
  </r>
  <r>
    <s v="UTP"/>
    <s v="ADM"/>
    <n v="12"/>
    <x v="0"/>
    <n v="398"/>
    <s v="ENGRAPADORA PARA GRAPAS Y CLAVOS"/>
    <n v="388.99"/>
    <n v="155.52000000000001"/>
    <n v="233.47"/>
  </r>
  <r>
    <s v="UTP"/>
    <s v="ADM"/>
    <n v="12"/>
    <x v="0"/>
    <n v="399"/>
    <s v="LLAVE DE TUBO 1/2&quot;"/>
    <n v="206.95"/>
    <n v="83.04"/>
    <n v="123.91"/>
  </r>
  <r>
    <s v="UTP"/>
    <s v="ADM"/>
    <n v="12"/>
    <x v="0"/>
    <n v="400"/>
    <s v="Caja de Herramientas (107 PIEZAS)"/>
    <n v="149"/>
    <n v="59.52"/>
    <n v="89.48"/>
  </r>
  <r>
    <s v="UTP"/>
    <s v="ADM"/>
    <n v="12"/>
    <x v="0"/>
    <n v="401"/>
    <s v="LLAVE 2 de JUEGO DE 11 LLAVES COMB STD GRANDE "/>
    <n v="52.63"/>
    <n v="21.12"/>
    <n v="31.51"/>
  </r>
  <r>
    <s v="UTP"/>
    <s v="ADM"/>
    <n v="12"/>
    <x v="0"/>
    <n v="402"/>
    <s v="LLAVE 3 de JUEGO DE 11 LLAVES COMB STD GRANDE"/>
    <n v="52.63"/>
    <n v="21.12"/>
    <n v="31.51"/>
  </r>
  <r>
    <s v="UTP"/>
    <s v="ADM"/>
    <n v="12"/>
    <x v="0"/>
    <n v="403"/>
    <s v="LLAVE 4 de JUEGO DE 11 LLAVES COMB STD GRANDE"/>
    <n v="52.63"/>
    <n v="21.12"/>
    <n v="31.51"/>
  </r>
  <r>
    <s v="UTP"/>
    <s v="ADM"/>
    <n v="12"/>
    <x v="0"/>
    <n v="404"/>
    <s v="LLAVE 5 de JUEGO DE 11 LLAVES COMB STD GRANDE "/>
    <n v="52.63"/>
    <n v="21.12"/>
    <n v="31.51"/>
  </r>
  <r>
    <s v="UTP"/>
    <s v="ADM"/>
    <n v="12"/>
    <x v="0"/>
    <n v="405"/>
    <s v="LLAVE 6 de JUEGO DE 11 LLAVES COMB STD GRANDE "/>
    <n v="52.64"/>
    <n v="21.12"/>
    <n v="31.52"/>
  </r>
  <r>
    <s v="UTP"/>
    <s v="ADM"/>
    <n v="12"/>
    <x v="0"/>
    <n v="406"/>
    <s v="LLAVE 7 de JUEGO DE 11 LLAVES COMB STD GRANDE"/>
    <n v="52.64"/>
    <n v="21.12"/>
    <n v="31.52"/>
  </r>
  <r>
    <s v="UTP"/>
    <s v="ADM"/>
    <n v="12"/>
    <x v="0"/>
    <n v="407"/>
    <s v="LLAVE 8 de JUEGO DE 11 LLAVES COMB STD GRANDE "/>
    <n v="52.64"/>
    <n v="21.12"/>
    <n v="31.52"/>
  </r>
  <r>
    <s v="UTP"/>
    <s v="ADM"/>
    <n v="12"/>
    <x v="0"/>
    <n v="408"/>
    <s v="LLAVE 9 de JUEGO DE 11 LLAVES COMB STD GRANDE "/>
    <n v="52.64"/>
    <n v="21.12"/>
    <n v="31.52"/>
  </r>
  <r>
    <s v="UTP"/>
    <s v="ADM"/>
    <n v="12"/>
    <x v="0"/>
    <n v="409"/>
    <s v="LLAVE 10 de JUEGO DE 11 LLAVES COMB STD GRANDE "/>
    <n v="52.64"/>
    <n v="21.12"/>
    <n v="31.52"/>
  </r>
  <r>
    <s v="UTP"/>
    <s v="ADM"/>
    <n v="12"/>
    <x v="0"/>
    <n v="410"/>
    <s v="LLAVE 11 de JUEGO DE 11 LLAVES COMB STD GRANDE "/>
    <n v="52.64"/>
    <n v="21.12"/>
    <n v="31.52"/>
  </r>
  <r>
    <s v="UTP"/>
    <s v="ADM"/>
    <n v="12"/>
    <x v="0"/>
    <n v="411"/>
    <s v="PINZA 1 DE JUEGO DE 5 PINZAS PIN5"/>
    <n v="49.8"/>
    <n v="20.16"/>
    <n v="29.64"/>
  </r>
  <r>
    <s v="UTP"/>
    <s v="ADM"/>
    <n v="12"/>
    <x v="0"/>
    <n v="412"/>
    <s v="PINZA 2 DE JUEGO DE 5 PINZAS PIN5"/>
    <n v="49.8"/>
    <n v="20.16"/>
    <n v="29.64"/>
  </r>
  <r>
    <s v="UTP"/>
    <s v="ADM"/>
    <n v="12"/>
    <x v="0"/>
    <n v="413"/>
    <s v="PINZA 3 DE JUEGO DE 5 PINZAS PIN5"/>
    <n v="49.8"/>
    <n v="20.16"/>
    <n v="29.64"/>
  </r>
  <r>
    <s v="UTP"/>
    <s v="ADM"/>
    <n v="12"/>
    <x v="0"/>
    <n v="414"/>
    <s v="PINZA 4 DE JUEGO DE 5 PINZAS PIN5"/>
    <n v="49.8"/>
    <n v="20.16"/>
    <n v="29.64"/>
  </r>
  <r>
    <s v="UTP"/>
    <s v="ADM"/>
    <n v="12"/>
    <x v="0"/>
    <n v="415"/>
    <s v="PINZA 5 DE JUEGO DE 5 PINZAS PIN5"/>
    <n v="49.8"/>
    <n v="20.16"/>
    <n v="29.64"/>
  </r>
  <r>
    <s v="UTP"/>
    <s v="ADM"/>
    <n v="12"/>
    <x v="0"/>
    <n v="416"/>
    <s v="LLAVE 1 de JUEGO DE 11 LLAVES COMB STD GRANDE"/>
    <n v="52.64"/>
    <n v="21.12"/>
    <n v="31.52"/>
  </r>
  <r>
    <s v="UTP"/>
    <s v="ADM"/>
    <n v="12"/>
    <x v="0"/>
    <n v="417"/>
    <s v="JUEGO DE 85 PIEZAS 22984. PIEZA 1 "/>
    <n v="4.3099999999999996"/>
    <n v="1.92"/>
    <n v="2.39"/>
  </r>
  <r>
    <s v="UTP"/>
    <s v="ADM"/>
    <n v="12"/>
    <x v="0"/>
    <n v="418"/>
    <s v="JUEGO DE 85 PIEZAS 22984. PIEZA 2"/>
    <n v="4.3099999999999996"/>
    <n v="1.92"/>
    <n v="2.39"/>
  </r>
  <r>
    <s v="UTP"/>
    <s v="ADM"/>
    <n v="12"/>
    <x v="0"/>
    <n v="419"/>
    <s v="JUEGO DE 85 PIEZAS 22984. PIEZA 3"/>
    <n v="4.32"/>
    <n v="1.92"/>
    <n v="2.4"/>
  </r>
  <r>
    <s v="UTP"/>
    <s v="ADM"/>
    <n v="12"/>
    <x v="0"/>
    <n v="420"/>
    <s v="JUEGO DE 85 PIEZAS 22984. PIEZA 4"/>
    <n v="4.32"/>
    <n v="1.92"/>
    <n v="2.4"/>
  </r>
  <r>
    <s v="UTP"/>
    <s v="ADM"/>
    <n v="12"/>
    <x v="0"/>
    <n v="421"/>
    <s v="JUEGO DE 85 PIEZAS 22984. PIEZA 5"/>
    <n v="4.32"/>
    <n v="1.92"/>
    <n v="2.4"/>
  </r>
  <r>
    <s v="UTP"/>
    <s v="ADM"/>
    <n v="12"/>
    <x v="0"/>
    <n v="422"/>
    <s v="JUEGO DE 85 PIEZAS 22984. PIEZA 6"/>
    <n v="4.32"/>
    <n v="1.92"/>
    <n v="2.4"/>
  </r>
  <r>
    <s v="UTP"/>
    <s v="ADM"/>
    <n v="12"/>
    <x v="0"/>
    <n v="423"/>
    <s v="JUEGO DE 85 PIEZAS 22984. PIEZA 7"/>
    <n v="4.32"/>
    <n v="1.92"/>
    <n v="2.4"/>
  </r>
  <r>
    <s v="UTP"/>
    <s v="ADM"/>
    <n v="12"/>
    <x v="0"/>
    <n v="424"/>
    <s v="JUEGO DE 85 PIEZAS 22984. PIEZA 8"/>
    <n v="4.32"/>
    <n v="1.92"/>
    <n v="2.4"/>
  </r>
  <r>
    <s v="UTP"/>
    <s v="ADM"/>
    <n v="12"/>
    <x v="0"/>
    <n v="425"/>
    <s v="JUEGO DE 85 PIEZAS 22984. PIEZA 9"/>
    <n v="4.32"/>
    <n v="1.92"/>
    <n v="2.4"/>
  </r>
  <r>
    <s v="UTP"/>
    <s v="ADM"/>
    <n v="12"/>
    <x v="0"/>
    <n v="426"/>
    <s v="JUEGO DE 85 PIEZAS 22984. PIEZA 10"/>
    <n v="4.32"/>
    <n v="1.92"/>
    <n v="2.4"/>
  </r>
  <r>
    <s v="UTP"/>
    <s v="ADM"/>
    <n v="12"/>
    <x v="0"/>
    <n v="427"/>
    <s v="JUEGO DE 85 PIEZAS 22984. PIEZA 11"/>
    <n v="4.32"/>
    <n v="1.92"/>
    <n v="2.4"/>
  </r>
  <r>
    <s v="UTP"/>
    <s v="ADM"/>
    <n v="12"/>
    <x v="0"/>
    <n v="428"/>
    <s v="JUEGO DE 85 PIEZAS 22984. PIEZA 12"/>
    <n v="4.32"/>
    <n v="1.92"/>
    <n v="2.4"/>
  </r>
  <r>
    <s v="UTP"/>
    <s v="ADM"/>
    <n v="12"/>
    <x v="0"/>
    <n v="429"/>
    <s v="JUEGO DE 85 PIEZAS 22984. PIEZA 13"/>
    <n v="4.32"/>
    <n v="1.92"/>
    <n v="2.4"/>
  </r>
  <r>
    <s v="UTP"/>
    <s v="ADM"/>
    <n v="12"/>
    <x v="0"/>
    <n v="430"/>
    <s v="JUEGO DE 85 PIEZAS 22984. PIEZA 14"/>
    <n v="4.32"/>
    <n v="1.92"/>
    <n v="2.4"/>
  </r>
  <r>
    <s v="UTP"/>
    <s v="ADM"/>
    <n v="12"/>
    <x v="0"/>
    <n v="431"/>
    <s v="JUEGO DE 85 PIEZAS 22984. PIEZA 15"/>
    <n v="4.32"/>
    <n v="1.92"/>
    <n v="2.4"/>
  </r>
  <r>
    <s v="UTP"/>
    <s v="ADM"/>
    <n v="12"/>
    <x v="0"/>
    <n v="432"/>
    <s v="JUEGO DE 85 PIEZAS 22984. PIEZA 16"/>
    <n v="4.32"/>
    <n v="1.92"/>
    <n v="2.4"/>
  </r>
  <r>
    <s v="UTP"/>
    <s v="ADM"/>
    <n v="12"/>
    <x v="0"/>
    <n v="433"/>
    <s v="JUEGO DE 85 PIEZAS 22984. PIEZA 17"/>
    <n v="4.32"/>
    <n v="1.92"/>
    <n v="2.4"/>
  </r>
  <r>
    <s v="UTP"/>
    <s v="ADM"/>
    <n v="12"/>
    <x v="0"/>
    <n v="434"/>
    <s v="JUEGO DE 85 PIEZAS 22984. PIEZA 18"/>
    <n v="4.32"/>
    <n v="1.92"/>
    <n v="2.4"/>
  </r>
  <r>
    <s v="UTP"/>
    <s v="ADM"/>
    <n v="12"/>
    <x v="0"/>
    <n v="435"/>
    <s v="JUEGO DE 85 PIEZAS 22984. PIEZA 19"/>
    <n v="4.32"/>
    <n v="1.92"/>
    <n v="2.4"/>
  </r>
  <r>
    <s v="UTP"/>
    <s v="ADM"/>
    <n v="12"/>
    <x v="0"/>
    <n v="436"/>
    <s v="JUEGO DE 85 PIEZAS 22984. PIEZA 20"/>
    <n v="4.32"/>
    <n v="1.92"/>
    <n v="2.4"/>
  </r>
  <r>
    <s v="UTP"/>
    <s v="ADM"/>
    <n v="12"/>
    <x v="0"/>
    <n v="437"/>
    <s v="JUEGO DE 85 PIEZAS 22984. PIEZA 21"/>
    <n v="4.32"/>
    <n v="1.92"/>
    <n v="2.4"/>
  </r>
  <r>
    <s v="UTP"/>
    <s v="ADM"/>
    <n v="12"/>
    <x v="0"/>
    <n v="438"/>
    <s v="JUEGO DE 85 PIEZAS 22984. PIEZA 22"/>
    <n v="4.32"/>
    <n v="1.92"/>
    <n v="2.4"/>
  </r>
  <r>
    <s v="UTP"/>
    <s v="ADM"/>
    <n v="12"/>
    <x v="0"/>
    <n v="439"/>
    <s v="JUEGO DE 85 PIEZAS 22984. PIEZA 23"/>
    <n v="4.32"/>
    <n v="1.92"/>
    <n v="2.4"/>
  </r>
  <r>
    <s v="UTP"/>
    <s v="ADM"/>
    <n v="12"/>
    <x v="0"/>
    <n v="440"/>
    <s v="JUEGO DE 85 PIEZAS 22984. PIEZA 24"/>
    <n v="4.32"/>
    <n v="1.92"/>
    <n v="2.4"/>
  </r>
  <r>
    <s v="UTP"/>
    <s v="ADM"/>
    <n v="12"/>
    <x v="0"/>
    <n v="441"/>
    <s v="JUEGO DE 85 PIEZAS 22984. PIEZA 25"/>
    <n v="4.32"/>
    <n v="1.92"/>
    <n v="2.4"/>
  </r>
  <r>
    <s v="UTP"/>
    <s v="ADM"/>
    <n v="12"/>
    <x v="0"/>
    <n v="442"/>
    <s v="JUEGO DE 85 PIEZAS 22984. PIEZA 26"/>
    <n v="4.32"/>
    <n v="1.92"/>
    <n v="2.4"/>
  </r>
  <r>
    <s v="UTP"/>
    <s v="ADM"/>
    <n v="12"/>
    <x v="0"/>
    <n v="443"/>
    <s v="JUEGO DE 85 PIEZAS 22984. PIEZA 27"/>
    <n v="4.32"/>
    <n v="1.92"/>
    <n v="2.4"/>
  </r>
  <r>
    <s v="UTP"/>
    <s v="ADM"/>
    <n v="12"/>
    <x v="0"/>
    <n v="444"/>
    <s v="JUEGO DE 85 PIEZAS 22984. PIEZA 28"/>
    <n v="4.32"/>
    <n v="1.92"/>
    <n v="2.4"/>
  </r>
  <r>
    <s v="UTP"/>
    <s v="ADM"/>
    <n v="12"/>
    <x v="0"/>
    <n v="445"/>
    <s v="JUEGO DE 85 PIEZAS 22984. PIEZA 29"/>
    <n v="4.32"/>
    <n v="1.92"/>
    <n v="2.4"/>
  </r>
  <r>
    <s v="UTP"/>
    <s v="ADM"/>
    <n v="12"/>
    <x v="0"/>
    <n v="446"/>
    <s v="JUEGO DE 85 PIEZAS 22984. PIEZA 30"/>
    <n v="4.32"/>
    <n v="1.92"/>
    <n v="2.4"/>
  </r>
  <r>
    <s v="UTP"/>
    <s v="ADM"/>
    <n v="12"/>
    <x v="0"/>
    <n v="447"/>
    <s v="JUEGO DE 85 PIEZAS 22984. PIEZA 31"/>
    <n v="4.32"/>
    <n v="1.92"/>
    <n v="2.4"/>
  </r>
  <r>
    <s v="UTP"/>
    <s v="ADM"/>
    <n v="12"/>
    <x v="0"/>
    <n v="448"/>
    <s v="JUEGO DE 85 PIEZAS 22984. PIEZA 32"/>
    <n v="4.32"/>
    <n v="1.92"/>
    <n v="2.4"/>
  </r>
  <r>
    <s v="UTP"/>
    <s v="ADM"/>
    <n v="12"/>
    <x v="0"/>
    <n v="449"/>
    <s v="JUEGO DE 85 PIEZAS 22984. PIEZA 33"/>
    <n v="4.32"/>
    <n v="1.92"/>
    <n v="2.4"/>
  </r>
  <r>
    <s v="UTP"/>
    <s v="ADM"/>
    <n v="12"/>
    <x v="0"/>
    <n v="450"/>
    <s v="JUEGO DE 85 PIEZAS 22984. PIEZA 34"/>
    <n v="4.32"/>
    <n v="1.92"/>
    <n v="2.4"/>
  </r>
  <r>
    <s v="UTP"/>
    <s v="ADM"/>
    <n v="12"/>
    <x v="0"/>
    <n v="451"/>
    <s v="JUEGO DE 85 PIEZAS 22984. PIEZA 35"/>
    <n v="4.32"/>
    <n v="1.92"/>
    <n v="2.4"/>
  </r>
  <r>
    <s v="UTP"/>
    <s v="ADM"/>
    <n v="12"/>
    <x v="0"/>
    <n v="452"/>
    <s v="JUEGO DE 85 PIEZAS 22984. PIEZA 36"/>
    <n v="4.32"/>
    <n v="1.92"/>
    <n v="2.4"/>
  </r>
  <r>
    <s v="UTP"/>
    <s v="ADM"/>
    <n v="12"/>
    <x v="0"/>
    <n v="453"/>
    <s v="JUEGO DE 85 PIEZAS 22984. PIEZA 37"/>
    <n v="4.32"/>
    <n v="1.92"/>
    <n v="2.4"/>
  </r>
  <r>
    <s v="UTP"/>
    <s v="ADM"/>
    <n v="12"/>
    <x v="0"/>
    <n v="454"/>
    <s v="JUEGO DE 85 PIEZAS 22984. PIEZA 38"/>
    <n v="4.32"/>
    <n v="1.92"/>
    <n v="2.4"/>
  </r>
  <r>
    <s v="UTP"/>
    <s v="ADM"/>
    <n v="12"/>
    <x v="0"/>
    <n v="455"/>
    <s v="JUEGO DE 85 PIEZAS 22984. PIEZA 39"/>
    <n v="4.32"/>
    <n v="1.92"/>
    <n v="2.4"/>
  </r>
  <r>
    <s v="UTP"/>
    <s v="ADM"/>
    <n v="12"/>
    <x v="0"/>
    <n v="456"/>
    <s v="JUEGO DE 85 PIEZAS 22984. PIEZA 40"/>
    <n v="4.32"/>
    <n v="1.92"/>
    <n v="2.4"/>
  </r>
  <r>
    <s v="UTP"/>
    <s v="ADM"/>
    <n v="12"/>
    <x v="0"/>
    <n v="457"/>
    <s v="JUEGO DE 85 PIEZAS 22984. PIEZA 41"/>
    <n v="4.32"/>
    <n v="1.92"/>
    <n v="2.4"/>
  </r>
  <r>
    <s v="UTP"/>
    <s v="ADM"/>
    <n v="12"/>
    <x v="0"/>
    <n v="458"/>
    <s v="JUEGO DE 85 PIEZAS 22984. PIEZA 42"/>
    <n v="4.32"/>
    <n v="1.92"/>
    <n v="2.4"/>
  </r>
  <r>
    <s v="UTP"/>
    <s v="ADM"/>
    <n v="12"/>
    <x v="0"/>
    <n v="459"/>
    <s v="JUEGO DE 85 PIEZAS 22984. PIEZA 43"/>
    <n v="4.32"/>
    <n v="1.92"/>
    <n v="2.4"/>
  </r>
  <r>
    <s v="UTP"/>
    <s v="ADM"/>
    <n v="12"/>
    <x v="0"/>
    <n v="460"/>
    <s v="JUEGO DE 85 PIEZAS 22984. PIEZA 44"/>
    <n v="4.32"/>
    <n v="1.92"/>
    <n v="2.4"/>
  </r>
  <r>
    <s v="UTP"/>
    <s v="ADM"/>
    <n v="12"/>
    <x v="0"/>
    <n v="461"/>
    <s v="JUEGO DE 85 PIEZAS 22984. PIEZA 45"/>
    <n v="4.32"/>
    <n v="1.92"/>
    <n v="2.4"/>
  </r>
  <r>
    <s v="UTP"/>
    <s v="ADM"/>
    <n v="12"/>
    <x v="0"/>
    <n v="462"/>
    <s v="JUEGO DE 85 PIEZAS 22984. PIEZA 46"/>
    <n v="4.32"/>
    <n v="1.92"/>
    <n v="2.4"/>
  </r>
  <r>
    <s v="UTP"/>
    <s v="ADM"/>
    <n v="12"/>
    <x v="0"/>
    <n v="463"/>
    <s v="JUEGO DE 85 PIEZAS 22984. PIEZA 47"/>
    <n v="4.32"/>
    <n v="1.92"/>
    <n v="2.4"/>
  </r>
  <r>
    <s v="UTP"/>
    <s v="ADM"/>
    <n v="12"/>
    <x v="0"/>
    <n v="464"/>
    <s v="JUEGO DE 85 PIEZAS 22984. PIEZA 48"/>
    <n v="4.32"/>
    <n v="1.92"/>
    <n v="2.4"/>
  </r>
  <r>
    <s v="UTP"/>
    <s v="ADM"/>
    <n v="12"/>
    <x v="0"/>
    <n v="465"/>
    <s v="JUEGO DE 85 PIEZAS 22984. PIEZA 49"/>
    <n v="4.32"/>
    <n v="1.92"/>
    <n v="2.4"/>
  </r>
  <r>
    <s v="UTP"/>
    <s v="ADM"/>
    <n v="12"/>
    <x v="0"/>
    <n v="466"/>
    <s v="JUEGO DE 85 PIEZAS 22984. PIEZA 50"/>
    <n v="4.32"/>
    <n v="1.92"/>
    <n v="2.4"/>
  </r>
  <r>
    <s v="UTP"/>
    <s v="ADM"/>
    <n v="12"/>
    <x v="0"/>
    <n v="467"/>
    <s v="JUEGO DE 85 PIEZAS 22984. PIEZA 51"/>
    <n v="4.32"/>
    <n v="1.92"/>
    <n v="2.4"/>
  </r>
  <r>
    <s v="UTP"/>
    <s v="ADM"/>
    <n v="12"/>
    <x v="0"/>
    <n v="468"/>
    <s v="JUEGO DE 85 PIEZAS 22984. PIEZA 52"/>
    <n v="4.32"/>
    <n v="1.92"/>
    <n v="2.4"/>
  </r>
  <r>
    <s v="UTP"/>
    <s v="ADM"/>
    <n v="12"/>
    <x v="0"/>
    <n v="469"/>
    <s v="JUEGO DE 85 PIEZAS 22984. PIEZA 53"/>
    <n v="4.32"/>
    <n v="1.92"/>
    <n v="2.4"/>
  </r>
  <r>
    <s v="UTP"/>
    <s v="ADM"/>
    <n v="12"/>
    <x v="0"/>
    <n v="470"/>
    <s v="JUEGO DE 85 PIEZAS 22984. PIEZA 54"/>
    <n v="4.32"/>
    <n v="1.92"/>
    <n v="2.4"/>
  </r>
  <r>
    <s v="UTP"/>
    <s v="ADM"/>
    <n v="12"/>
    <x v="0"/>
    <n v="471"/>
    <s v="JUEGO DE 85 PIEZAS 22984. PIEZA 55"/>
    <n v="4.32"/>
    <n v="1.92"/>
    <n v="2.4"/>
  </r>
  <r>
    <s v="UTP"/>
    <s v="ADM"/>
    <n v="12"/>
    <x v="0"/>
    <n v="472"/>
    <s v="JUEGO DE 85 PIEZAS 22984. PIEZA 56"/>
    <n v="4.32"/>
    <n v="1.92"/>
    <n v="2.4"/>
  </r>
  <r>
    <s v="UTP"/>
    <s v="ADM"/>
    <n v="12"/>
    <x v="0"/>
    <n v="473"/>
    <s v="JUEGO DE 85 PIEZAS 22984. PIEZA 57"/>
    <n v="4.32"/>
    <n v="1.92"/>
    <n v="2.4"/>
  </r>
  <r>
    <s v="UTP"/>
    <s v="ADM"/>
    <n v="12"/>
    <x v="0"/>
    <n v="474"/>
    <s v="JUEGO DE 85 PIEZAS 22984. PIEZA 58"/>
    <n v="4.32"/>
    <n v="1.92"/>
    <n v="2.4"/>
  </r>
  <r>
    <s v="UTP"/>
    <s v="ADM"/>
    <n v="12"/>
    <x v="0"/>
    <n v="475"/>
    <s v="JUEGO DE 85 PIEZAS 22984. PIEZA 59"/>
    <n v="4.32"/>
    <n v="1.92"/>
    <n v="2.4"/>
  </r>
  <r>
    <s v="UTP"/>
    <s v="ADM"/>
    <n v="12"/>
    <x v="0"/>
    <n v="476"/>
    <s v="JUEGO DE 85 PIEZAS 22984. PIEZA 60"/>
    <n v="4.32"/>
    <n v="1.92"/>
    <n v="2.4"/>
  </r>
  <r>
    <s v="UTP"/>
    <s v="ADM"/>
    <n v="12"/>
    <x v="0"/>
    <n v="477"/>
    <s v="JUEGO DE 85 PIEZAS 22984. PIEZA 61"/>
    <n v="4.32"/>
    <n v="1.92"/>
    <n v="2.4"/>
  </r>
  <r>
    <s v="UTP"/>
    <s v="ADM"/>
    <n v="12"/>
    <x v="0"/>
    <n v="478"/>
    <s v="JUEGO DE 85 PIEZAS 22984. PIEZA 62"/>
    <n v="4.32"/>
    <n v="1.92"/>
    <n v="2.4"/>
  </r>
  <r>
    <s v="UTP"/>
    <s v="ADM"/>
    <n v="12"/>
    <x v="0"/>
    <n v="479"/>
    <s v="JUEGO DE 85 PIEZAS 22984. PIEZA 63"/>
    <n v="4.32"/>
    <n v="1.92"/>
    <n v="2.4"/>
  </r>
  <r>
    <s v="UTP"/>
    <s v="ADM"/>
    <n v="12"/>
    <x v="0"/>
    <n v="480"/>
    <s v="JUEGO DE 85 PIEZAS 22984. PIEZA 64"/>
    <n v="4.32"/>
    <n v="1.92"/>
    <n v="2.4"/>
  </r>
  <r>
    <s v="UTP"/>
    <s v="ADM"/>
    <n v="12"/>
    <x v="0"/>
    <n v="481"/>
    <s v="JUEGO DE 85 PIEZAS 22984. PIEZA 65"/>
    <n v="4.32"/>
    <n v="1.92"/>
    <n v="2.4"/>
  </r>
  <r>
    <s v="UTP"/>
    <s v="ADM"/>
    <n v="12"/>
    <x v="0"/>
    <n v="482"/>
    <s v="JUEGO DE 85 PIEZAS 22984. PIEZA 66"/>
    <n v="4.32"/>
    <n v="1.92"/>
    <n v="2.4"/>
  </r>
  <r>
    <s v="UTP"/>
    <s v="ADM"/>
    <n v="12"/>
    <x v="0"/>
    <n v="483"/>
    <s v="JUEGO DE 85 PIEZAS 22984. PIEZA 67"/>
    <n v="4.32"/>
    <n v="1.92"/>
    <n v="2.4"/>
  </r>
  <r>
    <s v="UTP"/>
    <s v="ADM"/>
    <n v="12"/>
    <x v="0"/>
    <n v="484"/>
    <s v="JUEGO DE 85 PIEZAS 22984. PIEZA 68"/>
    <n v="4.3099999999999996"/>
    <n v="1.92"/>
    <n v="2.39"/>
  </r>
  <r>
    <s v="UTP"/>
    <s v="ADM"/>
    <n v="12"/>
    <x v="0"/>
    <n v="485"/>
    <s v="JUEGO DE 85 PIEZAS 22984. PIEZA 69"/>
    <n v="4.3099999999999996"/>
    <n v="1.92"/>
    <n v="2.39"/>
  </r>
  <r>
    <s v="UTP"/>
    <s v="ADM"/>
    <n v="12"/>
    <x v="0"/>
    <n v="486"/>
    <s v="JUEGO DE 85 PIEZAS 22984. PIEZA 70"/>
    <n v="4.3099999999999996"/>
    <n v="1.92"/>
    <n v="2.39"/>
  </r>
  <r>
    <s v="UTP"/>
    <s v="ADM"/>
    <n v="12"/>
    <x v="0"/>
    <n v="487"/>
    <s v="JUEGO DE 85 PIEZAS 22984. PIEZA 71"/>
    <n v="4.3099999999999996"/>
    <n v="1.92"/>
    <n v="2.39"/>
  </r>
  <r>
    <s v="UTP"/>
    <s v="ADM"/>
    <n v="12"/>
    <x v="0"/>
    <n v="488"/>
    <s v="JUEGO DE 85 PIEZAS 22984. PIEZA 72"/>
    <n v="4.3099999999999996"/>
    <n v="1.92"/>
    <n v="2.39"/>
  </r>
  <r>
    <s v="UTP"/>
    <s v="ADM"/>
    <n v="12"/>
    <x v="0"/>
    <n v="489"/>
    <s v="JUEGO DE 85 PIEZAS 22984. PIEZA 73"/>
    <n v="4.3099999999999996"/>
    <n v="1.92"/>
    <n v="2.39"/>
  </r>
  <r>
    <s v="UTP"/>
    <s v="ADM"/>
    <n v="12"/>
    <x v="0"/>
    <n v="490"/>
    <s v="JUEGO DE 85 PIEZAS 22984. PIEZA 74"/>
    <n v="4.3099999999999996"/>
    <n v="1.92"/>
    <n v="2.39"/>
  </r>
  <r>
    <s v="UTP"/>
    <s v="ADM"/>
    <n v="12"/>
    <x v="0"/>
    <n v="491"/>
    <s v="JUEGO DE 85 PIEZAS 22984. PIEZA 75"/>
    <n v="4.3099999999999996"/>
    <n v="1.92"/>
    <n v="2.39"/>
  </r>
  <r>
    <s v="UTP"/>
    <s v="ADM"/>
    <n v="12"/>
    <x v="0"/>
    <n v="492"/>
    <s v="JUEGO DE 85 PIEZAS 22984. PIEZA 76"/>
    <n v="4.3099999999999996"/>
    <n v="1.92"/>
    <n v="2.39"/>
  </r>
  <r>
    <s v="UTP"/>
    <s v="ADM"/>
    <n v="12"/>
    <x v="0"/>
    <n v="493"/>
    <s v="JUEGO DE 85 PIEZAS 22984. PIEZA 77"/>
    <n v="4.3099999999999996"/>
    <n v="1.92"/>
    <n v="2.39"/>
  </r>
  <r>
    <s v="UTP"/>
    <s v="ADM"/>
    <n v="12"/>
    <x v="0"/>
    <n v="494"/>
    <s v="JUEGO DE 85 PIEZAS 22984. PIEZA 78"/>
    <n v="4.3099999999999996"/>
    <n v="1.92"/>
    <n v="2.39"/>
  </r>
  <r>
    <s v="UTP"/>
    <s v="ADM"/>
    <n v="12"/>
    <x v="0"/>
    <n v="495"/>
    <s v="JUEGO DE 85 PIEZAS 22984. PIEZA 79"/>
    <n v="4.3099999999999996"/>
    <n v="1.92"/>
    <n v="2.39"/>
  </r>
  <r>
    <s v="UTP"/>
    <s v="ADM"/>
    <n v="12"/>
    <x v="0"/>
    <n v="496"/>
    <s v="JUEGO DE 85 PIEZAS 22984. PIEZA 80"/>
    <n v="4.3099999999999996"/>
    <n v="1.92"/>
    <n v="2.39"/>
  </r>
  <r>
    <s v="UTP"/>
    <s v="ADM"/>
    <n v="12"/>
    <x v="0"/>
    <n v="497"/>
    <s v="JUEGO DE 85 PIEZAS 22984. PIEZA 81"/>
    <n v="4.3099999999999996"/>
    <n v="1.92"/>
    <n v="2.39"/>
  </r>
  <r>
    <s v="UTP"/>
    <s v="ADM"/>
    <n v="12"/>
    <x v="0"/>
    <n v="498"/>
    <s v="JUEGO DE 85 PIEZAS 22984. PIEZA 82"/>
    <n v="4.3099999999999996"/>
    <n v="1.92"/>
    <n v="2.39"/>
  </r>
  <r>
    <s v="UTP"/>
    <s v="ADM"/>
    <n v="12"/>
    <x v="0"/>
    <n v="499"/>
    <s v="JUEGO DE 85 PIEZAS 22984. PIEZA 83"/>
    <n v="4.3099999999999996"/>
    <n v="1.92"/>
    <n v="2.39"/>
  </r>
  <r>
    <s v="UTP"/>
    <s v="ADM"/>
    <n v="12"/>
    <x v="0"/>
    <n v="500"/>
    <s v="JUEGO DE 85 PIEZAS 22984. PIEZA 84"/>
    <n v="4.3099999999999996"/>
    <n v="1.92"/>
    <n v="2.39"/>
  </r>
  <r>
    <s v="UTP"/>
    <s v="ADM"/>
    <n v="12"/>
    <x v="0"/>
    <n v="501"/>
    <s v="JUEGO DE 85 PIEZAS 22984. PIEZA 85"/>
    <n v="4.3099999999999996"/>
    <n v="1.92"/>
    <n v="2.39"/>
  </r>
  <r>
    <s v="UTP"/>
    <s v="ADM"/>
    <n v="12"/>
    <x v="7"/>
    <n v="502"/>
    <s v="TERMOAGITADOR "/>
    <n v="4556.4799999999996"/>
    <n v="3341.36"/>
    <n v="1215.1199999999999"/>
  </r>
  <r>
    <s v="UTP"/>
    <s v="ADM"/>
    <n v="12"/>
    <x v="7"/>
    <n v="503"/>
    <s v="TERMOAGITADOR "/>
    <n v="4556.4799999999996"/>
    <n v="3341.36"/>
    <n v="1215.1199999999999"/>
  </r>
  <r>
    <s v="UTP"/>
    <s v="ADM"/>
    <n v="12"/>
    <x v="6"/>
    <n v="504"/>
    <s v="HORNO ELECTRICO CON CIRCULACION FORZADA "/>
    <n v="10098.959999999999"/>
    <n v="7406.08"/>
    <n v="2692.88"/>
  </r>
  <r>
    <s v="UTP"/>
    <s v="ADM"/>
    <n v="12"/>
    <x v="7"/>
    <n v="505"/>
    <s v="AGITADOR VORTEX "/>
    <n v="3146.5"/>
    <n v="2307.36"/>
    <n v="839.14"/>
  </r>
  <r>
    <s v="UTP"/>
    <s v="ADM"/>
    <n v="12"/>
    <x v="7"/>
    <n v="506"/>
    <s v="TERMOMETRO DE MERCURIO DE -20 A 110 °C "/>
    <n v="47.15"/>
    <n v="34.76"/>
    <n v="12.39"/>
  </r>
  <r>
    <s v="UTP"/>
    <s v="ADM"/>
    <n v="12"/>
    <x v="7"/>
    <n v="507"/>
    <s v="TERMOMETRO DE MERCURIO DE -20 A 110 °C "/>
    <n v="47.15"/>
    <n v="34.76"/>
    <n v="12.39"/>
  </r>
  <r>
    <s v="UTP"/>
    <s v="ADM"/>
    <n v="12"/>
    <x v="7"/>
    <n v="508"/>
    <s v="TERMOMETRO DE MERCURIO DE -20 A 110 °C "/>
    <n v="47.16"/>
    <n v="34.76"/>
    <n v="12.4"/>
  </r>
  <r>
    <s v="UTP"/>
    <s v="ADM"/>
    <n v="12"/>
    <x v="7"/>
    <n v="509"/>
    <s v="TERMOMETRO DE MERCURIO DE -20 A 110 °C "/>
    <n v="47.16"/>
    <n v="34.76"/>
    <n v="12.4"/>
  </r>
  <r>
    <s v="UTP"/>
    <s v="ADM"/>
    <n v="12"/>
    <x v="7"/>
    <n v="510"/>
    <s v="GRADILLA AZUL PARA 90 TUBOS DE ENSAYO CON TUBO DE CULTIVO"/>
    <n v="1010.65"/>
    <n v="740.96"/>
    <n v="269.69"/>
  </r>
  <r>
    <s v="UTP"/>
    <s v="ADM"/>
    <n v="12"/>
    <x v="7"/>
    <n v="511"/>
    <s v="GRADILLA AZUL PARA 90 TUBOS DE ENSAYO CON TUBO DE CULTIVO"/>
    <n v="1010.65"/>
    <n v="740.96"/>
    <n v="269.69"/>
  </r>
  <r>
    <s v="UTP"/>
    <s v="ADM"/>
    <n v="12"/>
    <x v="7"/>
    <n v="512"/>
    <s v="GRADILLA AZUL PARA 90 TUBOS DE ENSAYO CON TUBO DE CULTIVO"/>
    <n v="1010.65"/>
    <n v="740.96"/>
    <n v="269.69"/>
  </r>
  <r>
    <s v="UTP"/>
    <s v="ADM"/>
    <n v="12"/>
    <x v="7"/>
    <n v="513"/>
    <s v="GRADILLA AZUL PARA 90 TUBOS DE ENSAYO CON TUBO DE CULTIVO"/>
    <n v="1010.65"/>
    <n v="740.96"/>
    <n v="269.69"/>
  </r>
  <r>
    <s v="UTP"/>
    <s v="ADM"/>
    <n v="12"/>
    <x v="7"/>
    <n v="514"/>
    <s v="MICROPIPETA DIGITAL DE VOLUMEN VARIABLE DE 10 A 100 ML. SCIENCE MED"/>
    <n v="1004.85"/>
    <n v="737"/>
    <n v="267.85000000000002"/>
  </r>
  <r>
    <s v="UTP"/>
    <s v="ADM"/>
    <n v="12"/>
    <x v="7"/>
    <n v="515"/>
    <s v="MICROPIPETA DIGITAL DE VOLUMEN VARIABLE DE 10 A 100 ML. SCIENCE MED"/>
    <n v="1004.85"/>
    <n v="737"/>
    <n v="267.85000000000002"/>
  </r>
  <r>
    <s v="UTP"/>
    <s v="ADM"/>
    <n v="12"/>
    <x v="7"/>
    <n v="516"/>
    <s v="MICROPIPETA DIGITAL DE VOLUMEN VARIABLE DE 100 A 1000 ML. SCIENCE MED"/>
    <n v="1004.85"/>
    <n v="737"/>
    <n v="267.85000000000002"/>
  </r>
  <r>
    <s v="UTP"/>
    <s v="ADM"/>
    <n v="12"/>
    <x v="7"/>
    <n v="517"/>
    <s v="MICROPIPETA DIGITAL DE VOLUMEN VARIABLE DE 100 A 1000 ML. SCIENCE MED"/>
    <n v="1004.85"/>
    <n v="737"/>
    <n v="267.85000000000002"/>
  </r>
  <r>
    <s v="UTP"/>
    <s v="ADM"/>
    <n v="12"/>
    <x v="7"/>
    <n v="518"/>
    <s v="PAQUETE DE PUNTAS PARA MICROPIPETA DE 0.05 A 20 UL. GLOBE 1000 pz."/>
    <n v="131.94999999999999"/>
    <n v="96.8"/>
    <n v="35.15"/>
  </r>
  <r>
    <s v="UTP"/>
    <s v="ADM"/>
    <n v="12"/>
    <x v="7"/>
    <n v="519"/>
    <s v="PAQUETE DE PUNTAS PARA MICROPIPETA DE 50 A 100UL. GLOBE 500 pz."/>
    <n v="121.8"/>
    <n v="89.32"/>
    <n v="32.479999999999997"/>
  </r>
  <r>
    <s v="UTP"/>
    <s v="ADM"/>
    <n v="12"/>
    <x v="6"/>
    <n v="520"/>
    <s v="MICROSCOPIO BINOCULAR TIPO SIEDENTOPF "/>
    <n v="10657.5"/>
    <n v="7815.72"/>
    <n v="2841.78"/>
  </r>
  <r>
    <s v="UTP"/>
    <s v="ADM"/>
    <n v="12"/>
    <x v="7"/>
    <n v="521"/>
    <s v="DESHIDRATADOR DE ACERO INOXIDABLE "/>
    <n v="8745.93"/>
    <n v="6413.88"/>
    <n v="2332.0500000000002"/>
  </r>
  <r>
    <s v="UTP"/>
    <s v="ADM"/>
    <n v="12"/>
    <x v="7"/>
    <n v="522"/>
    <s v="REGADERA DE EMERGENCIA CON LAVAOJOS "/>
    <n v="5788.4"/>
    <n v="4244.68"/>
    <n v="1543.72"/>
  </r>
  <r>
    <s v="UTP"/>
    <s v="ADM"/>
    <n v="12"/>
    <x v="6"/>
    <n v="523"/>
    <s v="BALANZA ANALITICA CAPACIDAD DE 220 GR. "/>
    <n v="18217.8"/>
    <n v="13359.72"/>
    <n v="4858.08"/>
  </r>
  <r>
    <s v="UTP"/>
    <s v="ADM"/>
    <n v="12"/>
    <x v="6"/>
    <n v="524"/>
    <s v="REFRIGERADOR PARA LABORATORIO "/>
    <n v="16126.32"/>
    <n v="11825.88"/>
    <n v="4300.4399999999996"/>
  </r>
  <r>
    <s v="UTP"/>
    <s v="ADM"/>
    <n v="12"/>
    <x v="0"/>
    <n v="525"/>
    <s v="EXTINGUIDOR DE 9 KG. "/>
    <n v="1025.44"/>
    <n v="376.2"/>
    <n v="649.24"/>
  </r>
  <r>
    <s v="UTP"/>
    <s v="ADM"/>
    <n v="12"/>
    <x v="6"/>
    <n v="526"/>
    <s v="ESTUFA DE CULTIVO DIGITAL "/>
    <n v="18067"/>
    <n v="13249.28"/>
    <n v="4817.72"/>
  </r>
  <r>
    <s v="UTP"/>
    <s v="ADM"/>
    <n v="12"/>
    <x v="0"/>
    <n v="527"/>
    <s v="SILLA DE PALETA TAPIZADA"/>
    <n v="1596.16"/>
    <n v="585.20000000000005"/>
    <n v="1010.96"/>
  </r>
  <r>
    <s v="UTP"/>
    <s v="ADM"/>
    <n v="12"/>
    <x v="0"/>
    <n v="528"/>
    <s v="SILLA DE PALETA TAPIZADA"/>
    <n v="1596.16"/>
    <n v="585.20000000000005"/>
    <n v="1010.96"/>
  </r>
  <r>
    <s v="UTP"/>
    <s v="ADM"/>
    <n v="12"/>
    <x v="0"/>
    <n v="529"/>
    <s v="SILLA DE PALETA TAPIZADA"/>
    <n v="1596.16"/>
    <n v="585.20000000000005"/>
    <n v="1010.96"/>
  </r>
  <r>
    <s v="UTP"/>
    <s v="ADM"/>
    <n v="12"/>
    <x v="0"/>
    <n v="530"/>
    <s v="SILLA DE PALETA TAPIZADA"/>
    <n v="1596.16"/>
    <n v="585.20000000000005"/>
    <n v="1010.96"/>
  </r>
  <r>
    <s v="UTP"/>
    <s v="ADM"/>
    <n v="12"/>
    <x v="0"/>
    <n v="531"/>
    <s v="SILLA DE PALETA TAPIZADA"/>
    <n v="1596.16"/>
    <n v="585.20000000000005"/>
    <n v="1010.96"/>
  </r>
  <r>
    <s v="UTP"/>
    <s v="ADM"/>
    <n v="12"/>
    <x v="0"/>
    <n v="532"/>
    <s v="SILLA DE PALETA TAPIZADA"/>
    <n v="1596.16"/>
    <n v="585.20000000000005"/>
    <n v="1010.96"/>
  </r>
  <r>
    <s v="UTP"/>
    <s v="ADM"/>
    <n v="12"/>
    <x v="0"/>
    <n v="533"/>
    <s v="SILLA DE PALETA TAPIZADA"/>
    <n v="1596.16"/>
    <n v="585.20000000000005"/>
    <n v="1010.96"/>
  </r>
  <r>
    <s v="UTP"/>
    <s v="ADM"/>
    <n v="12"/>
    <x v="0"/>
    <n v="534"/>
    <s v="SILLA DE PALETA TAPIZADA"/>
    <n v="1596.16"/>
    <n v="585.20000000000005"/>
    <n v="1010.96"/>
  </r>
  <r>
    <s v="UTP"/>
    <s v="ADM"/>
    <n v="12"/>
    <x v="0"/>
    <n v="535"/>
    <s v="SILLA DE PALETA TAPIZADA"/>
    <n v="1596.16"/>
    <n v="585.20000000000005"/>
    <n v="1010.96"/>
  </r>
  <r>
    <s v="UTP"/>
    <s v="ADM"/>
    <n v="12"/>
    <x v="0"/>
    <n v="536"/>
    <s v="SILLA DE PALETA TAPIZADA"/>
    <n v="1596.16"/>
    <n v="585.20000000000005"/>
    <n v="1010.96"/>
  </r>
  <r>
    <s v="UTP"/>
    <s v="ADM"/>
    <n v="12"/>
    <x v="0"/>
    <n v="537"/>
    <s v="SILLA DE PALETA TAPIZADA"/>
    <n v="1596.16"/>
    <n v="585.20000000000005"/>
    <n v="1010.96"/>
  </r>
  <r>
    <s v="UTP"/>
    <s v="ADM"/>
    <n v="12"/>
    <x v="0"/>
    <n v="538"/>
    <s v="SILLA DE PALETA TAPIZADA"/>
    <n v="1596.16"/>
    <n v="585.20000000000005"/>
    <n v="1010.96"/>
  </r>
  <r>
    <s v="UTP"/>
    <s v="ADM"/>
    <n v="12"/>
    <x v="0"/>
    <n v="539"/>
    <s v="SILLA DE PALETA TAPIZADA"/>
    <n v="1596.16"/>
    <n v="585.20000000000005"/>
    <n v="1010.96"/>
  </r>
  <r>
    <s v="UTP"/>
    <s v="ADM"/>
    <n v="12"/>
    <x v="0"/>
    <n v="540"/>
    <s v="SILLA DE PALETA TAPIZADA"/>
    <n v="1596.16"/>
    <n v="585.20000000000005"/>
    <n v="1010.96"/>
  </r>
  <r>
    <s v="UTP"/>
    <s v="ADM"/>
    <n v="12"/>
    <x v="0"/>
    <n v="541"/>
    <s v="SILLA DE PALETA TAPIZADA"/>
    <n v="1596.16"/>
    <n v="585.20000000000005"/>
    <n v="1010.96"/>
  </r>
  <r>
    <s v="UTP"/>
    <s v="ADM"/>
    <n v="12"/>
    <x v="0"/>
    <n v="542"/>
    <s v="SILLA DE PALETA TAPIZADA"/>
    <n v="1596.16"/>
    <n v="585.20000000000005"/>
    <n v="1010.96"/>
  </r>
  <r>
    <s v="UTP"/>
    <s v="ADM"/>
    <n v="12"/>
    <x v="0"/>
    <n v="543"/>
    <s v="SILLA DE PALETA TAPIZADA"/>
    <n v="1596.16"/>
    <n v="585.20000000000005"/>
    <n v="1010.96"/>
  </r>
  <r>
    <s v="UTP"/>
    <s v="ADM"/>
    <n v="12"/>
    <x v="0"/>
    <n v="544"/>
    <s v="SILLA DE PALETA TAPIZADA"/>
    <n v="1596.16"/>
    <n v="585.20000000000005"/>
    <n v="1010.96"/>
  </r>
  <r>
    <s v="UTP"/>
    <s v="ADM"/>
    <n v="12"/>
    <x v="0"/>
    <n v="545"/>
    <s v="SILLA DE PALETA TAPIZADA"/>
    <n v="1596.16"/>
    <n v="585.20000000000005"/>
    <n v="1010.96"/>
  </r>
  <r>
    <s v="UTP"/>
    <s v="ADM"/>
    <n v="12"/>
    <x v="0"/>
    <n v="546"/>
    <s v="SILLA DE PALETA TAPIZADA"/>
    <n v="1596.16"/>
    <n v="585.20000000000005"/>
    <n v="1010.96"/>
  </r>
  <r>
    <s v="UTP"/>
    <s v="ADM"/>
    <n v="12"/>
    <x v="0"/>
    <n v="547"/>
    <s v="SILLA DE PALETA TAPIZADA"/>
    <n v="1596.16"/>
    <n v="585.20000000000005"/>
    <n v="1010.96"/>
  </r>
  <r>
    <s v="UTP"/>
    <s v="ADM"/>
    <n v="12"/>
    <x v="0"/>
    <n v="548"/>
    <s v="SILLA DE PALETA TAPIZADA"/>
    <n v="1596.16"/>
    <n v="585.20000000000005"/>
    <n v="1010.96"/>
  </r>
  <r>
    <s v="UTP"/>
    <s v="ADM"/>
    <n v="12"/>
    <x v="0"/>
    <n v="549"/>
    <s v="SILLA DE PALETA TAPIZADA"/>
    <n v="1596.16"/>
    <n v="585.20000000000005"/>
    <n v="1010.96"/>
  </r>
  <r>
    <s v="UTP"/>
    <s v="ADM"/>
    <n v="12"/>
    <x v="0"/>
    <n v="550"/>
    <s v="SILLA DE PALETA TAPIZADA"/>
    <n v="1596.16"/>
    <n v="585.20000000000005"/>
    <n v="1010.96"/>
  </r>
  <r>
    <s v="UTP"/>
    <s v="ADM"/>
    <n v="12"/>
    <x v="0"/>
    <n v="551"/>
    <s v="SILLA DE PALETA TAPIZADA"/>
    <n v="1596.16"/>
    <n v="585.20000000000005"/>
    <n v="1010.96"/>
  </r>
  <r>
    <s v="UTP"/>
    <s v="ADM"/>
    <n v="12"/>
    <x v="0"/>
    <n v="552"/>
    <s v="SILLA DE PALETA TAPIZADA"/>
    <n v="1596.16"/>
    <n v="585.20000000000005"/>
    <n v="1010.96"/>
  </r>
  <r>
    <s v="UTP"/>
    <s v="ADM"/>
    <n v="12"/>
    <x v="0"/>
    <n v="553"/>
    <s v="SILLA DE PALETA TAPIZADA"/>
    <n v="1596.16"/>
    <n v="585.20000000000005"/>
    <n v="1010.96"/>
  </r>
  <r>
    <s v="UTP"/>
    <s v="ADM"/>
    <n v="12"/>
    <x v="0"/>
    <n v="554"/>
    <s v="SILLA DE PALETA TAPIZADA"/>
    <n v="1596.16"/>
    <n v="585.20000000000005"/>
    <n v="1010.96"/>
  </r>
  <r>
    <s v="UTP"/>
    <s v="ADM"/>
    <n v="12"/>
    <x v="0"/>
    <n v="555"/>
    <s v="SILLA DE PALETA TAPIZADA"/>
    <n v="1596.16"/>
    <n v="585.20000000000005"/>
    <n v="1010.96"/>
  </r>
  <r>
    <s v="UTP"/>
    <s v="ADM"/>
    <n v="12"/>
    <x v="0"/>
    <n v="556"/>
    <s v="SILLA DE PALETA TAPIZADA"/>
    <n v="1596.16"/>
    <n v="585.20000000000005"/>
    <n v="1010.96"/>
  </r>
  <r>
    <s v="UTP"/>
    <s v="ADM"/>
    <n v="12"/>
    <x v="0"/>
    <n v="557"/>
    <s v="SILLA DE PALETA TAPIZADA"/>
    <n v="1596.16"/>
    <n v="585.20000000000005"/>
    <n v="1010.96"/>
  </r>
  <r>
    <s v="UTP"/>
    <s v="ADM"/>
    <n v="12"/>
    <x v="0"/>
    <n v="558"/>
    <s v="SILLA DE PALETA TAPIZADA"/>
    <n v="1596.16"/>
    <n v="585.20000000000005"/>
    <n v="1010.96"/>
  </r>
  <r>
    <s v="UTP"/>
    <s v="ADM"/>
    <n v="12"/>
    <x v="0"/>
    <n v="559"/>
    <s v="SILLA DE PALETA TAPIZADA"/>
    <n v="1596.16"/>
    <n v="585.20000000000005"/>
    <n v="1010.96"/>
  </r>
  <r>
    <s v="UTP"/>
    <s v="ADM"/>
    <n v="12"/>
    <x v="0"/>
    <n v="560"/>
    <s v="SILLA DE PALETA TAPIZADA"/>
    <n v="1596.16"/>
    <n v="585.20000000000005"/>
    <n v="1010.96"/>
  </r>
  <r>
    <s v="UTP"/>
    <s v="ADM"/>
    <n v="12"/>
    <x v="0"/>
    <n v="561"/>
    <s v="SILLA DE PALETA TAPIZADA"/>
    <n v="1596.16"/>
    <n v="585.20000000000005"/>
    <n v="1010.96"/>
  </r>
  <r>
    <s v="UTP"/>
    <s v="ADM"/>
    <n v="12"/>
    <x v="0"/>
    <n v="562"/>
    <s v="SILLA DE PALETA TAPIZADA"/>
    <n v="1596.16"/>
    <n v="585.20000000000005"/>
    <n v="1010.96"/>
  </r>
  <r>
    <s v="UTP"/>
    <s v="ADM"/>
    <n v="12"/>
    <x v="0"/>
    <n v="563"/>
    <s v="SILLA DE PALETA TAPIZADA"/>
    <n v="1596.16"/>
    <n v="585.20000000000005"/>
    <n v="1010.96"/>
  </r>
  <r>
    <s v="UTP"/>
    <s v="ADM"/>
    <n v="12"/>
    <x v="0"/>
    <n v="564"/>
    <s v="SILLA DE PALETA TAPIZADA"/>
    <n v="1596.16"/>
    <n v="585.20000000000005"/>
    <n v="1010.96"/>
  </r>
  <r>
    <s v="UTP"/>
    <s v="ADM"/>
    <n v="12"/>
    <x v="0"/>
    <n v="565"/>
    <s v="SILLA DE PALETA TAPIZADA"/>
    <n v="1596.16"/>
    <n v="585.20000000000005"/>
    <n v="1010.96"/>
  </r>
  <r>
    <s v="UTP"/>
    <s v="ADM"/>
    <n v="12"/>
    <x v="0"/>
    <n v="566"/>
    <s v="SILLA DE PALETA TAPIZADA"/>
    <n v="1596.16"/>
    <n v="585.20000000000005"/>
    <n v="1010.96"/>
  </r>
  <r>
    <s v="UTP"/>
    <s v="ADM"/>
    <n v="12"/>
    <x v="0"/>
    <n v="567"/>
    <s v="SILLA DE PALETA TAPIZADA"/>
    <n v="1596.16"/>
    <n v="585.20000000000005"/>
    <n v="1010.96"/>
  </r>
  <r>
    <s v="UTP"/>
    <s v="ADM"/>
    <n v="12"/>
    <x v="0"/>
    <n v="568"/>
    <s v="SILLA DE PALETA TAPIZADA"/>
    <n v="1596.16"/>
    <n v="585.20000000000005"/>
    <n v="1010.96"/>
  </r>
  <r>
    <s v="UTP"/>
    <s v="ADM"/>
    <n v="12"/>
    <x v="0"/>
    <n v="569"/>
    <s v="SILLA DE PALETA TAPIZADA"/>
    <n v="1596.16"/>
    <n v="585.20000000000005"/>
    <n v="1010.96"/>
  </r>
  <r>
    <s v="UTP"/>
    <s v="ADM"/>
    <n v="12"/>
    <x v="0"/>
    <n v="570"/>
    <s v="SILLA DE PALETA TAPIZADA"/>
    <n v="1596.16"/>
    <n v="585.20000000000005"/>
    <n v="1010.96"/>
  </r>
  <r>
    <s v="UTP"/>
    <s v="ADM"/>
    <n v="12"/>
    <x v="0"/>
    <n v="571"/>
    <s v="SILLA DE PALETA TAPIZADA"/>
    <n v="1596.16"/>
    <n v="585.20000000000005"/>
    <n v="1010.96"/>
  </r>
  <r>
    <s v="UTP"/>
    <s v="ADM"/>
    <n v="12"/>
    <x v="0"/>
    <n v="572"/>
    <s v="SILLA DE PALETA TAPIZADA"/>
    <n v="1596.16"/>
    <n v="585.20000000000005"/>
    <n v="1010.96"/>
  </r>
  <r>
    <s v="UTP"/>
    <s v="ADM"/>
    <n v="12"/>
    <x v="0"/>
    <n v="573"/>
    <s v="SILLA DE PALETA TAPIZADA"/>
    <n v="1596.16"/>
    <n v="585.20000000000005"/>
    <n v="1010.96"/>
  </r>
  <r>
    <s v="UTP"/>
    <s v="ADM"/>
    <n v="12"/>
    <x v="0"/>
    <n v="574"/>
    <s v="SILLA DE PALETA TAPIZADA"/>
    <n v="1596.16"/>
    <n v="585.20000000000005"/>
    <n v="1010.96"/>
  </r>
  <r>
    <s v="UTP"/>
    <s v="ADM"/>
    <n v="12"/>
    <x v="0"/>
    <n v="575"/>
    <s v="SILLA DE PALETA TAPIZADA"/>
    <n v="1596.16"/>
    <n v="585.20000000000005"/>
    <n v="1010.96"/>
  </r>
  <r>
    <s v="UTP"/>
    <s v="ADM"/>
    <n v="12"/>
    <x v="0"/>
    <n v="576"/>
    <s v="SILLA DE PALETA TAPIZADA"/>
    <n v="1596.16"/>
    <n v="585.20000000000005"/>
    <n v="1010.96"/>
  </r>
  <r>
    <s v="UTP"/>
    <s v="ADM"/>
    <n v="12"/>
    <x v="0"/>
    <n v="577"/>
    <s v="SILLA DE PALETA TAPIZADA"/>
    <n v="1596.16"/>
    <n v="585.20000000000005"/>
    <n v="1010.96"/>
  </r>
  <r>
    <s v="UTP"/>
    <s v="ADM"/>
    <n v="12"/>
    <x v="0"/>
    <n v="578"/>
    <s v="SILLA DE PALETA TAPIZADA"/>
    <n v="1596.16"/>
    <n v="585.20000000000005"/>
    <n v="1010.96"/>
  </r>
  <r>
    <s v="UTP"/>
    <s v="ADM"/>
    <n v="12"/>
    <x v="0"/>
    <n v="579"/>
    <s v="SILLA DE PALETA TAPIZADA"/>
    <n v="1596.16"/>
    <n v="585.20000000000005"/>
    <n v="1010.96"/>
  </r>
  <r>
    <s v="UTP"/>
    <s v="ADM"/>
    <n v="12"/>
    <x v="0"/>
    <n v="580"/>
    <s v="SILLA DE PALETA TAPIZADA"/>
    <n v="1596.16"/>
    <n v="585.20000000000005"/>
    <n v="1010.96"/>
  </r>
  <r>
    <s v="UTP"/>
    <s v="ADM"/>
    <n v="12"/>
    <x v="0"/>
    <n v="581"/>
    <s v="SILLA DE PALETA TAPIZADA"/>
    <n v="1596.16"/>
    <n v="585.20000000000005"/>
    <n v="1010.96"/>
  </r>
  <r>
    <s v="UTP"/>
    <s v="ADM"/>
    <n v="12"/>
    <x v="0"/>
    <n v="582"/>
    <s v="SILLA DE PALETA TAPIZADA"/>
    <n v="1596.16"/>
    <n v="585.20000000000005"/>
    <n v="1010.96"/>
  </r>
  <r>
    <s v="UTP"/>
    <s v="ADM"/>
    <n v="12"/>
    <x v="0"/>
    <n v="583"/>
    <s v="SILLA DE PALETA TAPIZADA"/>
    <n v="1596.16"/>
    <n v="585.20000000000005"/>
    <n v="1010.96"/>
  </r>
  <r>
    <s v="UTP"/>
    <s v="ADM"/>
    <n v="12"/>
    <x v="0"/>
    <n v="584"/>
    <s v="SILLA DE PALETA TAPIZADA"/>
    <n v="1596.16"/>
    <n v="585.20000000000005"/>
    <n v="1010.96"/>
  </r>
  <r>
    <s v="UTP"/>
    <s v="ADM"/>
    <n v="12"/>
    <x v="0"/>
    <n v="585"/>
    <s v="SILLA DE PALETA TAPIZADA"/>
    <n v="1596.16"/>
    <n v="585.20000000000005"/>
    <n v="1010.96"/>
  </r>
  <r>
    <s v="UTP"/>
    <s v="ADM"/>
    <n v="12"/>
    <x v="0"/>
    <n v="586"/>
    <s v="SILLA DE PALETA TAPIZADA"/>
    <n v="1596.16"/>
    <n v="585.20000000000005"/>
    <n v="1010.96"/>
  </r>
  <r>
    <s v="UTP"/>
    <s v="ADM"/>
    <n v="12"/>
    <x v="0"/>
    <n v="587"/>
    <s v="SILLA DE PALETA TAPIZADA"/>
    <n v="1596.16"/>
    <n v="585.20000000000005"/>
    <n v="1010.96"/>
  </r>
  <r>
    <s v="UTP"/>
    <s v="ADM"/>
    <n v="12"/>
    <x v="0"/>
    <n v="588"/>
    <s v="SILLA DE PALETA TAPIZADA"/>
    <n v="1596.16"/>
    <n v="585.20000000000005"/>
    <n v="1010.96"/>
  </r>
  <r>
    <s v="UTP"/>
    <s v="ADM"/>
    <n v="12"/>
    <x v="0"/>
    <n v="589"/>
    <s v="SILLA DE PALETA TAPIZADA"/>
    <n v="1596.16"/>
    <n v="585.20000000000005"/>
    <n v="1010.96"/>
  </r>
  <r>
    <s v="UTP"/>
    <s v="ADM"/>
    <n v="12"/>
    <x v="0"/>
    <n v="590"/>
    <s v="SILLA DE PALETA TAPIZADA"/>
    <n v="1596.16"/>
    <n v="585.20000000000005"/>
    <n v="1010.96"/>
  </r>
  <r>
    <s v="UTP"/>
    <s v="ADM"/>
    <n v="12"/>
    <x v="0"/>
    <n v="591"/>
    <s v="SILLA DE PALETA TAPIZADA"/>
    <n v="1596.16"/>
    <n v="585.20000000000005"/>
    <n v="1010.96"/>
  </r>
  <r>
    <s v="UTP"/>
    <s v="ADM"/>
    <n v="12"/>
    <x v="0"/>
    <n v="592"/>
    <s v="SILLA DE PALETA TAPIZADA"/>
    <n v="1596.16"/>
    <n v="585.20000000000005"/>
    <n v="1010.96"/>
  </r>
  <r>
    <s v="UTP"/>
    <s v="ADM"/>
    <n v="12"/>
    <x v="0"/>
    <n v="593"/>
    <s v="SILLA DE PALETA TAPIZADA"/>
    <n v="1596.16"/>
    <n v="585.20000000000005"/>
    <n v="1010.96"/>
  </r>
  <r>
    <s v="UTP"/>
    <s v="ADM"/>
    <n v="12"/>
    <x v="0"/>
    <n v="594"/>
    <s v="SILLA DE PALETA TAPIZADA"/>
    <n v="1596.16"/>
    <n v="585.20000000000005"/>
    <n v="1010.96"/>
  </r>
  <r>
    <s v="UTP"/>
    <s v="ADM"/>
    <n v="12"/>
    <x v="0"/>
    <n v="595"/>
    <s v="SILLA DE PALETA TAPIZADA"/>
    <n v="1596.16"/>
    <n v="585.20000000000005"/>
    <n v="1010.96"/>
  </r>
  <r>
    <s v="UTP"/>
    <s v="ADM"/>
    <n v="12"/>
    <x v="0"/>
    <n v="596"/>
    <s v="SILLA DE PALETA TAPIZADA"/>
    <n v="1596.16"/>
    <n v="585.20000000000005"/>
    <n v="1010.96"/>
  </r>
  <r>
    <s v="UTP"/>
    <s v="ADM"/>
    <n v="12"/>
    <x v="0"/>
    <n v="597"/>
    <s v="SILLA DE PALETA TAPIZADA"/>
    <n v="1596.16"/>
    <n v="585.20000000000005"/>
    <n v="1010.96"/>
  </r>
  <r>
    <s v="UTP"/>
    <s v="ADM"/>
    <n v="12"/>
    <x v="0"/>
    <n v="598"/>
    <s v="SILLA DE PALETA TAPIZADA"/>
    <n v="1596.16"/>
    <n v="585.20000000000005"/>
    <n v="1010.96"/>
  </r>
  <r>
    <s v="UTP"/>
    <s v="ADM"/>
    <n v="12"/>
    <x v="0"/>
    <n v="599"/>
    <s v="SILLA DE PALETA TAPIZADA"/>
    <n v="1596.16"/>
    <n v="585.20000000000005"/>
    <n v="1010.96"/>
  </r>
  <r>
    <s v="UTP"/>
    <s v="ADM"/>
    <n v="12"/>
    <x v="0"/>
    <n v="600"/>
    <s v="SILLA DE PALETA TAPIZADA"/>
    <n v="1596.16"/>
    <n v="585.20000000000005"/>
    <n v="1010.96"/>
  </r>
  <r>
    <s v="UTP"/>
    <s v="ADM"/>
    <n v="12"/>
    <x v="0"/>
    <n v="601"/>
    <s v="SILLA DE PALETA TAPIZADA"/>
    <n v="1596.16"/>
    <n v="585.20000000000005"/>
    <n v="1010.96"/>
  </r>
  <r>
    <s v="UTP"/>
    <s v="ADM"/>
    <n v="12"/>
    <x v="0"/>
    <n v="602"/>
    <s v="SILLA DE PALETA TAPIZADA"/>
    <n v="1596.16"/>
    <n v="585.20000000000005"/>
    <n v="1010.96"/>
  </r>
  <r>
    <s v="UTP"/>
    <s v="ADM"/>
    <n v="12"/>
    <x v="0"/>
    <n v="603"/>
    <s v="SILLA DE PALETA TAPIZADA"/>
    <n v="1596.16"/>
    <n v="585.20000000000005"/>
    <n v="1010.96"/>
  </r>
  <r>
    <s v="UTP"/>
    <s v="ADM"/>
    <n v="12"/>
    <x v="0"/>
    <n v="604"/>
    <s v="SILLA DE PALETA TAPIZADA"/>
    <n v="1596.16"/>
    <n v="585.20000000000005"/>
    <n v="1010.96"/>
  </r>
  <r>
    <s v="UTP"/>
    <s v="ADM"/>
    <n v="12"/>
    <x v="0"/>
    <n v="605"/>
    <s v="SILLA DE PALETA TAPIZADA"/>
    <n v="1596.16"/>
    <n v="585.20000000000005"/>
    <n v="1010.96"/>
  </r>
  <r>
    <s v="UTP"/>
    <s v="ADM"/>
    <n v="12"/>
    <x v="0"/>
    <n v="606"/>
    <s v="SILLA DE PALETA TAPIZADA"/>
    <n v="1596.16"/>
    <n v="585.20000000000005"/>
    <n v="1010.96"/>
  </r>
  <r>
    <s v="UTP"/>
    <s v="ADM"/>
    <n v="12"/>
    <x v="0"/>
    <n v="607"/>
    <s v="SILLA DE PALETA TAPIZADA"/>
    <n v="1596.16"/>
    <n v="585.20000000000005"/>
    <n v="1010.96"/>
  </r>
  <r>
    <s v="UTP"/>
    <s v="ADM"/>
    <n v="12"/>
    <x v="0"/>
    <n v="608"/>
    <s v="SILLA DE PALETA TAPIZADA"/>
    <n v="1596.16"/>
    <n v="585.20000000000005"/>
    <n v="1010.96"/>
  </r>
  <r>
    <s v="UTP"/>
    <s v="ADM"/>
    <n v="12"/>
    <x v="0"/>
    <n v="609"/>
    <s v="SILLA DE PALETA TAPIZADA"/>
    <n v="1596.16"/>
    <n v="585.20000000000005"/>
    <n v="1010.96"/>
  </r>
  <r>
    <s v="UTP"/>
    <s v="ADM"/>
    <n v="12"/>
    <x v="0"/>
    <n v="610"/>
    <s v="SILLA DE PALETA TAPIZADA"/>
    <n v="1596.16"/>
    <n v="585.20000000000005"/>
    <n v="1010.96"/>
  </r>
  <r>
    <s v="UTP"/>
    <s v="ADM"/>
    <n v="12"/>
    <x v="0"/>
    <n v="611"/>
    <s v="SILLA DE PALETA TAPIZADA"/>
    <n v="1596.16"/>
    <n v="585.20000000000005"/>
    <n v="1010.96"/>
  </r>
  <r>
    <s v="UTP"/>
    <s v="ADM"/>
    <n v="12"/>
    <x v="0"/>
    <n v="612"/>
    <s v="SILLA DE PALETA TAPIZADA"/>
    <n v="1596.16"/>
    <n v="585.20000000000005"/>
    <n v="1010.96"/>
  </r>
  <r>
    <s v="UTP"/>
    <s v="ADM"/>
    <n v="12"/>
    <x v="0"/>
    <n v="613"/>
    <s v="SILLA DE PALETA TAPIZADA"/>
    <n v="1596.16"/>
    <n v="585.20000000000005"/>
    <n v="1010.96"/>
  </r>
  <r>
    <s v="UTP"/>
    <s v="ADM"/>
    <n v="12"/>
    <x v="0"/>
    <n v="614"/>
    <s v="SILLA DE PALETA TAPIZADA"/>
    <n v="1596.16"/>
    <n v="585.20000000000005"/>
    <n v="1010.96"/>
  </r>
  <r>
    <s v="UTP"/>
    <s v="ADM"/>
    <n v="12"/>
    <x v="0"/>
    <n v="615"/>
    <s v="SILLA DE PALETA TAPIZADA"/>
    <n v="1596.16"/>
    <n v="585.20000000000005"/>
    <n v="1010.96"/>
  </r>
  <r>
    <s v="UTP"/>
    <s v="ADM"/>
    <n v="12"/>
    <x v="0"/>
    <n v="616"/>
    <s v="SILLA DE PALETA TAPIZADA"/>
    <n v="1596.16"/>
    <n v="585.20000000000005"/>
    <n v="1010.96"/>
  </r>
  <r>
    <s v="UTP"/>
    <s v="ADM"/>
    <n v="12"/>
    <x v="0"/>
    <n v="617"/>
    <s v="SILLA DE PALETA TAPIZADA"/>
    <n v="1596.16"/>
    <n v="585.64"/>
    <n v="1010.52"/>
  </r>
  <r>
    <s v="UTP"/>
    <s v="ADM"/>
    <n v="12"/>
    <x v="0"/>
    <n v="618"/>
    <s v="SILLA DE PALETA TAPIZADA"/>
    <n v="1596.16"/>
    <n v="585.64"/>
    <n v="1010.52"/>
  </r>
  <r>
    <s v="UTP"/>
    <s v="ADM"/>
    <n v="12"/>
    <x v="0"/>
    <n v="619"/>
    <s v="SILLA DE PALETA TAPIZADA"/>
    <n v="1596.16"/>
    <n v="585.64"/>
    <n v="1010.52"/>
  </r>
  <r>
    <s v="UTP"/>
    <s v="ADM"/>
    <n v="12"/>
    <x v="0"/>
    <n v="620"/>
    <s v="SILLA DE PALETA TAPIZADA"/>
    <n v="1596.16"/>
    <n v="585.64"/>
    <n v="1010.52"/>
  </r>
  <r>
    <s v="UTP"/>
    <s v="ADM"/>
    <n v="12"/>
    <x v="0"/>
    <n v="621"/>
    <s v="SILLA DE PALETA TAPIZADA"/>
    <n v="1596.16"/>
    <n v="585.64"/>
    <n v="1010.52"/>
  </r>
  <r>
    <s v="UTP"/>
    <s v="ADM"/>
    <n v="12"/>
    <x v="0"/>
    <n v="622"/>
    <s v="SILLA DE PALETA TAPIZADA"/>
    <n v="1596.16"/>
    <n v="585.64"/>
    <n v="1010.52"/>
  </r>
  <r>
    <s v="UTP"/>
    <s v="ADM"/>
    <n v="12"/>
    <x v="0"/>
    <n v="623"/>
    <s v="SILLA DE PALETA TAPIZADA"/>
    <n v="1596.16"/>
    <n v="585.64"/>
    <n v="1010.52"/>
  </r>
  <r>
    <s v="UTP"/>
    <s v="ADM"/>
    <n v="12"/>
    <x v="0"/>
    <n v="624"/>
    <s v="SILLA DE PALETA TAPIZADA"/>
    <n v="1596.16"/>
    <n v="585.64"/>
    <n v="1010.52"/>
  </r>
  <r>
    <s v="UTP"/>
    <s v="ADM"/>
    <n v="12"/>
    <x v="0"/>
    <n v="625"/>
    <s v="SILLA DE PALETA TAPIZADA"/>
    <n v="1596.16"/>
    <n v="585.64"/>
    <n v="1010.52"/>
  </r>
  <r>
    <s v="UTP"/>
    <s v="ADM"/>
    <n v="12"/>
    <x v="0"/>
    <n v="626"/>
    <s v="SILLA DE PALETA TAPIZADA"/>
    <n v="1596.16"/>
    <n v="585.64"/>
    <n v="1010.52"/>
  </r>
  <r>
    <s v="UTP"/>
    <s v="ADM"/>
    <n v="12"/>
    <x v="0"/>
    <n v="627"/>
    <s v="SILLA DE PALETA TAPIZADA"/>
    <n v="1596.16"/>
    <n v="585.64"/>
    <n v="1010.52"/>
  </r>
  <r>
    <s v="UTP"/>
    <s v="ADM"/>
    <n v="12"/>
    <x v="0"/>
    <n v="628"/>
    <s v="SILLA DE PALETA TAPIZADA"/>
    <n v="1596.16"/>
    <n v="585.64"/>
    <n v="1010.52"/>
  </r>
  <r>
    <s v="UTP"/>
    <s v="ADM"/>
    <n v="12"/>
    <x v="0"/>
    <n v="629"/>
    <s v="SILLA DE PALETA TAPIZADA"/>
    <n v="1596.16"/>
    <n v="585.64"/>
    <n v="1010.52"/>
  </r>
  <r>
    <s v="UTP"/>
    <s v="ADM"/>
    <n v="12"/>
    <x v="0"/>
    <n v="630"/>
    <s v="SILLA DE PALETA TAPIZADA"/>
    <n v="1596.16"/>
    <n v="585.64"/>
    <n v="1010.52"/>
  </r>
  <r>
    <s v="UTP"/>
    <s v="ADM"/>
    <n v="12"/>
    <x v="0"/>
    <n v="631"/>
    <s v="SILLA DE PALETA TAPIZADA"/>
    <n v="1596.16"/>
    <n v="585.64"/>
    <n v="1010.52"/>
  </r>
  <r>
    <s v="UTP"/>
    <s v="ADM"/>
    <n v="12"/>
    <x v="0"/>
    <n v="632"/>
    <s v="SILLA DE PALETA TAPIZADA"/>
    <n v="1596.16"/>
    <n v="585.64"/>
    <n v="1010.52"/>
  </r>
  <r>
    <s v="UTP"/>
    <s v="ADM"/>
    <n v="12"/>
    <x v="0"/>
    <n v="633"/>
    <s v="SILLA DE PALETA TAPIZADA"/>
    <n v="1596.16"/>
    <n v="585.64"/>
    <n v="1010.52"/>
  </r>
  <r>
    <s v="UTP"/>
    <s v="ADM"/>
    <n v="12"/>
    <x v="0"/>
    <n v="634"/>
    <s v="SILLA DE PALETA TAPIZADA"/>
    <n v="1596.16"/>
    <n v="585.64"/>
    <n v="1010.52"/>
  </r>
  <r>
    <s v="UTP"/>
    <s v="ADM"/>
    <n v="12"/>
    <x v="0"/>
    <n v="635"/>
    <s v="SILLA DE PALETA TAPIZADA"/>
    <n v="1596.16"/>
    <n v="585.64"/>
    <n v="1010.52"/>
  </r>
  <r>
    <s v="UTP"/>
    <s v="ADM"/>
    <n v="12"/>
    <x v="0"/>
    <n v="636"/>
    <s v="SILLA DE PALETA TAPIZADA"/>
    <n v="1596.16"/>
    <n v="585.64"/>
    <n v="1010.52"/>
  </r>
  <r>
    <s v="UTP"/>
    <s v="ADM"/>
    <n v="12"/>
    <x v="0"/>
    <n v="637"/>
    <s v="SILLA DE PALETA TAPIZADA"/>
    <n v="1596.16"/>
    <n v="585.64"/>
    <n v="1010.52"/>
  </r>
  <r>
    <s v="UTP"/>
    <s v="ADM"/>
    <n v="12"/>
    <x v="0"/>
    <n v="638"/>
    <s v="SILLA DE PALETA TAPIZADA"/>
    <n v="1596.16"/>
    <n v="585.64"/>
    <n v="1010.52"/>
  </r>
  <r>
    <s v="UTP"/>
    <s v="ADM"/>
    <n v="12"/>
    <x v="0"/>
    <n v="639"/>
    <s v="SILLA DE PALETA TAPIZADA"/>
    <n v="1596.16"/>
    <n v="585.64"/>
    <n v="1010.52"/>
  </r>
  <r>
    <s v="UTP"/>
    <s v="ADM"/>
    <n v="12"/>
    <x v="0"/>
    <n v="640"/>
    <s v="SILLA DE PALETA TAPIZADA"/>
    <n v="1596.16"/>
    <n v="585.64"/>
    <n v="1010.52"/>
  </r>
  <r>
    <s v="UTP"/>
    <s v="ADM"/>
    <n v="12"/>
    <x v="0"/>
    <n v="641"/>
    <s v="SILLA DE PALETA TAPIZADA"/>
    <n v="1596.16"/>
    <n v="585.64"/>
    <n v="1010.52"/>
  </r>
  <r>
    <s v="UTP"/>
    <s v="ADM"/>
    <n v="12"/>
    <x v="0"/>
    <n v="642"/>
    <s v="SILLA DE PALETA TAPIZADA"/>
    <n v="1596.16"/>
    <n v="585.64"/>
    <n v="1010.52"/>
  </r>
  <r>
    <s v="UTP"/>
    <s v="ADM"/>
    <n v="12"/>
    <x v="0"/>
    <n v="643"/>
    <s v="SILLA DE PALETA TAPIZADA"/>
    <n v="1596.16"/>
    <n v="585.64"/>
    <n v="1010.52"/>
  </r>
  <r>
    <s v="UTP"/>
    <s v="ADM"/>
    <n v="12"/>
    <x v="0"/>
    <n v="644"/>
    <s v="SILLA DE PALETA TAPIZADA"/>
    <n v="1596.16"/>
    <n v="585.64"/>
    <n v="1010.52"/>
  </r>
  <r>
    <s v="UTP"/>
    <s v="ADM"/>
    <n v="12"/>
    <x v="0"/>
    <n v="645"/>
    <s v="SILLA DE PALETA TAPIZADA"/>
    <n v="1596.16"/>
    <n v="585.64"/>
    <n v="1010.52"/>
  </r>
  <r>
    <s v="UTP"/>
    <s v="ADM"/>
    <n v="12"/>
    <x v="0"/>
    <n v="646"/>
    <s v="SILLA DE PALETA TAPIZADA"/>
    <n v="1596.16"/>
    <n v="585.64"/>
    <n v="1010.52"/>
  </r>
  <r>
    <s v="UTP"/>
    <s v="ADM"/>
    <n v="12"/>
    <x v="0"/>
    <n v="647"/>
    <s v="SILLA DE PALETA TAPIZADA"/>
    <n v="1596.16"/>
    <n v="585.20000000000005"/>
    <n v="1010.96"/>
  </r>
  <r>
    <s v="UTP"/>
    <s v="ADM"/>
    <n v="12"/>
    <x v="0"/>
    <n v="648"/>
    <s v="SILLA DE PALETA TAPIZADA"/>
    <n v="1596.16"/>
    <n v="585.20000000000005"/>
    <n v="1010.96"/>
  </r>
  <r>
    <s v="UTP"/>
    <s v="ADM"/>
    <n v="12"/>
    <x v="0"/>
    <n v="649"/>
    <s v="SILLA DE PALETA TAPIZADA"/>
    <n v="1596.16"/>
    <n v="585.20000000000005"/>
    <n v="1010.96"/>
  </r>
  <r>
    <s v="UTP"/>
    <s v="ADM"/>
    <n v="12"/>
    <x v="0"/>
    <n v="650"/>
    <s v="SILLA DE PALETA TAPIZADA"/>
    <n v="1596.16"/>
    <n v="585.20000000000005"/>
    <n v="1010.96"/>
  </r>
  <r>
    <s v="UTP"/>
    <s v="ADM"/>
    <n v="12"/>
    <x v="0"/>
    <n v="651"/>
    <s v="SILLA DE PALETA TAPIZADA"/>
    <n v="1596.16"/>
    <n v="585.20000000000005"/>
    <n v="1010.96"/>
  </r>
  <r>
    <s v="UTP"/>
    <s v="ADM"/>
    <n v="12"/>
    <x v="0"/>
    <n v="652"/>
    <s v="SILLA DE PALETA TAPIZADA"/>
    <n v="1596.16"/>
    <n v="585.20000000000005"/>
    <n v="1010.96"/>
  </r>
  <r>
    <s v="UTP"/>
    <s v="ADM"/>
    <n v="12"/>
    <x v="0"/>
    <n v="653"/>
    <s v="SILLA DE PALETA TAPIZADA"/>
    <n v="1596.16"/>
    <n v="585.20000000000005"/>
    <n v="1010.96"/>
  </r>
  <r>
    <s v="UTP"/>
    <s v="ADM"/>
    <n v="12"/>
    <x v="0"/>
    <n v="654"/>
    <s v="SILLA DE PALETA TAPIZADA"/>
    <n v="1596.16"/>
    <n v="585.20000000000005"/>
    <n v="1010.96"/>
  </r>
  <r>
    <s v="UTP"/>
    <s v="ADM"/>
    <n v="12"/>
    <x v="0"/>
    <n v="655"/>
    <s v="SILLA DE PALETA TAPIZADA"/>
    <n v="1596.16"/>
    <n v="585.20000000000005"/>
    <n v="1010.96"/>
  </r>
  <r>
    <s v="UTP"/>
    <s v="ADM"/>
    <n v="12"/>
    <x v="0"/>
    <n v="656"/>
    <s v="SILLA DE PALETA TAPIZADA"/>
    <n v="1596.16"/>
    <n v="585.20000000000005"/>
    <n v="1010.96"/>
  </r>
  <r>
    <s v="UTP"/>
    <s v="ADM"/>
    <n v="12"/>
    <x v="0"/>
    <n v="657"/>
    <s v="SILLA DE PALETA TAPIZADA"/>
    <n v="1596.16"/>
    <n v="585.20000000000005"/>
    <n v="1010.96"/>
  </r>
  <r>
    <s v="UTP"/>
    <s v="ADM"/>
    <n v="12"/>
    <x v="0"/>
    <n v="658"/>
    <s v="SILLA DE PALETA TAPIZADA"/>
    <n v="1596.16"/>
    <n v="585.20000000000005"/>
    <n v="1010.96"/>
  </r>
  <r>
    <s v="UTP"/>
    <s v="ADM"/>
    <n v="12"/>
    <x v="0"/>
    <n v="659"/>
    <s v="SILLA DE PALETA TAPIZADA"/>
    <n v="1596.16"/>
    <n v="585.20000000000005"/>
    <n v="1010.96"/>
  </r>
  <r>
    <s v="UTP"/>
    <s v="ADM"/>
    <n v="12"/>
    <x v="0"/>
    <n v="660"/>
    <s v="SILLA DE PALETA TAPIZADA"/>
    <n v="1596.16"/>
    <n v="585.20000000000005"/>
    <n v="1010.96"/>
  </r>
  <r>
    <s v="UTP"/>
    <s v="ADM"/>
    <n v="12"/>
    <x v="0"/>
    <n v="661"/>
    <s v="SILLA DE PALETA TAPIZADA"/>
    <n v="1596.16"/>
    <n v="585.20000000000005"/>
    <n v="1010.96"/>
  </r>
  <r>
    <s v="UTP"/>
    <s v="ADM"/>
    <n v="12"/>
    <x v="0"/>
    <n v="662"/>
    <s v="SILLA DE PALETA TAPIZADA"/>
    <n v="1596.16"/>
    <n v="585.20000000000005"/>
    <n v="1010.96"/>
  </r>
  <r>
    <s v="UTP"/>
    <s v="ADM"/>
    <n v="12"/>
    <x v="0"/>
    <n v="663"/>
    <s v="SILLA DE PALETA TAPIZADA"/>
    <n v="1596.16"/>
    <n v="585.20000000000005"/>
    <n v="1010.96"/>
  </r>
  <r>
    <s v="UTP"/>
    <s v="ADM"/>
    <n v="12"/>
    <x v="0"/>
    <n v="664"/>
    <s v="SILLA DE PALETA TAPIZADA"/>
    <n v="1596.16"/>
    <n v="585.20000000000005"/>
    <n v="1010.96"/>
  </r>
  <r>
    <s v="UTP"/>
    <s v="ADM"/>
    <n v="12"/>
    <x v="0"/>
    <n v="665"/>
    <s v="SILLA DE PALETA TAPIZADA"/>
    <n v="1596.16"/>
    <n v="585.20000000000005"/>
    <n v="1010.96"/>
  </r>
  <r>
    <s v="UTP"/>
    <s v="ADM"/>
    <n v="12"/>
    <x v="0"/>
    <n v="666"/>
    <s v="SILLA DE PALETA TAPIZADA"/>
    <n v="1596.16"/>
    <n v="585.20000000000005"/>
    <n v="1010.96"/>
  </r>
  <r>
    <s v="UTP"/>
    <s v="ADM"/>
    <n v="12"/>
    <x v="0"/>
    <n v="667"/>
    <s v="SILLA DE PALETA TAPIZADA"/>
    <n v="1596.16"/>
    <n v="585.20000000000005"/>
    <n v="1010.96"/>
  </r>
  <r>
    <s v="UTP"/>
    <s v="ADM"/>
    <n v="12"/>
    <x v="0"/>
    <n v="668"/>
    <s v="SILLA DE PALETA TAPIZADA"/>
    <n v="1596.16"/>
    <n v="585.20000000000005"/>
    <n v="1010.96"/>
  </r>
  <r>
    <s v="UTP"/>
    <s v="ADM"/>
    <n v="12"/>
    <x v="0"/>
    <n v="669"/>
    <s v="SILLA DE PALETA TAPIZADA"/>
    <n v="1596.16"/>
    <n v="585.20000000000005"/>
    <n v="1010.96"/>
  </r>
  <r>
    <s v="UTP"/>
    <s v="ADM"/>
    <n v="12"/>
    <x v="0"/>
    <n v="670"/>
    <s v="SILLA DE PALETA TAPIZADA"/>
    <n v="1596.16"/>
    <n v="585.20000000000005"/>
    <n v="1010.96"/>
  </r>
  <r>
    <s v="UTP"/>
    <s v="ADM"/>
    <n v="12"/>
    <x v="0"/>
    <n v="671"/>
    <s v="SILLA DE PALETA TAPIZADA"/>
    <n v="1596.16"/>
    <n v="585.20000000000005"/>
    <n v="1010.96"/>
  </r>
  <r>
    <s v="UTP"/>
    <s v="ADM"/>
    <n v="12"/>
    <x v="0"/>
    <n v="672"/>
    <s v="SILLA DE PALETA TAPIZADA"/>
    <n v="1596.16"/>
    <n v="585.20000000000005"/>
    <n v="1010.96"/>
  </r>
  <r>
    <s v="UTP"/>
    <s v="ADM"/>
    <n v="12"/>
    <x v="0"/>
    <n v="673"/>
    <s v="SILLA DE PALETA TAPIZADA"/>
    <n v="1596.16"/>
    <n v="585.20000000000005"/>
    <n v="1010.96"/>
  </r>
  <r>
    <s v="UTP"/>
    <s v="ADM"/>
    <n v="12"/>
    <x v="0"/>
    <n v="674"/>
    <s v="SILLA DE PALETA TAPIZADA"/>
    <n v="1596.16"/>
    <n v="585.20000000000005"/>
    <n v="1010.96"/>
  </r>
  <r>
    <s v="UTP"/>
    <s v="ADM"/>
    <n v="12"/>
    <x v="0"/>
    <n v="675"/>
    <s v="SILLA DE PALETA TAPIZADA"/>
    <n v="1596.16"/>
    <n v="585.20000000000005"/>
    <n v="1010.96"/>
  </r>
  <r>
    <s v="UTP"/>
    <s v="ADM"/>
    <n v="12"/>
    <x v="0"/>
    <n v="676"/>
    <s v="SILLA DE PALETA TAPIZADA"/>
    <n v="1596.16"/>
    <n v="585.20000000000005"/>
    <n v="1010.96"/>
  </r>
  <r>
    <s v="UTP"/>
    <s v="ADM"/>
    <n v="12"/>
    <x v="0"/>
    <n v="677"/>
    <s v="SILLA DE PALETA TAPIZADA"/>
    <n v="1596.16"/>
    <n v="585.20000000000005"/>
    <n v="1010.96"/>
  </r>
  <r>
    <s v="UTP"/>
    <s v="ADM"/>
    <n v="12"/>
    <x v="0"/>
    <n v="678"/>
    <s v="SILLA DE PALETA TAPIZADA"/>
    <n v="1596.16"/>
    <n v="585.20000000000005"/>
    <n v="1010.96"/>
  </r>
  <r>
    <s v="UTP"/>
    <s v="ADM"/>
    <n v="12"/>
    <x v="0"/>
    <n v="679"/>
    <s v="SILLA DE PALETA TAPIZADA"/>
    <n v="1596.16"/>
    <n v="585.20000000000005"/>
    <n v="1010.96"/>
  </r>
  <r>
    <s v="UTP"/>
    <s v="ADM"/>
    <n v="12"/>
    <x v="0"/>
    <n v="680"/>
    <s v="SILLA DE PALETA TAPIZADA"/>
    <n v="1596.16"/>
    <n v="585.20000000000005"/>
    <n v="1010.96"/>
  </r>
  <r>
    <s v="UTP"/>
    <s v="ADM"/>
    <n v="12"/>
    <x v="0"/>
    <n v="681"/>
    <s v="SILLA DE PALETA TAPIZADA"/>
    <n v="1596.16"/>
    <n v="585.20000000000005"/>
    <n v="1010.96"/>
  </r>
  <r>
    <s v="UTP"/>
    <s v="ADM"/>
    <n v="12"/>
    <x v="0"/>
    <n v="682"/>
    <s v="SILLA DE PALETA TAPIZADA"/>
    <n v="1596.16"/>
    <n v="585.20000000000005"/>
    <n v="1010.96"/>
  </r>
  <r>
    <s v="UTP"/>
    <s v="ADM"/>
    <n v="12"/>
    <x v="0"/>
    <n v="683"/>
    <s v="SILLA DE PALETA TAPIZADA"/>
    <n v="1596.16"/>
    <n v="585.20000000000005"/>
    <n v="1010.96"/>
  </r>
  <r>
    <s v="UTP"/>
    <s v="ADM"/>
    <n v="12"/>
    <x v="0"/>
    <n v="684"/>
    <s v="SILLA DE PALETA TAPIZADA"/>
    <n v="1596.16"/>
    <n v="585.20000000000005"/>
    <n v="1010.96"/>
  </r>
  <r>
    <s v="UTP"/>
    <s v="ADM"/>
    <n v="12"/>
    <x v="0"/>
    <n v="685"/>
    <s v="SILLA DE PALETA TAPIZADA"/>
    <n v="1596.16"/>
    <n v="585.20000000000005"/>
    <n v="1010.96"/>
  </r>
  <r>
    <s v="UTP"/>
    <s v="ADM"/>
    <n v="12"/>
    <x v="0"/>
    <n v="686"/>
    <s v="SILLA DE PALETA TAPIZADA"/>
    <n v="1596.16"/>
    <n v="585.20000000000005"/>
    <n v="1010.96"/>
  </r>
  <r>
    <s v="UTP"/>
    <s v="ADM"/>
    <n v="12"/>
    <x v="0"/>
    <n v="687"/>
    <s v="SILLA DE PALETA TAPIZADA"/>
    <n v="1596.16"/>
    <n v="585.20000000000005"/>
    <n v="1010.96"/>
  </r>
  <r>
    <s v="UTP"/>
    <s v="ADM"/>
    <n v="12"/>
    <x v="0"/>
    <n v="688"/>
    <s v="SILLA DE PALETA TAPIZADA"/>
    <n v="1596.16"/>
    <n v="585.20000000000005"/>
    <n v="1010.96"/>
  </r>
  <r>
    <s v="UTP"/>
    <s v="ADM"/>
    <n v="12"/>
    <x v="0"/>
    <n v="689"/>
    <s v="SILLA DE PALETA TAPIZADA"/>
    <n v="1596.16"/>
    <n v="585.20000000000005"/>
    <n v="1010.96"/>
  </r>
  <r>
    <s v="UTP"/>
    <s v="ADM"/>
    <n v="12"/>
    <x v="0"/>
    <n v="690"/>
    <s v="SILLA DE PALETA TAPIZADA"/>
    <n v="1596.16"/>
    <n v="585.20000000000005"/>
    <n v="1010.96"/>
  </r>
  <r>
    <s v="UTP"/>
    <s v="ADM"/>
    <n v="12"/>
    <x v="0"/>
    <n v="691"/>
    <s v="SILLA DE PALETA TAPIZADA"/>
    <n v="1596.16"/>
    <n v="585.20000000000005"/>
    <n v="1010.96"/>
  </r>
  <r>
    <s v="UTP"/>
    <s v="ADM"/>
    <n v="12"/>
    <x v="0"/>
    <n v="692"/>
    <s v="SILLA DE PALETA TAPIZADA"/>
    <n v="1596.16"/>
    <n v="585.20000000000005"/>
    <n v="1010.96"/>
  </r>
  <r>
    <s v="UTP"/>
    <s v="ADM"/>
    <n v="12"/>
    <x v="0"/>
    <n v="693"/>
    <s v="SILLA DE PALETA TAPIZADA"/>
    <n v="1596.16"/>
    <n v="585.20000000000005"/>
    <n v="1010.96"/>
  </r>
  <r>
    <s v="UTP"/>
    <s v="ADM"/>
    <n v="12"/>
    <x v="0"/>
    <n v="694"/>
    <s v="SILLA DE PALETA TAPIZADA"/>
    <n v="1596.16"/>
    <n v="585.20000000000005"/>
    <n v="1010.96"/>
  </r>
  <r>
    <s v="UTP"/>
    <s v="ADM"/>
    <n v="12"/>
    <x v="0"/>
    <n v="695"/>
    <s v="SILLA DE PALETA TAPIZADA"/>
    <n v="1596.16"/>
    <n v="585.20000000000005"/>
    <n v="1010.96"/>
  </r>
  <r>
    <s v="UTP"/>
    <s v="ADM"/>
    <n v="12"/>
    <x v="0"/>
    <n v="696"/>
    <s v="SILLA DE PALETA TAPIZADA"/>
    <n v="1596.16"/>
    <n v="585.20000000000005"/>
    <n v="1010.96"/>
  </r>
  <r>
    <s v="UTP"/>
    <s v="ADM"/>
    <n v="12"/>
    <x v="0"/>
    <n v="697"/>
    <s v="SILLA DE PALETA TAPIZADA"/>
    <n v="1596.16"/>
    <n v="585.20000000000005"/>
    <n v="1010.96"/>
  </r>
  <r>
    <s v="UTP"/>
    <s v="ADM"/>
    <n v="12"/>
    <x v="0"/>
    <n v="698"/>
    <s v="SILLA DE PALETA TAPIZADA"/>
    <n v="1596.16"/>
    <n v="585.20000000000005"/>
    <n v="1010.96"/>
  </r>
  <r>
    <s v="UTP"/>
    <s v="ADM"/>
    <n v="12"/>
    <x v="0"/>
    <n v="699"/>
    <s v="SILLA DE PALETA TAPIZADA"/>
    <n v="1596.16"/>
    <n v="585.20000000000005"/>
    <n v="1010.96"/>
  </r>
  <r>
    <s v="UTP"/>
    <s v="ADM"/>
    <n v="12"/>
    <x v="0"/>
    <n v="700"/>
    <s v="SILLA DE PALETA TAPIZADA"/>
    <n v="1596.16"/>
    <n v="585.20000000000005"/>
    <n v="1010.96"/>
  </r>
  <r>
    <s v="UTP"/>
    <s v="ADM"/>
    <n v="12"/>
    <x v="0"/>
    <n v="701"/>
    <s v="SILLA DE PALETA TAPIZADA"/>
    <n v="1596.16"/>
    <n v="585.20000000000005"/>
    <n v="1010.96"/>
  </r>
  <r>
    <s v="UTP"/>
    <s v="ADM"/>
    <n v="12"/>
    <x v="0"/>
    <n v="702"/>
    <s v="SILLA DE PALETA TAPIZADA"/>
    <n v="1596.16"/>
    <n v="585.20000000000005"/>
    <n v="1010.96"/>
  </r>
  <r>
    <s v="UTP"/>
    <s v="ADM"/>
    <n v="12"/>
    <x v="0"/>
    <n v="703"/>
    <s v="SILLA DE PALETA TAPIZADA"/>
    <n v="1596.16"/>
    <n v="585.20000000000005"/>
    <n v="1010.96"/>
  </r>
  <r>
    <s v="UTP"/>
    <s v="ADM"/>
    <n v="12"/>
    <x v="0"/>
    <n v="704"/>
    <s v="SILLA DE PALETA TAPIZADA"/>
    <n v="1596.16"/>
    <n v="585.20000000000005"/>
    <n v="1010.96"/>
  </r>
  <r>
    <s v="UTP"/>
    <s v="ADM"/>
    <n v="12"/>
    <x v="0"/>
    <n v="705"/>
    <s v="SILLA DE PALETA TAPIZADA"/>
    <n v="1596.16"/>
    <n v="585.20000000000005"/>
    <n v="1010.96"/>
  </r>
  <r>
    <s v="UTP"/>
    <s v="ADM"/>
    <n v="12"/>
    <x v="0"/>
    <n v="706"/>
    <s v="SILLA DE PALETA TAPIZADA"/>
    <n v="1596.16"/>
    <n v="585.20000000000005"/>
    <n v="1010.96"/>
  </r>
  <r>
    <s v="UTP"/>
    <s v="ADM"/>
    <n v="12"/>
    <x v="0"/>
    <n v="707"/>
    <s v="SILLA DE PALETA TAPIZADA"/>
    <n v="1596.16"/>
    <n v="585.20000000000005"/>
    <n v="1010.96"/>
  </r>
  <r>
    <s v="UTP"/>
    <s v="ADM"/>
    <n v="12"/>
    <x v="0"/>
    <n v="708"/>
    <s v="SILLA DE PALETA TAPIZADA"/>
    <n v="1596.16"/>
    <n v="585.20000000000005"/>
    <n v="1010.96"/>
  </r>
  <r>
    <s v="UTP"/>
    <s v="ADM"/>
    <n v="12"/>
    <x v="0"/>
    <n v="709"/>
    <s v="SILLA DE PALETA TAPIZADA"/>
    <n v="1596.16"/>
    <n v="585.20000000000005"/>
    <n v="1010.96"/>
  </r>
  <r>
    <s v="UTP"/>
    <s v="ADM"/>
    <n v="12"/>
    <x v="0"/>
    <n v="710"/>
    <s v="SILLA DE PALETA TAPIZADA"/>
    <n v="1596.16"/>
    <n v="585.20000000000005"/>
    <n v="1010.96"/>
  </r>
  <r>
    <s v="UTP"/>
    <s v="ADM"/>
    <n v="12"/>
    <x v="0"/>
    <n v="711"/>
    <s v="SILLA DE PALETA TAPIZADA"/>
    <n v="1596.16"/>
    <n v="585.20000000000005"/>
    <n v="1010.96"/>
  </r>
  <r>
    <s v="UTP"/>
    <s v="ADM"/>
    <n v="12"/>
    <x v="0"/>
    <n v="712"/>
    <s v="SILLA DE PALETA TAPIZADA"/>
    <n v="1596.16"/>
    <n v="585.20000000000005"/>
    <n v="1010.96"/>
  </r>
  <r>
    <s v="UTP"/>
    <s v="ADM"/>
    <n v="12"/>
    <x v="0"/>
    <n v="713"/>
    <s v="SILLA DE PALETA TAPIZADA"/>
    <n v="1596.16"/>
    <n v="585.20000000000005"/>
    <n v="1010.96"/>
  </r>
  <r>
    <s v="UTP"/>
    <s v="ADM"/>
    <n v="12"/>
    <x v="0"/>
    <n v="714"/>
    <s v="SILLA DE PALETA TAPIZADA"/>
    <n v="1596.16"/>
    <n v="585.20000000000005"/>
    <n v="1010.96"/>
  </r>
  <r>
    <s v="UTP"/>
    <s v="ADM"/>
    <n v="12"/>
    <x v="0"/>
    <n v="715"/>
    <s v="SILLA DE PALETA TAPIZADA"/>
    <n v="1596.16"/>
    <n v="585.20000000000005"/>
    <n v="1010.96"/>
  </r>
  <r>
    <s v="UTP"/>
    <s v="ADM"/>
    <n v="12"/>
    <x v="0"/>
    <n v="716"/>
    <s v="SILLA DE PALETA TAPIZADA"/>
    <n v="1596.16"/>
    <n v="585.20000000000005"/>
    <n v="1010.96"/>
  </r>
  <r>
    <s v="UTP"/>
    <s v="ADM"/>
    <n v="12"/>
    <x v="0"/>
    <n v="717"/>
    <s v="SILLA DE PALETA TAPIZADA"/>
    <n v="1596.16"/>
    <n v="585.20000000000005"/>
    <n v="1010.96"/>
  </r>
  <r>
    <s v="UTP"/>
    <s v="ADM"/>
    <n v="12"/>
    <x v="0"/>
    <n v="718"/>
    <s v="SILLA DE PALETA TAPIZADA"/>
    <n v="1596.16"/>
    <n v="585.20000000000005"/>
    <n v="1010.96"/>
  </r>
  <r>
    <s v="UTP"/>
    <s v="ADM"/>
    <n v="12"/>
    <x v="0"/>
    <n v="719"/>
    <s v="SILLA DE PALETA TAPIZADA"/>
    <n v="1596.16"/>
    <n v="585.20000000000005"/>
    <n v="1010.96"/>
  </r>
  <r>
    <s v="UTP"/>
    <s v="ADM"/>
    <n v="12"/>
    <x v="0"/>
    <n v="720"/>
    <s v="SILLA DE PALETA TAPIZADA"/>
    <n v="1596.16"/>
    <n v="585.20000000000005"/>
    <n v="1010.96"/>
  </r>
  <r>
    <s v="UTP"/>
    <s v="ADM"/>
    <n v="12"/>
    <x v="0"/>
    <n v="721"/>
    <s v="SILLA DE PALETA TAPIZADA"/>
    <n v="1596.16"/>
    <n v="585.20000000000005"/>
    <n v="1010.96"/>
  </r>
  <r>
    <s v="UTP"/>
    <s v="ADM"/>
    <n v="12"/>
    <x v="0"/>
    <n v="722"/>
    <s v="SILLA DE PALETA TAPIZADA"/>
    <n v="1596.16"/>
    <n v="585.20000000000005"/>
    <n v="1010.96"/>
  </r>
  <r>
    <s v="UTP"/>
    <s v="ADM"/>
    <n v="12"/>
    <x v="0"/>
    <n v="723"/>
    <s v="SILLA DE PALETA TAPIZADA"/>
    <n v="1596.16"/>
    <n v="585.20000000000005"/>
    <n v="1010.96"/>
  </r>
  <r>
    <s v="UTP"/>
    <s v="ADM"/>
    <n v="12"/>
    <x v="0"/>
    <n v="724"/>
    <s v="SILLA DE PALETA TAPIZADA"/>
    <n v="1596.16"/>
    <n v="585.20000000000005"/>
    <n v="1010.96"/>
  </r>
  <r>
    <s v="UTP"/>
    <s v="ADM"/>
    <n v="12"/>
    <x v="0"/>
    <n v="725"/>
    <s v="SILLA DE PALETA TAPIZADA"/>
    <n v="1596.16"/>
    <n v="585.20000000000005"/>
    <n v="1010.96"/>
  </r>
  <r>
    <s v="UTP"/>
    <s v="ADM"/>
    <n v="12"/>
    <x v="0"/>
    <n v="726"/>
    <s v="SILLA DE PALETA TAPIZADA"/>
    <n v="1596.16"/>
    <n v="585.20000000000005"/>
    <n v="1010.96"/>
  </r>
  <r>
    <s v="UTP"/>
    <s v="ADM"/>
    <n v="12"/>
    <x v="0"/>
    <n v="727"/>
    <s v="SILLA DE PALETA TAPIZADA"/>
    <n v="1596.16"/>
    <n v="585.20000000000005"/>
    <n v="1010.96"/>
  </r>
  <r>
    <s v="UTP"/>
    <s v="ADM"/>
    <n v="12"/>
    <x v="0"/>
    <n v="728"/>
    <s v="SILLA DE PALETA TAPIZADA"/>
    <n v="1596.16"/>
    <n v="585.20000000000005"/>
    <n v="1010.96"/>
  </r>
  <r>
    <s v="UTP"/>
    <s v="ADM"/>
    <n v="12"/>
    <x v="0"/>
    <n v="729"/>
    <s v="SILLA DE PALETA TAPIZADA"/>
    <n v="1596.16"/>
    <n v="585.20000000000005"/>
    <n v="1010.96"/>
  </r>
  <r>
    <s v="UTP"/>
    <s v="ADM"/>
    <n v="12"/>
    <x v="0"/>
    <n v="730"/>
    <s v="SILLA DE PALETA TAPIZADA"/>
    <n v="1596.16"/>
    <n v="585.20000000000005"/>
    <n v="1010.96"/>
  </r>
  <r>
    <s v="UTP"/>
    <s v="ADM"/>
    <n v="12"/>
    <x v="0"/>
    <n v="731"/>
    <s v="SILLA DE PALETA TAPIZADA"/>
    <n v="1596.16"/>
    <n v="585.20000000000005"/>
    <n v="1010.96"/>
  </r>
  <r>
    <s v="UTP"/>
    <s v="ADM"/>
    <n v="12"/>
    <x v="0"/>
    <n v="732"/>
    <s v="SILLA DE PALETA TAPIZADA"/>
    <n v="1596.16"/>
    <n v="585.20000000000005"/>
    <n v="1010.96"/>
  </r>
  <r>
    <s v="UTP"/>
    <s v="ADM"/>
    <n v="12"/>
    <x v="0"/>
    <n v="733"/>
    <s v="SILLA DE PALETA TAPIZADA"/>
    <n v="1596.16"/>
    <n v="585.20000000000005"/>
    <n v="1010.96"/>
  </r>
  <r>
    <s v="UTP"/>
    <s v="ADM"/>
    <n v="12"/>
    <x v="0"/>
    <n v="734"/>
    <s v="SILLA DE PALETA TAPIZADA"/>
    <n v="1596.16"/>
    <n v="585.20000000000005"/>
    <n v="1010.96"/>
  </r>
  <r>
    <s v="UTP"/>
    <s v="ADM"/>
    <n v="12"/>
    <x v="0"/>
    <n v="735"/>
    <s v="SILLA DE PALETA TAPIZADA"/>
    <n v="1596.16"/>
    <n v="585.20000000000005"/>
    <n v="1010.96"/>
  </r>
  <r>
    <s v="UTP"/>
    <s v="ADM"/>
    <n v="12"/>
    <x v="0"/>
    <n v="736"/>
    <s v="SILLA DE PALETA TAPIZADA"/>
    <n v="1596.16"/>
    <n v="585.20000000000005"/>
    <n v="1010.96"/>
  </r>
  <r>
    <s v="UTP"/>
    <s v="ADM"/>
    <n v="12"/>
    <x v="0"/>
    <n v="737"/>
    <s v="SILLA DE PALETA TAPIZADA"/>
    <n v="1596.16"/>
    <n v="585.20000000000005"/>
    <n v="1010.96"/>
  </r>
  <r>
    <s v="UTP"/>
    <s v="ADM"/>
    <n v="12"/>
    <x v="0"/>
    <n v="738"/>
    <s v="SILLA DE PALETA TAPIZADA"/>
    <n v="1596.16"/>
    <n v="585.20000000000005"/>
    <n v="1010.96"/>
  </r>
  <r>
    <s v="UTP"/>
    <s v="ADM"/>
    <n v="12"/>
    <x v="0"/>
    <n v="739"/>
    <s v="SILLA DE PALETA TAPIZADA"/>
    <n v="1596.16"/>
    <n v="585.20000000000005"/>
    <n v="1010.96"/>
  </r>
  <r>
    <s v="UTP"/>
    <s v="ADM"/>
    <n v="12"/>
    <x v="0"/>
    <n v="740"/>
    <s v="SILLA DE PALETA TAPIZADA"/>
    <n v="1596.16"/>
    <n v="585.20000000000005"/>
    <n v="1010.96"/>
  </r>
  <r>
    <s v="UTP"/>
    <s v="ADM"/>
    <n v="12"/>
    <x v="0"/>
    <n v="741"/>
    <s v="SILLA DE PALETA TAPIZADA"/>
    <n v="1596.16"/>
    <n v="585.20000000000005"/>
    <n v="1010.96"/>
  </r>
  <r>
    <s v="UTP"/>
    <s v="ADM"/>
    <n v="12"/>
    <x v="0"/>
    <n v="742"/>
    <s v="SILLA DE PALETA TAPIZADA"/>
    <n v="1596.16"/>
    <n v="585.20000000000005"/>
    <n v="1010.96"/>
  </r>
  <r>
    <s v="UTP"/>
    <s v="ADM"/>
    <n v="12"/>
    <x v="0"/>
    <n v="743"/>
    <s v="SILLA DE PALETA TAPIZADA"/>
    <n v="1596.16"/>
    <n v="585.20000000000005"/>
    <n v="1010.96"/>
  </r>
  <r>
    <s v="UTP"/>
    <s v="ADM"/>
    <n v="12"/>
    <x v="0"/>
    <n v="744"/>
    <s v="SILLA DE PALETA TAPIZADA"/>
    <n v="1596.16"/>
    <n v="585.20000000000005"/>
    <n v="1010.96"/>
  </r>
  <r>
    <s v="UTP"/>
    <s v="ADM"/>
    <n v="12"/>
    <x v="0"/>
    <n v="745"/>
    <s v="SILLA DE PALETA TAPIZADA"/>
    <n v="1596.16"/>
    <n v="585.20000000000005"/>
    <n v="1010.96"/>
  </r>
  <r>
    <s v="UTP"/>
    <s v="ADM"/>
    <n v="12"/>
    <x v="0"/>
    <n v="746"/>
    <s v="SILLA DE PALETA TAPIZADA"/>
    <n v="1596.16"/>
    <n v="585.20000000000005"/>
    <n v="1010.96"/>
  </r>
  <r>
    <s v="UTP"/>
    <s v="ADM"/>
    <n v="12"/>
    <x v="0"/>
    <n v="747"/>
    <s v="SILLA DE PALETA TAPIZADA"/>
    <n v="1596.16"/>
    <n v="585.20000000000005"/>
    <n v="1010.96"/>
  </r>
  <r>
    <s v="UTP"/>
    <s v="ADM"/>
    <n v="12"/>
    <x v="0"/>
    <n v="748"/>
    <s v="SILLA DE PALETA TAPIZADA"/>
    <n v="1596.16"/>
    <n v="585.20000000000005"/>
    <n v="1010.96"/>
  </r>
  <r>
    <s v="UTP"/>
    <s v="ADM"/>
    <n v="12"/>
    <x v="0"/>
    <n v="749"/>
    <s v="SILLA DE PALETA TAPIZADA"/>
    <n v="1596.16"/>
    <n v="585.20000000000005"/>
    <n v="1010.96"/>
  </r>
  <r>
    <s v="UTP"/>
    <s v="ADM"/>
    <n v="12"/>
    <x v="0"/>
    <n v="750"/>
    <s v="SILLA DE PALETA TAPIZADA"/>
    <n v="1596.16"/>
    <n v="585.20000000000005"/>
    <n v="1010.96"/>
  </r>
  <r>
    <s v="UTP"/>
    <s v="ADM"/>
    <n v="12"/>
    <x v="0"/>
    <n v="751"/>
    <s v="SILLA DE PALETA TAPIZADA"/>
    <n v="1596.16"/>
    <n v="585.20000000000005"/>
    <n v="1010.96"/>
  </r>
  <r>
    <s v="UTP"/>
    <s v="ADM"/>
    <n v="12"/>
    <x v="0"/>
    <n v="752"/>
    <s v="SILLA DE PALETA TAPIZADA"/>
    <n v="1596.16"/>
    <n v="585.20000000000005"/>
    <n v="1010.96"/>
  </r>
  <r>
    <s v="UTP"/>
    <s v="ADM"/>
    <n v="12"/>
    <x v="0"/>
    <n v="753"/>
    <s v="SILLA DE PALETA TAPIZADA"/>
    <n v="1596.16"/>
    <n v="585.20000000000005"/>
    <n v="1010.96"/>
  </r>
  <r>
    <s v="UTP"/>
    <s v="ADM"/>
    <n v="12"/>
    <x v="0"/>
    <n v="754"/>
    <s v="SILLA DE PALETA TAPIZADA"/>
    <n v="1596.16"/>
    <n v="585.20000000000005"/>
    <n v="1010.96"/>
  </r>
  <r>
    <s v="UTP"/>
    <s v="ADM"/>
    <n v="12"/>
    <x v="0"/>
    <n v="755"/>
    <s v="SILLA DE PALETA TAPIZADA"/>
    <n v="1596.16"/>
    <n v="625.1"/>
    <n v="971.06"/>
  </r>
  <r>
    <s v="UTP"/>
    <s v="ADM"/>
    <n v="12"/>
    <x v="0"/>
    <n v="756"/>
    <s v="SILLA DE PALETA TAPIZADA"/>
    <n v="1596.16"/>
    <n v="625.1"/>
    <n v="971.06"/>
  </r>
  <r>
    <s v="UTP"/>
    <s v="ADM"/>
    <n v="12"/>
    <x v="0"/>
    <n v="757"/>
    <s v="SILLA DE PALETA TAPIZADA"/>
    <n v="1596.16"/>
    <n v="625.1"/>
    <n v="971.06"/>
  </r>
  <r>
    <s v="UTP"/>
    <s v="ADM"/>
    <n v="12"/>
    <x v="0"/>
    <n v="758"/>
    <s v="SILLA DE PALETA TAPIZADA"/>
    <n v="1596.16"/>
    <n v="625.1"/>
    <n v="971.06"/>
  </r>
  <r>
    <s v="UTP"/>
    <s v="ADM"/>
    <n v="12"/>
    <x v="0"/>
    <n v="759"/>
    <s v="SILLA DE PALETA TAPIZADA"/>
    <n v="1596.16"/>
    <n v="625.1"/>
    <n v="971.06"/>
  </r>
  <r>
    <s v="UTP"/>
    <s v="ADM"/>
    <n v="12"/>
    <x v="0"/>
    <n v="760"/>
    <s v="SILLA DE PALETA TAPIZADA"/>
    <n v="1596.16"/>
    <n v="625.1"/>
    <n v="971.06"/>
  </r>
  <r>
    <s v="UTP"/>
    <s v="ADM"/>
    <n v="12"/>
    <x v="0"/>
    <n v="761"/>
    <s v="SILLA DE PALETA TAPIZADA"/>
    <n v="1596.16"/>
    <n v="625.1"/>
    <n v="971.06"/>
  </r>
  <r>
    <s v="UTP"/>
    <s v="ADM"/>
    <n v="12"/>
    <x v="0"/>
    <n v="762"/>
    <s v="SILLA DE PALETA TAPIZADA"/>
    <n v="1596.16"/>
    <n v="625.1"/>
    <n v="971.06"/>
  </r>
  <r>
    <s v="UTP"/>
    <s v="ADM"/>
    <n v="12"/>
    <x v="0"/>
    <n v="763"/>
    <s v="SILLA DE PALETA TAPIZADA"/>
    <n v="1596.16"/>
    <n v="625.1"/>
    <n v="971.06"/>
  </r>
  <r>
    <s v="UTP"/>
    <s v="ADM"/>
    <n v="12"/>
    <x v="0"/>
    <n v="764"/>
    <s v="SILLA DE PALETA TAPIZADA"/>
    <n v="1596.16"/>
    <n v="625.1"/>
    <n v="971.06"/>
  </r>
  <r>
    <s v="UTP"/>
    <s v="ADM"/>
    <n v="12"/>
    <x v="0"/>
    <n v="765"/>
    <s v="SILLA DE PALETA TAPIZADA"/>
    <n v="1596.16"/>
    <n v="625.1"/>
    <n v="971.06"/>
  </r>
  <r>
    <s v="UTP"/>
    <s v="ADM"/>
    <n v="12"/>
    <x v="0"/>
    <n v="766"/>
    <s v="SILLA DE PALETA TAPIZADA"/>
    <n v="1596.16"/>
    <n v="625.1"/>
    <n v="971.06"/>
  </r>
  <r>
    <s v="UTP"/>
    <s v="ADM"/>
    <n v="12"/>
    <x v="0"/>
    <n v="767"/>
    <s v="SILLA DE PALETA TAPIZADA"/>
    <n v="1596.16"/>
    <n v="625.1"/>
    <n v="971.06"/>
  </r>
  <r>
    <s v="UTP"/>
    <s v="ADM"/>
    <n v="12"/>
    <x v="0"/>
    <n v="768"/>
    <s v="SILLA DE PALETA TAPIZADA"/>
    <n v="1596.16"/>
    <n v="625.1"/>
    <n v="971.06"/>
  </r>
  <r>
    <s v="UTP"/>
    <s v="ADM"/>
    <n v="12"/>
    <x v="0"/>
    <n v="769"/>
    <s v="SILLA DE PALETA TAPIZADA"/>
    <n v="1596.16"/>
    <n v="625.1"/>
    <n v="971.06"/>
  </r>
  <r>
    <s v="UTP"/>
    <s v="ADM"/>
    <n v="12"/>
    <x v="0"/>
    <n v="770"/>
    <s v="SILLA DE PALETA TAPIZADA"/>
    <n v="1596.16"/>
    <n v="625.1"/>
    <n v="971.06"/>
  </r>
  <r>
    <s v="UTP"/>
    <s v="ADM"/>
    <n v="12"/>
    <x v="0"/>
    <n v="771"/>
    <s v="SILLA DE PALETA TAPIZADA"/>
    <n v="1596.16"/>
    <n v="625.1"/>
    <n v="971.06"/>
  </r>
  <r>
    <s v="UTP"/>
    <s v="ADM"/>
    <n v="12"/>
    <x v="0"/>
    <n v="772"/>
    <s v="SILLA DE PALETA TAPIZADA"/>
    <n v="1596.16"/>
    <n v="625.1"/>
    <n v="971.06"/>
  </r>
  <r>
    <s v="UTP"/>
    <s v="ADM"/>
    <n v="12"/>
    <x v="0"/>
    <n v="773"/>
    <s v="SILLA DE PALETA TAPIZADA"/>
    <n v="1596.16"/>
    <n v="625.1"/>
    <n v="971.06"/>
  </r>
  <r>
    <s v="UTP"/>
    <s v="ADM"/>
    <n v="12"/>
    <x v="0"/>
    <n v="774"/>
    <s v="SILLA DE PALETA TAPIZADA"/>
    <n v="1596.16"/>
    <n v="625.1"/>
    <n v="971.06"/>
  </r>
  <r>
    <s v="UTP"/>
    <s v="ADM"/>
    <n v="12"/>
    <x v="0"/>
    <n v="775"/>
    <s v="SILLA DE PALETA TAPIZADA"/>
    <n v="1596.16"/>
    <n v="625.1"/>
    <n v="971.06"/>
  </r>
  <r>
    <s v="UTP"/>
    <s v="ADM"/>
    <n v="12"/>
    <x v="0"/>
    <n v="776"/>
    <s v="SILLA DE PALETA TAPIZADA"/>
    <n v="1596.16"/>
    <n v="625.1"/>
    <n v="971.06"/>
  </r>
  <r>
    <s v="UTP"/>
    <s v="ADM"/>
    <n v="12"/>
    <x v="0"/>
    <n v="777"/>
    <s v="SILLA DE PALETA TAPIZADA"/>
    <n v="1596.16"/>
    <n v="625.1"/>
    <n v="971.06"/>
  </r>
  <r>
    <s v="UTP"/>
    <s v="ADM"/>
    <n v="12"/>
    <x v="0"/>
    <n v="778"/>
    <s v="SILLA DE PALETA TAPIZADA"/>
    <n v="1596.16"/>
    <n v="625.1"/>
    <n v="971.06"/>
  </r>
  <r>
    <s v="UTP"/>
    <s v="ADM"/>
    <n v="12"/>
    <x v="3"/>
    <n v="779"/>
    <s v="REFRIGERADOR DE UNA PUERTA DE CRISTAL"/>
    <n v="14990.01"/>
    <n v="11742.01"/>
    <n v="3248"/>
  </r>
  <r>
    <s v="UTP"/>
    <s v="ADM"/>
    <n v="12"/>
    <x v="3"/>
    <n v="780"/>
    <s v="REFRIGERADOR DE UNA PUERTA DE CRISTAL"/>
    <n v="14990"/>
    <n v="11742.01"/>
    <n v="3247.99"/>
  </r>
  <r>
    <s v="UTP"/>
    <s v="ADM"/>
    <n v="12"/>
    <x v="3"/>
    <n v="781"/>
    <s v="REFRIGERADOR VERTICAL DE 2 PUERTAS TORREY"/>
    <n v="24863.53"/>
    <n v="19476.330000000002"/>
    <n v="5387.2"/>
  </r>
  <r>
    <s v="UTP"/>
    <s v="ADM"/>
    <n v="12"/>
    <x v="3"/>
    <n v="782"/>
    <s v="MAQUINA PARA PRODUCCION DE HIELO TORREY"/>
    <n v="54290"/>
    <n v="42527.48"/>
    <n v="11762.52"/>
  </r>
  <r>
    <s v="UTP"/>
    <s v="ADM"/>
    <n v="12"/>
    <x v="7"/>
    <n v="783"/>
    <s v="BASCULA DE 35 KG. TORREY"/>
    <n v="1947.03"/>
    <n v="1525.15"/>
    <n v="421.88"/>
  </r>
  <r>
    <s v="UTP"/>
    <s v="ADM"/>
    <n v="12"/>
    <x v="7"/>
    <n v="784"/>
    <s v="BASCULA GRAMERA"/>
    <n v="1533.37"/>
    <n v="1201.32"/>
    <n v="332.05"/>
  </r>
  <r>
    <s v="UTP"/>
    <s v="ADM"/>
    <n v="12"/>
    <x v="3"/>
    <n v="785"/>
    <s v="REFRIGERADOR VERTICAL DE UNA PUERTA DE ACERO INOXIDABLE TORREY"/>
    <n v="31683.31"/>
    <n v="24290.76"/>
    <n v="7392.55"/>
  </r>
  <r>
    <s v="UTP"/>
    <s v="ADM"/>
    <n v="12"/>
    <x v="3"/>
    <n v="786"/>
    <s v="ESTUFA "/>
    <n v="30624.21"/>
    <n v="23478.400000000001"/>
    <n v="7145.81"/>
  </r>
  <r>
    <s v="UTP"/>
    <s v="ADM"/>
    <n v="12"/>
    <x v="3"/>
    <n v="787"/>
    <s v="ESTUFA"/>
    <n v="30624.21"/>
    <n v="23478.400000000001"/>
    <n v="7145.81"/>
  </r>
  <r>
    <s v="UTP"/>
    <s v="ADM"/>
    <n v="12"/>
    <x v="3"/>
    <n v="788"/>
    <s v="ESTUFA "/>
    <n v="30624.21"/>
    <n v="23478.400000000001"/>
    <n v="7145.81"/>
  </r>
  <r>
    <s v="UTP"/>
    <s v="ADM"/>
    <n v="12"/>
    <x v="3"/>
    <n v="789"/>
    <s v="HORNO DE CONVERCION "/>
    <n v="62414.5"/>
    <n v="47851.040000000001"/>
    <n v="14563.46"/>
  </r>
  <r>
    <s v="UTP"/>
    <s v="ADM"/>
    <n v="12"/>
    <x v="3"/>
    <n v="790"/>
    <s v="MESA DE TRABAJO EN ISLA DE 2.00 X 0.70"/>
    <n v="10641.44"/>
    <n v="8158.56"/>
    <n v="2482.88"/>
  </r>
  <r>
    <s v="UTP"/>
    <s v="ADM"/>
    <n v="12"/>
    <x v="3"/>
    <n v="791"/>
    <s v="FREGADERO DOBLE DE 2.00 X .70 X .90"/>
    <n v="12474.64"/>
    <n v="9563.86"/>
    <n v="2910.78"/>
  </r>
  <r>
    <s v="UTP"/>
    <s v="ADM"/>
    <n v="12"/>
    <x v="3"/>
    <n v="792"/>
    <s v="FREGADERO DOBLE DE 2.00 X .70 X .90"/>
    <n v="12474.64"/>
    <n v="9563.86"/>
    <n v="2910.78"/>
  </r>
  <r>
    <s v="UTP"/>
    <s v="ADM"/>
    <n v="12"/>
    <x v="3"/>
    <n v="793"/>
    <s v="ESPIGUERO PARA CHAROLAS"/>
    <n v="3409.5"/>
    <n v="2614.1799999999998"/>
    <n v="795.32"/>
  </r>
  <r>
    <s v="UTP"/>
    <s v="ADM"/>
    <n v="12"/>
    <x v="3"/>
    <n v="794"/>
    <s v="ESPIGUERO PARA CHAROLAS"/>
    <n v="3409.49"/>
    <n v="2614.1799999999998"/>
    <n v="795.31"/>
  </r>
  <r>
    <s v="UTP"/>
    <s v="ADM"/>
    <n v="12"/>
    <x v="7"/>
    <n v="795"/>
    <s v="BALANZA GRANATARIA Y BASCULA "/>
    <n v="2275.4"/>
    <n v="2009.76"/>
    <n v="265.64"/>
  </r>
  <r>
    <s v="UTP"/>
    <s v="ADM"/>
    <n v="12"/>
    <x v="3"/>
    <n v="796"/>
    <s v="Maquina para Pasta MOD V193R"/>
    <n v="1999"/>
    <n v="1765.43"/>
    <n v="233.57"/>
  </r>
  <r>
    <s v="UTP"/>
    <s v="ADM"/>
    <n v="12"/>
    <x v="3"/>
    <n v="797"/>
    <s v="Mesa Plegable 1.22 M"/>
    <n v="525.85"/>
    <n v="420.48"/>
    <n v="105.37"/>
  </r>
  <r>
    <s v="UTP"/>
    <s v="ADM"/>
    <n v="12"/>
    <x v="3"/>
    <n v="798"/>
    <s v="Mesa Plegable 1.22 M"/>
    <n v="525.85"/>
    <n v="420.96"/>
    <n v="104.89"/>
  </r>
  <r>
    <s v="UTP"/>
    <s v="ADM"/>
    <n v="12"/>
    <x v="6"/>
    <n v="799"/>
    <s v="DESECADOR DE VIDRIO DE 250 MM"/>
    <n v="6894.76"/>
    <n v="5400.77"/>
    <n v="1493.99"/>
  </r>
  <r>
    <s v="UTP"/>
    <s v="ADM"/>
    <n v="12"/>
    <x v="6"/>
    <n v="800"/>
    <s v="PLACA DE PORCELANA P/DESECADOR 230 MM"/>
    <n v="1158.8399999999999"/>
    <n v="907.57"/>
    <n v="251.27"/>
  </r>
  <r>
    <s v="UTP"/>
    <s v="ADM"/>
    <n v="12"/>
    <x v="6"/>
    <n v="801"/>
    <s v="APARATO DE EXTRACCION SOXHLET COMPLETO DE 500 ML."/>
    <n v="2968.15"/>
    <n v="2325.09"/>
    <n v="643.05999999999995"/>
  </r>
  <r>
    <s v="UTP"/>
    <s v="ADM"/>
    <n v="12"/>
    <x v="6"/>
    <n v="802"/>
    <s v="CAMPANA DE BIOSEGURIDAD PERSONAL CON FILTRO HEPA 99.999%"/>
    <n v="20242"/>
    <n v="15519.02"/>
    <n v="4722.9799999999996"/>
  </r>
  <r>
    <s v="UTP"/>
    <s v="ADM"/>
    <n v="12"/>
    <x v="6"/>
    <n v="803"/>
    <s v="TURBIDIMETRO PORTATIL DE 0 A 1000 NTU"/>
    <n v="25315.65"/>
    <n v="19408.78"/>
    <n v="5906.87"/>
  </r>
  <r>
    <s v="UTP"/>
    <s v="ADM"/>
    <n v="12"/>
    <x v="6"/>
    <n v="804"/>
    <s v="CLORIMETRO CHECKER MINI CL LIBRE"/>
    <n v="1563.92"/>
    <n v="1199.22"/>
    <n v="364.7"/>
  </r>
  <r>
    <s v="UTP"/>
    <s v="ADM"/>
    <n v="12"/>
    <x v="6"/>
    <n v="805"/>
    <s v="CONTADOR DE COLONIAS ELECTRONICO, CONTEO "/>
    <n v="15002.28"/>
    <n v="11501.84"/>
    <n v="3500.44"/>
  </r>
  <r>
    <s v="UTP"/>
    <s v="ADM"/>
    <n v="12"/>
    <x v="6"/>
    <n v="806"/>
    <s v="BAÑO MARIA CON AGITACION ECOSHEL"/>
    <n v="56700.800000000003"/>
    <n v="43470.46"/>
    <n v="13230.34"/>
  </r>
  <r>
    <s v="UTP"/>
    <s v="ADM"/>
    <n v="12"/>
    <x v="2"/>
    <n v="807"/>
    <s v="CABLEADO ESTRUCTURADO"/>
    <n v="364917.23"/>
    <n v="364917.23"/>
    <n v="0"/>
  </r>
  <r>
    <s v="UTP"/>
    <s v="ADM"/>
    <n v="12"/>
    <x v="0"/>
    <n v="808"/>
    <s v="DIABLO PLATAFORMA"/>
    <n v="799"/>
    <n v="313.02"/>
    <n v="485.98"/>
  </r>
  <r>
    <s v="UTP"/>
    <s v="ADM"/>
    <n v="12"/>
    <x v="2"/>
    <n v="809"/>
    <s v="ESCANER"/>
    <n v="1885"/>
    <n v="1885"/>
    <n v="0"/>
  </r>
  <r>
    <s v="UTP"/>
    <s v="ADM"/>
    <n v="12"/>
    <x v="2"/>
    <n v="810"/>
    <s v="ESCANER"/>
    <n v="1885"/>
    <n v="1885"/>
    <n v="0"/>
  </r>
  <r>
    <s v="UTP"/>
    <s v="ADM"/>
    <n v="12"/>
    <x v="0"/>
    <n v="811"/>
    <s v="TRITURADORA DE PAPEL"/>
    <n v="1782.92"/>
    <n v="683.56"/>
    <n v="1099.3599999999999"/>
  </r>
  <r>
    <s v="UTP"/>
    <s v="ADM"/>
    <n v="12"/>
    <x v="6"/>
    <n v="812"/>
    <s v="REFRACTOMETRO BRIX "/>
    <n v="1962.14"/>
    <n v="1504.2"/>
    <n v="457.94"/>
  </r>
  <r>
    <s v="UTP"/>
    <s v="ADM"/>
    <n v="12"/>
    <x v="7"/>
    <n v="813"/>
    <s v="APARATO DE DESTILACION"/>
    <n v="3453.94"/>
    <n v="2648.22"/>
    <n v="805.72"/>
  </r>
  <r>
    <s v="UTP"/>
    <s v="ADM"/>
    <n v="12"/>
    <x v="7"/>
    <n v="814"/>
    <s v="APARATO DE DESTILACION"/>
    <n v="3453.93"/>
    <n v="2647.76"/>
    <n v="806.17"/>
  </r>
  <r>
    <s v="UTP"/>
    <s v="ADM"/>
    <n v="12"/>
    <x v="0"/>
    <n v="815"/>
    <s v="MINISPLIT 12,000 BTU"/>
    <n v="5628"/>
    <n v="2157.4"/>
    <n v="3470.6"/>
  </r>
  <r>
    <s v="UTP"/>
    <s v="ADM"/>
    <n v="12"/>
    <x v="0"/>
    <n v="816"/>
    <s v="MINISPLIT 12,000 BTU"/>
    <n v="5628"/>
    <n v="2157.4"/>
    <n v="3470.6"/>
  </r>
  <r>
    <s v="UTP"/>
    <s v="ADM"/>
    <n v="12"/>
    <x v="0"/>
    <n v="817"/>
    <s v="MINISPLIT 12,000 BTU"/>
    <n v="5628"/>
    <n v="2157.4"/>
    <n v="3470.6"/>
  </r>
  <r>
    <s v="UTP"/>
    <s v="ADM"/>
    <n v="12"/>
    <x v="3"/>
    <n v="818"/>
    <s v="BATIDORA CON PEDESTAL"/>
    <n v="2599"/>
    <n v="2295.96"/>
    <n v="303.04000000000002"/>
  </r>
  <r>
    <s v="UTP"/>
    <s v="ADM"/>
    <n v="12"/>
    <x v="9"/>
    <n v="819"/>
    <s v="ZOOM OPTICO DE 57X MEMORIA SD VIDEOCAMARA"/>
    <n v="2937.36"/>
    <n v="2937.36"/>
    <n v="0"/>
  </r>
  <r>
    <s v="UTP"/>
    <s v="ADM"/>
    <n v="12"/>
    <x v="9"/>
    <n v="820"/>
    <s v="CAMARA DIGITAL 14.1 MP INCLUYE MEMORIA DE 2GB SONY CYBERSHOT"/>
    <n v="1738.09"/>
    <n v="1738.09"/>
    <n v="0"/>
  </r>
  <r>
    <s v="UTP"/>
    <s v="ADM"/>
    <n v="12"/>
    <x v="9"/>
    <n v="821"/>
    <s v="CAMARA DIGITAL 14.1 MP INCLUYE MEMORIA DE 2GB SONY CYBERSHOT"/>
    <n v="1738.08"/>
    <n v="1738.08"/>
    <n v="0"/>
  </r>
  <r>
    <s v="UTP"/>
    <s v="ADM"/>
    <n v="12"/>
    <x v="5"/>
    <n v="822"/>
    <s v="PROYECTOR "/>
    <n v="9068.8799999999992"/>
    <n v="9068.8799999999992"/>
    <n v="0"/>
  </r>
  <r>
    <s v="UTP"/>
    <s v="ADM"/>
    <n v="12"/>
    <x v="5"/>
    <n v="823"/>
    <s v="PROYECTOR "/>
    <n v="9068.8799999999992"/>
    <n v="9068.8799999999992"/>
    <n v="0"/>
  </r>
  <r>
    <s v="UTP"/>
    <s v="ADM"/>
    <n v="12"/>
    <x v="5"/>
    <n v="824"/>
    <s v="PANTALLA DE PARED PLEGABLE"/>
    <n v="2273.6"/>
    <n v="2273.6"/>
    <n v="0"/>
  </r>
  <r>
    <s v="UTP"/>
    <s v="ADM"/>
    <n v="12"/>
    <x v="5"/>
    <n v="825"/>
    <s v="PANTALLA DE PARED PLEGABLE"/>
    <n v="2273.6"/>
    <n v="2273.6"/>
    <n v="0"/>
  </r>
  <r>
    <s v="UTP"/>
    <s v="ADM"/>
    <n v="12"/>
    <x v="2"/>
    <n v="826"/>
    <s v="IMPRESORA "/>
    <n v="5934.56"/>
    <n v="5934.56"/>
    <n v="0"/>
  </r>
  <r>
    <s v="UTP"/>
    <s v="ADM"/>
    <n v="12"/>
    <x v="2"/>
    <n v="827"/>
    <s v="IMPRESORA "/>
    <n v="5934.56"/>
    <n v="5934.56"/>
    <n v="0"/>
  </r>
  <r>
    <s v="UTP"/>
    <s v="ADM"/>
    <n v="12"/>
    <x v="2"/>
    <n v="828"/>
    <s v="IMPRESORA "/>
    <n v="5934.56"/>
    <n v="5934.56"/>
    <n v="0"/>
  </r>
  <r>
    <s v="UTP"/>
    <s v="ADM"/>
    <n v="12"/>
    <x v="2"/>
    <n v="829"/>
    <s v="IMPRESORA "/>
    <n v="5934.56"/>
    <n v="5934.56"/>
    <n v="0"/>
  </r>
  <r>
    <s v="UTP"/>
    <s v="ADM"/>
    <n v="12"/>
    <x v="2"/>
    <n v="830"/>
    <s v="IMPRESORA "/>
    <n v="5934.56"/>
    <n v="5934.56"/>
    <n v="0"/>
  </r>
  <r>
    <s v="UTP"/>
    <s v="ADM"/>
    <n v="12"/>
    <x v="2"/>
    <n v="831"/>
    <s v="IMPRESORA "/>
    <n v="5934.56"/>
    <n v="5934.56"/>
    <n v="0"/>
  </r>
  <r>
    <s v="UTP"/>
    <s v="ADM"/>
    <n v="12"/>
    <x v="2"/>
    <n v="832"/>
    <s v="COMPUTADORA DE ESCRITORIO ( CPU,MONITOR,MOUSE,TECLADO)"/>
    <n v="15581.12"/>
    <n v="15581.12"/>
    <n v="0"/>
  </r>
  <r>
    <s v="UTP"/>
    <s v="ADM"/>
    <n v="12"/>
    <x v="2"/>
    <n v="833"/>
    <s v="COMPUTADORA DE ESCRITORIO ( CPU,MONITOR,MOUSE,TECLADO)"/>
    <n v="15581.12"/>
    <n v="15581.12"/>
    <n v="0"/>
  </r>
  <r>
    <s v="UTP"/>
    <s v="ADM"/>
    <n v="12"/>
    <x v="2"/>
    <n v="834"/>
    <s v="COMPUTADORA DE ESCRITORIO ( CPU,MONITOR,MOUSE,TECLADO)"/>
    <n v="15581.12"/>
    <n v="15581.12"/>
    <n v="0"/>
  </r>
  <r>
    <s v="UTP"/>
    <s v="ADM"/>
    <n v="12"/>
    <x v="2"/>
    <n v="835"/>
    <s v="COMPUTADORA DE ESCRITORIO ( CPU,MONITOR,MOUSE,TECLADO)"/>
    <n v="15581.12"/>
    <n v="15581.12"/>
    <n v="0"/>
  </r>
  <r>
    <s v="UTP"/>
    <s v="ADM"/>
    <n v="12"/>
    <x v="2"/>
    <n v="836"/>
    <s v="COMPUTADORA DE ESCRITORIO ( CPU,MONITOR,MOUSE,TECLADO)"/>
    <n v="15581.12"/>
    <n v="15581.12"/>
    <n v="0"/>
  </r>
  <r>
    <s v="UTP"/>
    <s v="ADM"/>
    <n v="12"/>
    <x v="2"/>
    <n v="837"/>
    <s v="COMPUTADORA DE ESCRITORIO ( CPU,MONITOR,MOUSE,TECLADO)"/>
    <n v="15581.12"/>
    <n v="15581.12"/>
    <n v="0"/>
  </r>
  <r>
    <s v="UTP"/>
    <s v="ADM"/>
    <n v="12"/>
    <x v="2"/>
    <n v="838"/>
    <s v="COMPUTADORA DE ESCRITORIO ( CPU,MONITOR,MOUSE,TECLADO)"/>
    <n v="15581.12"/>
    <n v="15581.12"/>
    <n v="0"/>
  </r>
  <r>
    <s v="UTP"/>
    <s v="ADM"/>
    <n v="12"/>
    <x v="2"/>
    <n v="839"/>
    <s v="COMPUTADORA DE ESCRITORIO ( CPU,MONITOR,MOUSE,TECLADO)"/>
    <n v="15581.12"/>
    <n v="15581.12"/>
    <n v="0"/>
  </r>
  <r>
    <s v="UTP"/>
    <s v="ADM"/>
    <n v="12"/>
    <x v="2"/>
    <n v="840"/>
    <s v="COMPUTADORA DE ESCRITORIO ( CPU,MONITOR,MOUSE,TECLADO)"/>
    <n v="15581.12"/>
    <n v="15581.12"/>
    <n v="0"/>
  </r>
  <r>
    <s v="UTP"/>
    <s v="ADM"/>
    <n v="12"/>
    <x v="2"/>
    <n v="841"/>
    <s v="COMPUTADORA DE ESCRITORIO ( CPU,MONITOR,MOUSE,TECLADO)"/>
    <n v="15581.12"/>
    <n v="15581.12"/>
    <n v="0"/>
  </r>
  <r>
    <s v="UTP"/>
    <s v="ADM"/>
    <n v="12"/>
    <x v="2"/>
    <n v="842"/>
    <s v="COMPUTADORA DE ESCRITORIO ( CPU,MONITOR,MOUSE,TECLADO)"/>
    <n v="15581.12"/>
    <n v="15581.12"/>
    <n v="0"/>
  </r>
  <r>
    <s v="UTP"/>
    <s v="ADM"/>
    <n v="12"/>
    <x v="2"/>
    <n v="843"/>
    <s v="COMPUTADORA DE ESCRITORIO ( CPU,MONITOR,MOUSE,TECLADO)"/>
    <n v="15581.12"/>
    <n v="15581.12"/>
    <n v="0"/>
  </r>
  <r>
    <s v="UTP"/>
    <s v="ADM"/>
    <n v="12"/>
    <x v="2"/>
    <n v="844"/>
    <s v="COMPUTADORA DE ESCRITORIO ( CPU,MONITOR,MOUSE,TECLADO)"/>
    <n v="15581.12"/>
    <n v="15581.12"/>
    <n v="0"/>
  </r>
  <r>
    <s v="UTP"/>
    <s v="ADM"/>
    <n v="12"/>
    <x v="2"/>
    <n v="845"/>
    <s v="COMPUTADORA DE ESCRITORIO ( CPU,MONITOR,MOUSE,TECLADO)"/>
    <n v="15581.12"/>
    <n v="15581.12"/>
    <n v="0"/>
  </r>
  <r>
    <s v="UTP"/>
    <s v="ADM"/>
    <n v="12"/>
    <x v="2"/>
    <n v="846"/>
    <s v="COMPUTADORA DE ESCRITORIO ( CPU,MONITOR,MOUSE,TECLADO)"/>
    <n v="15581.12"/>
    <n v="15581.12"/>
    <n v="0"/>
  </r>
  <r>
    <s v="UTP"/>
    <s v="ADM"/>
    <n v="12"/>
    <x v="2"/>
    <n v="847"/>
    <s v="COMPUTADORA DE ESCRITORIO ( CPU,MONITOR,MOUSE,TECLADO)"/>
    <n v="15581.12"/>
    <n v="15581.12"/>
    <n v="0"/>
  </r>
  <r>
    <s v="UTP"/>
    <s v="ADM"/>
    <n v="12"/>
    <x v="2"/>
    <n v="848"/>
    <s v="COMPUTADORA DE ESCRITORIO ( CPU,MONITOR,MOUSE,TECLADO)"/>
    <n v="15581.12"/>
    <n v="15581.12"/>
    <n v="0"/>
  </r>
  <r>
    <s v="UTP"/>
    <s v="ADM"/>
    <n v="12"/>
    <x v="2"/>
    <n v="849"/>
    <s v="COMPUTADORA DE ESCRITORIO ( CPU,MONITOR,MOUSE,TECLADO)"/>
    <n v="15581.12"/>
    <n v="15581.12"/>
    <n v="0"/>
  </r>
  <r>
    <s v="UTP"/>
    <s v="ADM"/>
    <n v="12"/>
    <x v="2"/>
    <n v="850"/>
    <s v="COMPUTADORA DE ESCRITORIO ( CPU,MONITOR,MOUSE,TECLADO)"/>
    <n v="15581.12"/>
    <n v="15581.12"/>
    <n v="0"/>
  </r>
  <r>
    <s v="UTP"/>
    <s v="ADM"/>
    <n v="12"/>
    <x v="2"/>
    <n v="851"/>
    <s v="COMPUTADORA DE ESCRITORIO ( CPU,MONITOR,MOUSE,TECLADO)"/>
    <n v="15581.12"/>
    <n v="15581.12"/>
    <n v="0"/>
  </r>
  <r>
    <s v="UTP"/>
    <s v="ADM"/>
    <n v="12"/>
    <x v="2"/>
    <n v="852"/>
    <s v="COMPUTADORA DE ESCRITORIO ( CPU,MONITOR,MOUSE,TECLADO)"/>
    <n v="15581.12"/>
    <n v="15581.12"/>
    <n v="0"/>
  </r>
  <r>
    <s v="UTP"/>
    <s v="ADM"/>
    <n v="12"/>
    <x v="2"/>
    <n v="853"/>
    <s v="COMPUTADORA DE ESCRITORIO ( CPU,MONITOR,MOUSE,TECLADO)"/>
    <n v="15581.12"/>
    <n v="15581.12"/>
    <n v="0"/>
  </r>
  <r>
    <s v="UTP"/>
    <s v="ADM"/>
    <n v="12"/>
    <x v="2"/>
    <n v="854"/>
    <s v="COMPUTADORA DE ESCRITORIO ( CPU,MONITOR,MOUSE,TECLADO)"/>
    <n v="15581.12"/>
    <n v="15581.12"/>
    <n v="0"/>
  </r>
  <r>
    <s v="UTP"/>
    <s v="ADM"/>
    <n v="12"/>
    <x v="2"/>
    <n v="855"/>
    <s v="COMPUTADORA DE ESCRITORIO ( CPU,MONITOR,MOUSE,TECLADO)"/>
    <n v="15581.12"/>
    <n v="15581.12"/>
    <n v="0"/>
  </r>
  <r>
    <s v="UTP"/>
    <s v="ADM"/>
    <n v="12"/>
    <x v="2"/>
    <n v="856"/>
    <s v="COMPUTADORA DE ESCRITORIO ( CPU,MONITOR,MOUSE,TECLADO)"/>
    <n v="15581.12"/>
    <n v="15581.12"/>
    <n v="0"/>
  </r>
  <r>
    <s v="UTP"/>
    <s v="ADM"/>
    <n v="12"/>
    <x v="2"/>
    <n v="857"/>
    <s v="COMPUTADORA DE ESCRITORIO ( CPU,MONITOR,MOUSE,TECLADO)"/>
    <n v="15581.12"/>
    <n v="15581.12"/>
    <n v="0"/>
  </r>
  <r>
    <s v="UTP"/>
    <s v="ADM"/>
    <n v="12"/>
    <x v="2"/>
    <n v="858"/>
    <s v="COMPUTADORA DE ESCRITORIO ( CPU,MONITOR,MOUSE,TECLADO)"/>
    <n v="15581.12"/>
    <n v="15581.12"/>
    <n v="0"/>
  </r>
  <r>
    <s v="UTP"/>
    <s v="ADM"/>
    <n v="12"/>
    <x v="2"/>
    <n v="859"/>
    <s v="COMPUTADORA DE ESCRITORIO ( CPU,MONITOR,MOUSE,TECLADO)"/>
    <n v="15581.12"/>
    <n v="15581.12"/>
    <n v="0"/>
  </r>
  <r>
    <s v="UTP"/>
    <s v="ADM"/>
    <n v="12"/>
    <x v="2"/>
    <n v="860"/>
    <s v="COMPUTADORA DE ESCRITORIO ( CPU,MONITOR,MOUSE,TECLADO)"/>
    <n v="15581.12"/>
    <n v="15581.12"/>
    <n v="0"/>
  </r>
  <r>
    <s v="UTP"/>
    <s v="ADM"/>
    <n v="12"/>
    <x v="2"/>
    <n v="861"/>
    <s v="COMPUTADORA DE ESCRITORIO ( CPU,MONITOR,MOUSE,TECLADO)"/>
    <n v="15581.12"/>
    <n v="15581.12"/>
    <n v="0"/>
  </r>
  <r>
    <s v="UTP"/>
    <s v="ADM"/>
    <n v="12"/>
    <x v="2"/>
    <n v="862"/>
    <s v="COMPUTADORA DE ESCRITORIO ( CPU,MONITOR,MOUSE,TECLADO)"/>
    <n v="15581.12"/>
    <n v="15581.12"/>
    <n v="0"/>
  </r>
  <r>
    <s v="UTP"/>
    <s v="ADM"/>
    <n v="12"/>
    <x v="2"/>
    <n v="863"/>
    <s v="COMPUTADORA DE ESCRITORIO ( CPU,MONITOR,MOUSE,TECLADO)"/>
    <n v="15581.12"/>
    <n v="15581.12"/>
    <n v="0"/>
  </r>
  <r>
    <s v="UTP"/>
    <s v="ADM"/>
    <n v="12"/>
    <x v="2"/>
    <n v="864"/>
    <s v="COMPUTADORA DE ESCRITORIO ( CPU,MONITOR,MOUSE,TECLADO)"/>
    <n v="15581.12"/>
    <n v="15581.12"/>
    <n v="0"/>
  </r>
  <r>
    <s v="UTP"/>
    <s v="ADM"/>
    <n v="12"/>
    <x v="2"/>
    <n v="865"/>
    <s v="COMPUTADORA DE ESCRITORIO ( CPU,MONITOR,MOUSE,TECLADO)"/>
    <n v="15581.12"/>
    <n v="15581.12"/>
    <n v="0"/>
  </r>
  <r>
    <s v="UTP"/>
    <s v="ADM"/>
    <n v="12"/>
    <x v="2"/>
    <n v="866"/>
    <s v="COMPUTADORA DE ESCRITORIO ( CPU,MONITOR,MOUSE,TECLADO)"/>
    <n v="15581.12"/>
    <n v="15581.12"/>
    <n v="0"/>
  </r>
  <r>
    <s v="UTP"/>
    <s v="ADM"/>
    <n v="12"/>
    <x v="2"/>
    <n v="867"/>
    <s v="COMPUTADORA DE ESCRITORIO ( CPU,MONITOR,MOUSE,TECLADO)"/>
    <n v="15581.12"/>
    <n v="15581.12"/>
    <n v="0"/>
  </r>
  <r>
    <s v="UTP"/>
    <s v="ADM"/>
    <n v="12"/>
    <x v="2"/>
    <n v="868"/>
    <s v="NO BREAKS"/>
    <n v="2433.6799999999998"/>
    <n v="2433.6799999999998"/>
    <n v="0"/>
  </r>
  <r>
    <s v="UTP"/>
    <s v="ADM"/>
    <n v="12"/>
    <x v="2"/>
    <n v="869"/>
    <s v="NO BREAKS"/>
    <n v="2433.6799999999998"/>
    <n v="2433.6799999999998"/>
    <n v="0"/>
  </r>
  <r>
    <s v="UTP"/>
    <s v="ADM"/>
    <n v="12"/>
    <x v="2"/>
    <n v="870"/>
    <s v="NO BREAKS"/>
    <n v="2433.6799999999998"/>
    <n v="2433.6799999999998"/>
    <n v="0"/>
  </r>
  <r>
    <s v="UTP"/>
    <s v="ADM"/>
    <n v="12"/>
    <x v="2"/>
    <n v="871"/>
    <s v="NO BREAKS"/>
    <n v="2433.6799999999998"/>
    <n v="2433.6799999999998"/>
    <n v="0"/>
  </r>
  <r>
    <s v="UTP"/>
    <s v="ADM"/>
    <n v="12"/>
    <x v="2"/>
    <n v="872"/>
    <s v="NO BREAKS"/>
    <n v="2433.6799999999998"/>
    <n v="2433.6799999999998"/>
    <n v="0"/>
  </r>
  <r>
    <s v="UTP"/>
    <s v="ADM"/>
    <n v="12"/>
    <x v="2"/>
    <n v="873"/>
    <s v="NO BREAKS"/>
    <n v="2433.6799999999998"/>
    <n v="2433.6799999999998"/>
    <n v="0"/>
  </r>
  <r>
    <s v="UTP"/>
    <s v="ADM"/>
    <n v="12"/>
    <x v="2"/>
    <n v="874"/>
    <s v="NO BREAKS"/>
    <n v="2433.6799999999998"/>
    <n v="2433.6799999999998"/>
    <n v="0"/>
  </r>
  <r>
    <s v="UTP"/>
    <s v="ADM"/>
    <n v="12"/>
    <x v="2"/>
    <n v="875"/>
    <s v="NO BREAKS"/>
    <n v="2433.6799999999998"/>
    <n v="2433.6799999999998"/>
    <n v="0"/>
  </r>
  <r>
    <s v="UTP"/>
    <s v="ADM"/>
    <n v="12"/>
    <x v="2"/>
    <n v="876"/>
    <s v="NO BREAKS"/>
    <n v="2433.6799999999998"/>
    <n v="2433.6799999999998"/>
    <n v="0"/>
  </r>
  <r>
    <s v="UTP"/>
    <s v="ADM"/>
    <n v="12"/>
    <x v="2"/>
    <n v="877"/>
    <s v="NO BREAKS"/>
    <n v="2433.6799999999998"/>
    <n v="2433.6799999999998"/>
    <n v="0"/>
  </r>
  <r>
    <s v="UTP"/>
    <s v="ADM"/>
    <n v="12"/>
    <x v="2"/>
    <n v="878"/>
    <s v="NO BREAKS"/>
    <n v="2433.6799999999998"/>
    <n v="2433.6799999999998"/>
    <n v="0"/>
  </r>
  <r>
    <s v="UTP"/>
    <s v="ADM"/>
    <n v="12"/>
    <x v="2"/>
    <n v="879"/>
    <s v="NO BREAKS"/>
    <n v="2433.6799999999998"/>
    <n v="2433.6799999999998"/>
    <n v="0"/>
  </r>
  <r>
    <s v="UTP"/>
    <s v="ADM"/>
    <n v="12"/>
    <x v="2"/>
    <n v="880"/>
    <s v="NO BREAKS"/>
    <n v="2433.6799999999998"/>
    <n v="2433.6799999999998"/>
    <n v="0"/>
  </r>
  <r>
    <s v="UTP"/>
    <s v="ADM"/>
    <n v="12"/>
    <x v="2"/>
    <n v="881"/>
    <s v="NO BREAKS"/>
    <n v="2433.6799999999998"/>
    <n v="2433.6799999999998"/>
    <n v="0"/>
  </r>
  <r>
    <s v="UTP"/>
    <s v="ADM"/>
    <n v="12"/>
    <x v="2"/>
    <n v="882"/>
    <s v="NO BREAKS"/>
    <n v="2433.6799999999998"/>
    <n v="2433.6799999999998"/>
    <n v="0"/>
  </r>
  <r>
    <s v="UTP"/>
    <s v="ADM"/>
    <n v="12"/>
    <x v="2"/>
    <n v="883"/>
    <s v="NO BREAKS"/>
    <n v="2433.6799999999998"/>
    <n v="2433.6799999999998"/>
    <n v="0"/>
  </r>
  <r>
    <s v="UTP"/>
    <s v="ADM"/>
    <n v="12"/>
    <x v="2"/>
    <n v="884"/>
    <s v="NO BREAKS"/>
    <n v="2433.6799999999998"/>
    <n v="2433.6799999999998"/>
    <n v="0"/>
  </r>
  <r>
    <s v="UTP"/>
    <s v="ADM"/>
    <n v="12"/>
    <x v="2"/>
    <n v="885"/>
    <s v="NO BREAKS"/>
    <n v="2433.6799999999998"/>
    <n v="2433.6799999999998"/>
    <n v="0"/>
  </r>
  <r>
    <s v="UTP"/>
    <s v="ADM"/>
    <n v="12"/>
    <x v="2"/>
    <n v="886"/>
    <s v="NO BREAKS"/>
    <n v="2433.6799999999998"/>
    <n v="2433.6799999999998"/>
    <n v="0"/>
  </r>
  <r>
    <s v="UTP"/>
    <s v="ADM"/>
    <n v="12"/>
    <x v="2"/>
    <n v="887"/>
    <s v="NO BREAKS"/>
    <n v="2433.6799999999998"/>
    <n v="2433.6799999999998"/>
    <n v="0"/>
  </r>
  <r>
    <s v="UTP"/>
    <s v="ADM"/>
    <n v="12"/>
    <x v="2"/>
    <n v="888"/>
    <s v="NO BREAKS"/>
    <n v="2433.6799999999998"/>
    <n v="2433.6799999999998"/>
    <n v="0"/>
  </r>
  <r>
    <s v="UTP"/>
    <s v="ADM"/>
    <n v="12"/>
    <x v="2"/>
    <n v="889"/>
    <s v="NO BREAKS"/>
    <n v="2433.6799999999998"/>
    <n v="2433.6799999999998"/>
    <n v="0"/>
  </r>
  <r>
    <s v="UTP"/>
    <s v="ADM"/>
    <n v="12"/>
    <x v="2"/>
    <n v="890"/>
    <s v="NO BREAKS"/>
    <n v="2433.6799999999998"/>
    <n v="2433.6799999999998"/>
    <n v="0"/>
  </r>
  <r>
    <s v="UTP"/>
    <s v="ADM"/>
    <n v="12"/>
    <x v="2"/>
    <n v="891"/>
    <s v="NO BREAKS"/>
    <n v="2433.6799999999998"/>
    <n v="2433.6799999999998"/>
    <n v="0"/>
  </r>
  <r>
    <s v="UTP"/>
    <s v="ADM"/>
    <n v="12"/>
    <x v="2"/>
    <n v="892"/>
    <s v="NO BREAKS"/>
    <n v="2433.6799999999998"/>
    <n v="2433.6799999999998"/>
    <n v="0"/>
  </r>
  <r>
    <s v="UTP"/>
    <s v="ADM"/>
    <n v="12"/>
    <x v="2"/>
    <n v="893"/>
    <s v="NO BREAKS"/>
    <n v="2433.6799999999998"/>
    <n v="2433.6799999999998"/>
    <n v="0"/>
  </r>
  <r>
    <s v="UTP"/>
    <s v="ADM"/>
    <n v="12"/>
    <x v="2"/>
    <n v="894"/>
    <s v="NO BREAKS"/>
    <n v="2433.6799999999998"/>
    <n v="2433.6799999999998"/>
    <n v="0"/>
  </r>
  <r>
    <s v="UTP"/>
    <s v="ADM"/>
    <n v="12"/>
    <x v="2"/>
    <n v="895"/>
    <s v="NO BREAKS"/>
    <n v="2433.6799999999998"/>
    <n v="2433.6799999999998"/>
    <n v="0"/>
  </r>
  <r>
    <s v="UTP"/>
    <s v="ADM"/>
    <n v="12"/>
    <x v="2"/>
    <n v="896"/>
    <s v="NO BREAKS"/>
    <n v="2433.6799999999998"/>
    <n v="2433.6799999999998"/>
    <n v="0"/>
  </r>
  <r>
    <s v="UTP"/>
    <s v="ADM"/>
    <n v="12"/>
    <x v="2"/>
    <n v="897"/>
    <s v="NO BREAKS"/>
    <n v="2433.6799999999998"/>
    <n v="2433.6799999999998"/>
    <n v="0"/>
  </r>
  <r>
    <s v="UTP"/>
    <s v="ADM"/>
    <n v="12"/>
    <x v="2"/>
    <n v="898"/>
    <s v="NO BREAKS"/>
    <n v="2433.6799999999998"/>
    <n v="2433.6799999999998"/>
    <n v="0"/>
  </r>
  <r>
    <s v="UTP"/>
    <s v="ADM"/>
    <n v="12"/>
    <x v="2"/>
    <n v="899"/>
    <s v="NO BREAKS"/>
    <n v="2433.6799999999998"/>
    <n v="2433.6799999999998"/>
    <n v="0"/>
  </r>
  <r>
    <s v="UTP"/>
    <s v="ADM"/>
    <n v="12"/>
    <x v="2"/>
    <n v="900"/>
    <s v="NO BREAKS"/>
    <n v="2433.6799999999998"/>
    <n v="2433.6799999999998"/>
    <n v="0"/>
  </r>
  <r>
    <s v="UTP"/>
    <s v="ADM"/>
    <n v="12"/>
    <x v="2"/>
    <n v="901"/>
    <s v="NO BREAKS"/>
    <n v="2433.6799999999998"/>
    <n v="2433.6799999999998"/>
    <n v="0"/>
  </r>
  <r>
    <s v="UTP"/>
    <s v="ADM"/>
    <n v="12"/>
    <x v="2"/>
    <n v="902"/>
    <s v="NO BREAKS"/>
    <n v="2433.6799999999998"/>
    <n v="2433.6799999999998"/>
    <n v="0"/>
  </r>
  <r>
    <s v="UTP"/>
    <s v="ADM"/>
    <n v="12"/>
    <x v="2"/>
    <n v="903"/>
    <s v="NO BREAKS"/>
    <n v="2433.6799999999998"/>
    <n v="2433.6799999999998"/>
    <n v="0"/>
  </r>
  <r>
    <s v="UTP"/>
    <s v="ADM"/>
    <n v="12"/>
    <x v="2"/>
    <n v="904"/>
    <s v="COMPUTADORA PORTATIL LAP TOP"/>
    <n v="19184.080000000002"/>
    <n v="19184.080000000002"/>
    <n v="0"/>
  </r>
  <r>
    <s v="UTP"/>
    <s v="ADM"/>
    <n v="12"/>
    <x v="2"/>
    <n v="905"/>
    <s v="COMPUTADORA PORTATIL LAP TOP"/>
    <n v="19184.080000000002"/>
    <n v="19184.080000000002"/>
    <n v="0"/>
  </r>
  <r>
    <s v="UTP"/>
    <s v="ADM"/>
    <n v="12"/>
    <x v="2"/>
    <n v="906"/>
    <s v="COMPUTADORA PORTATIL LAP TOP"/>
    <n v="19184.080000000002"/>
    <n v="19184.080000000002"/>
    <n v="0"/>
  </r>
  <r>
    <s v="UTP"/>
    <s v="ADM"/>
    <n v="12"/>
    <x v="2"/>
    <n v="907"/>
    <s v="COMPUTADORA PORTATIL LAP TOP"/>
    <n v="19184.080000000002"/>
    <n v="19184.080000000002"/>
    <n v="0"/>
  </r>
  <r>
    <s v="UTP"/>
    <s v="ADM"/>
    <n v="12"/>
    <x v="2"/>
    <n v="908"/>
    <s v="COMPUTADORA PORTATIL LAP TOP"/>
    <n v="19184.080000000002"/>
    <n v="19184.080000000002"/>
    <n v="0"/>
  </r>
  <r>
    <s v="UTP"/>
    <s v="ADM"/>
    <n v="12"/>
    <x v="2"/>
    <n v="909"/>
    <s v="COMPUTADORA PORTATIL LAP TOP"/>
    <n v="19184.080000000002"/>
    <n v="19184.080000000002"/>
    <n v="0"/>
  </r>
  <r>
    <s v="UTP"/>
    <s v="ADM"/>
    <n v="12"/>
    <x v="2"/>
    <n v="910"/>
    <s v="COMPUTADORA PORTATIL LAP TOP"/>
    <n v="19184.080000000002"/>
    <n v="19184.080000000002"/>
    <n v="0"/>
  </r>
  <r>
    <s v="UTP"/>
    <s v="ADM"/>
    <n v="12"/>
    <x v="0"/>
    <n v="911"/>
    <s v="SILLA DE PALETA TAPIZADA"/>
    <n v="1596.16"/>
    <n v="625.1"/>
    <n v="971.06"/>
  </r>
  <r>
    <s v="UTP"/>
    <s v="ADM"/>
    <n v="12"/>
    <x v="0"/>
    <n v="912"/>
    <s v="SILLA DE PALETA TAPIZADA"/>
    <n v="1596.16"/>
    <n v="625.1"/>
    <n v="971.06"/>
  </r>
  <r>
    <s v="UTP"/>
    <s v="ADM"/>
    <n v="12"/>
    <x v="0"/>
    <n v="913"/>
    <s v="SILLA DE PALETA TAPIZADA"/>
    <n v="1596.16"/>
    <n v="625.1"/>
    <n v="971.06"/>
  </r>
  <r>
    <s v="UTP"/>
    <s v="ADM"/>
    <n v="12"/>
    <x v="0"/>
    <n v="914"/>
    <s v="SILLA DE PALETA TAPIZADA"/>
    <n v="1596.16"/>
    <n v="625.1"/>
    <n v="971.06"/>
  </r>
  <r>
    <s v="UTP"/>
    <s v="ADM"/>
    <n v="12"/>
    <x v="0"/>
    <n v="915"/>
    <s v="SILLA DE PALETA TAPIZADA"/>
    <n v="1596.16"/>
    <n v="625.1"/>
    <n v="971.06"/>
  </r>
  <r>
    <s v="UTP"/>
    <s v="ADM"/>
    <n v="12"/>
    <x v="0"/>
    <n v="916"/>
    <s v="SILLA DE PALETA TAPIZADA"/>
    <n v="1596.16"/>
    <n v="625.1"/>
    <n v="971.06"/>
  </r>
  <r>
    <s v="UTP"/>
    <s v="ADM"/>
    <n v="12"/>
    <x v="0"/>
    <n v="917"/>
    <s v="SILLA DE PALETA TAPIZADA"/>
    <n v="1596.16"/>
    <n v="625.1"/>
    <n v="971.06"/>
  </r>
  <r>
    <s v="UTP"/>
    <s v="ADM"/>
    <n v="12"/>
    <x v="0"/>
    <n v="918"/>
    <s v="SILLA DE PALETA TAPIZADA"/>
    <n v="1596.16"/>
    <n v="625.1"/>
    <n v="971.06"/>
  </r>
  <r>
    <s v="UTP"/>
    <s v="ADM"/>
    <n v="12"/>
    <x v="0"/>
    <n v="919"/>
    <s v="SILLA DE PALETA TAPIZADA"/>
    <n v="1596.16"/>
    <n v="625.1"/>
    <n v="971.06"/>
  </r>
  <r>
    <s v="UTP"/>
    <s v="ADM"/>
    <n v="12"/>
    <x v="0"/>
    <n v="920"/>
    <s v="SILLA DE PALETA TAPIZADA"/>
    <n v="1596.16"/>
    <n v="625.1"/>
    <n v="971.06"/>
  </r>
  <r>
    <s v="UTP"/>
    <s v="ADM"/>
    <n v="12"/>
    <x v="0"/>
    <n v="921"/>
    <s v="SILLA DE PALETA TAPIZADA"/>
    <n v="1596.16"/>
    <n v="625.1"/>
    <n v="971.06"/>
  </r>
  <r>
    <s v="UTP"/>
    <s v="ADM"/>
    <n v="12"/>
    <x v="0"/>
    <n v="922"/>
    <s v="SILLA DE PALETA TAPIZADA"/>
    <n v="1596.16"/>
    <n v="625.1"/>
    <n v="971.06"/>
  </r>
  <r>
    <s v="UTP"/>
    <s v="ADM"/>
    <n v="12"/>
    <x v="0"/>
    <n v="923"/>
    <s v="SILLA DE PALETA TAPIZADA"/>
    <n v="1596.16"/>
    <n v="625.1"/>
    <n v="971.06"/>
  </r>
  <r>
    <s v="UTP"/>
    <s v="ADM"/>
    <n v="12"/>
    <x v="0"/>
    <n v="924"/>
    <s v="SILLA DE PALETA TAPIZADA"/>
    <n v="1596.16"/>
    <n v="625.1"/>
    <n v="971.06"/>
  </r>
  <r>
    <s v="UTP"/>
    <s v="ADM"/>
    <n v="12"/>
    <x v="0"/>
    <n v="925"/>
    <s v="SILLA DE PALETA TAPIZADA"/>
    <n v="1596.16"/>
    <n v="625.1"/>
    <n v="971.06"/>
  </r>
  <r>
    <s v="UTP"/>
    <s v="ADM"/>
    <n v="12"/>
    <x v="0"/>
    <n v="926"/>
    <s v="SILLA DE PALETA TAPIZADA"/>
    <n v="1596.16"/>
    <n v="625.1"/>
    <n v="971.06"/>
  </r>
  <r>
    <s v="UTP"/>
    <s v="ADM"/>
    <n v="12"/>
    <x v="0"/>
    <n v="927"/>
    <s v="SILLA DE PALETA TAPIZADA"/>
    <n v="1596.16"/>
    <n v="625.1"/>
    <n v="971.06"/>
  </r>
  <r>
    <s v="UTP"/>
    <s v="ADM"/>
    <n v="12"/>
    <x v="0"/>
    <n v="928"/>
    <s v="SILLA DE PALETA TAPIZADA"/>
    <n v="1596.16"/>
    <n v="625.1"/>
    <n v="971.06"/>
  </r>
  <r>
    <s v="UTP"/>
    <s v="ADM"/>
    <n v="12"/>
    <x v="0"/>
    <n v="929"/>
    <s v="SILLA DE PALETA TAPIZADA"/>
    <n v="1596.16"/>
    <n v="625.1"/>
    <n v="971.06"/>
  </r>
  <r>
    <s v="UTP"/>
    <s v="ADM"/>
    <n v="12"/>
    <x v="0"/>
    <n v="930"/>
    <s v="SILLA DE PALETA TAPIZADA"/>
    <n v="1596.16"/>
    <n v="625.1"/>
    <n v="971.06"/>
  </r>
  <r>
    <s v="UTP"/>
    <s v="ADM"/>
    <n v="12"/>
    <x v="0"/>
    <n v="931"/>
    <s v="SILLA DE PALETA TAPIZADA"/>
    <n v="1596.16"/>
    <n v="625.1"/>
    <n v="971.06"/>
  </r>
  <r>
    <s v="UTP"/>
    <s v="ADM"/>
    <n v="12"/>
    <x v="0"/>
    <n v="932"/>
    <s v="SILLA DE PALETA TAPIZADA"/>
    <n v="1596.16"/>
    <n v="625.1"/>
    <n v="971.06"/>
  </r>
  <r>
    <s v="UTP"/>
    <s v="ADM"/>
    <n v="12"/>
    <x v="0"/>
    <n v="933"/>
    <s v="SILLA DE PALETA TAPIZADA"/>
    <n v="1596.16"/>
    <n v="625.1"/>
    <n v="971.06"/>
  </r>
  <r>
    <s v="UTP"/>
    <s v="ADM"/>
    <n v="12"/>
    <x v="0"/>
    <n v="934"/>
    <s v="SILLA DE PALETA TAPIZADA"/>
    <n v="1596.16"/>
    <n v="625.1"/>
    <n v="971.06"/>
  </r>
  <r>
    <s v="UTP"/>
    <s v="ADM"/>
    <n v="12"/>
    <x v="0"/>
    <n v="935"/>
    <s v="SILLA DE PALETA TAPIZADA"/>
    <n v="1596.16"/>
    <n v="625.1"/>
    <n v="971.06"/>
  </r>
  <r>
    <s v="UTP"/>
    <s v="ADM"/>
    <n v="12"/>
    <x v="0"/>
    <n v="936"/>
    <s v="SILLA DE PALETA TAPIZADA"/>
    <n v="1596.16"/>
    <n v="625.1"/>
    <n v="971.06"/>
  </r>
  <r>
    <s v="UTP"/>
    <s v="ADM"/>
    <n v="12"/>
    <x v="0"/>
    <n v="937"/>
    <s v="SILLA DE PALETA TAPIZADA"/>
    <n v="1596.16"/>
    <n v="625.1"/>
    <n v="971.06"/>
  </r>
  <r>
    <s v="UTP"/>
    <s v="ADM"/>
    <n v="12"/>
    <x v="0"/>
    <n v="938"/>
    <s v="SILLA DE PALETA TAPIZADA"/>
    <n v="1596.16"/>
    <n v="625.1"/>
    <n v="971.06"/>
  </r>
  <r>
    <s v="UTP"/>
    <s v="ADM"/>
    <n v="12"/>
    <x v="0"/>
    <n v="939"/>
    <s v="SILLA DE PALETA TAPIZADA"/>
    <n v="1596.16"/>
    <n v="625.1"/>
    <n v="971.06"/>
  </r>
  <r>
    <s v="UTP"/>
    <s v="ADM"/>
    <n v="12"/>
    <x v="0"/>
    <n v="940"/>
    <s v="SILLA DE PALETA TAPIZADA"/>
    <n v="1596.16"/>
    <n v="625.1"/>
    <n v="971.06"/>
  </r>
  <r>
    <s v="UTP"/>
    <s v="ADM"/>
    <n v="12"/>
    <x v="0"/>
    <n v="941"/>
    <s v="SILLA DE PALETA TAPIZADA"/>
    <n v="1596.16"/>
    <n v="625.1"/>
    <n v="971.06"/>
  </r>
  <r>
    <s v="UTP"/>
    <s v="ADM"/>
    <n v="12"/>
    <x v="0"/>
    <n v="942"/>
    <s v="SILLA DE PALETA TAPIZADA"/>
    <n v="1596.16"/>
    <n v="625.1"/>
    <n v="971.06"/>
  </r>
  <r>
    <s v="UTP"/>
    <s v="ADM"/>
    <n v="12"/>
    <x v="0"/>
    <n v="943"/>
    <s v="SILLA DE PALETA TAPIZADA"/>
    <n v="1596.16"/>
    <n v="625.1"/>
    <n v="971.06"/>
  </r>
  <r>
    <s v="UTP"/>
    <s v="ADM"/>
    <n v="12"/>
    <x v="0"/>
    <n v="944"/>
    <s v="SILLA DE PALETA TAPIZADA"/>
    <n v="1596.16"/>
    <n v="625.1"/>
    <n v="971.06"/>
  </r>
  <r>
    <s v="UTP"/>
    <s v="ADM"/>
    <n v="12"/>
    <x v="0"/>
    <n v="945"/>
    <s v="SILLA DE PALETA TAPIZADA"/>
    <n v="1596.16"/>
    <n v="625.1"/>
    <n v="971.06"/>
  </r>
  <r>
    <s v="UTP"/>
    <s v="ADM"/>
    <n v="12"/>
    <x v="0"/>
    <n v="946"/>
    <s v="SILLA DE PALETA TAPIZADA"/>
    <n v="1596.16"/>
    <n v="625.1"/>
    <n v="971.06"/>
  </r>
  <r>
    <s v="UTP"/>
    <s v="ADM"/>
    <n v="12"/>
    <x v="0"/>
    <n v="947"/>
    <s v="SILLA DE PALETA TAPIZADA"/>
    <n v="1596.16"/>
    <n v="625.1"/>
    <n v="971.06"/>
  </r>
  <r>
    <s v="UTP"/>
    <s v="ADM"/>
    <n v="12"/>
    <x v="0"/>
    <n v="948"/>
    <s v="SILLA DE PALETA TAPIZADA"/>
    <n v="1596.16"/>
    <n v="625.1"/>
    <n v="971.06"/>
  </r>
  <r>
    <s v="UTP"/>
    <s v="ADM"/>
    <n v="12"/>
    <x v="0"/>
    <n v="949"/>
    <s v="SILLA DE PALETA TAPIZADA"/>
    <n v="1596.16"/>
    <n v="625.1"/>
    <n v="971.06"/>
  </r>
  <r>
    <s v="UTP"/>
    <s v="ADM"/>
    <n v="12"/>
    <x v="0"/>
    <n v="950"/>
    <s v="SILLA DE PALETA TAPIZADA"/>
    <n v="1596.16"/>
    <n v="625.1"/>
    <n v="971.06"/>
  </r>
  <r>
    <s v="UTP"/>
    <s v="ADM"/>
    <n v="12"/>
    <x v="0"/>
    <n v="951"/>
    <s v="SILLA DE PALETA TAPIZADA"/>
    <n v="1596.16"/>
    <n v="625.1"/>
    <n v="971.06"/>
  </r>
  <r>
    <s v="UTP"/>
    <s v="ADM"/>
    <n v="12"/>
    <x v="0"/>
    <n v="952"/>
    <s v="SILLA DE PALETA TAPIZADA"/>
    <n v="1596.16"/>
    <n v="625.1"/>
    <n v="971.06"/>
  </r>
  <r>
    <s v="UTP"/>
    <s v="ADM"/>
    <n v="12"/>
    <x v="0"/>
    <n v="953"/>
    <s v="SILLA DE PALETA TAPIZADA"/>
    <n v="1596.16"/>
    <n v="625.1"/>
    <n v="971.06"/>
  </r>
  <r>
    <s v="UTP"/>
    <s v="ADM"/>
    <n v="12"/>
    <x v="0"/>
    <n v="954"/>
    <s v="SILLA DE PALETA TAPIZADA"/>
    <n v="1596.16"/>
    <n v="625.1"/>
    <n v="971.06"/>
  </r>
  <r>
    <s v="UTP"/>
    <s v="ADM"/>
    <n v="12"/>
    <x v="0"/>
    <n v="955"/>
    <s v="SILLA DE PALETA TAPIZADA"/>
    <n v="1596.16"/>
    <n v="625.1"/>
    <n v="971.06"/>
  </r>
  <r>
    <s v="UTP"/>
    <s v="ADM"/>
    <n v="12"/>
    <x v="0"/>
    <n v="956"/>
    <s v="SILLA DE PALETA TAPIZADA"/>
    <n v="1596.16"/>
    <n v="625.1"/>
    <n v="971.06"/>
  </r>
  <r>
    <s v="UTP"/>
    <s v="ADM"/>
    <n v="12"/>
    <x v="0"/>
    <n v="957"/>
    <s v="SILLA DE PALETA TAPIZADA"/>
    <n v="1596.16"/>
    <n v="625.1"/>
    <n v="971.06"/>
  </r>
  <r>
    <s v="UTP"/>
    <s v="ADM"/>
    <n v="12"/>
    <x v="0"/>
    <n v="958"/>
    <s v="SILLA DE PALETA TAPIZADA"/>
    <n v="1596.16"/>
    <n v="625.1"/>
    <n v="971.06"/>
  </r>
  <r>
    <s v="UTP"/>
    <s v="ADM"/>
    <n v="12"/>
    <x v="0"/>
    <n v="959"/>
    <s v="SILLA DE PALETA TAPIZADA"/>
    <n v="1596.16"/>
    <n v="625.1"/>
    <n v="971.06"/>
  </r>
  <r>
    <s v="UTP"/>
    <s v="ADM"/>
    <n v="12"/>
    <x v="0"/>
    <n v="960"/>
    <s v="SILLA DE PALETA TAPIZADA"/>
    <n v="1596.16"/>
    <n v="625.1"/>
    <n v="971.06"/>
  </r>
  <r>
    <s v="UTP"/>
    <s v="ADM"/>
    <n v="12"/>
    <x v="0"/>
    <n v="961"/>
    <s v="SILLA DE PALETA TAPIZADA"/>
    <n v="1596.16"/>
    <n v="625.1"/>
    <n v="971.06"/>
  </r>
  <r>
    <s v="UTP"/>
    <s v="ADM"/>
    <n v="12"/>
    <x v="0"/>
    <n v="962"/>
    <s v="SILLA DE PALETA TAPIZADA"/>
    <n v="1596.16"/>
    <n v="625.1"/>
    <n v="971.06"/>
  </r>
  <r>
    <s v="UTP"/>
    <s v="ADM"/>
    <n v="12"/>
    <x v="0"/>
    <n v="963"/>
    <s v="SILLA DE PALETA TAPIZADA"/>
    <n v="1596.16"/>
    <n v="625.1"/>
    <n v="971.06"/>
  </r>
  <r>
    <s v="UTP"/>
    <s v="ADM"/>
    <n v="12"/>
    <x v="0"/>
    <n v="964"/>
    <s v="SILLA DE PALETA TAPIZADA"/>
    <n v="1596.16"/>
    <n v="625.1"/>
    <n v="971.06"/>
  </r>
  <r>
    <s v="UTP"/>
    <s v="ADM"/>
    <n v="12"/>
    <x v="0"/>
    <n v="965"/>
    <s v="SILLA DE PALETA TAPIZADA"/>
    <n v="1596.16"/>
    <n v="625.1"/>
    <n v="971.06"/>
  </r>
  <r>
    <s v="UTP"/>
    <s v="ADM"/>
    <n v="12"/>
    <x v="0"/>
    <n v="966"/>
    <s v="SILLA DE PALETA TAPIZADA"/>
    <n v="1596.16"/>
    <n v="625.1"/>
    <n v="971.06"/>
  </r>
  <r>
    <s v="UTP"/>
    <s v="ADM"/>
    <n v="12"/>
    <x v="0"/>
    <n v="967"/>
    <s v="SILLA DE PALETA TAPIZADA"/>
    <n v="1596.16"/>
    <n v="625.1"/>
    <n v="971.06"/>
  </r>
  <r>
    <s v="UTP"/>
    <s v="ADM"/>
    <n v="12"/>
    <x v="0"/>
    <n v="968"/>
    <s v="SILLA DE PALETA TAPIZADA"/>
    <n v="1596.16"/>
    <n v="625.1"/>
    <n v="971.06"/>
  </r>
  <r>
    <s v="UTP"/>
    <s v="ADM"/>
    <n v="12"/>
    <x v="0"/>
    <n v="969"/>
    <s v="SILLA DE PALETA TAPIZADA"/>
    <n v="1596.16"/>
    <n v="625.1"/>
    <n v="971.06"/>
  </r>
  <r>
    <s v="UTP"/>
    <s v="ADM"/>
    <n v="12"/>
    <x v="0"/>
    <n v="970"/>
    <s v="SILLA DE PALETA TAPIZADA"/>
    <n v="1596.16"/>
    <n v="625.1"/>
    <n v="971.06"/>
  </r>
  <r>
    <s v="UTP"/>
    <s v="ADM"/>
    <n v="12"/>
    <x v="0"/>
    <n v="971"/>
    <s v="SILLA DE PALETA TAPIZADA"/>
    <n v="1596.16"/>
    <n v="625.1"/>
    <n v="971.06"/>
  </r>
  <r>
    <s v="UTP"/>
    <s v="ADM"/>
    <n v="12"/>
    <x v="0"/>
    <n v="972"/>
    <s v="SILLA DE PALETA TAPIZADA"/>
    <n v="1596.16"/>
    <n v="625.1"/>
    <n v="971.06"/>
  </r>
  <r>
    <s v="UTP"/>
    <s v="ADM"/>
    <n v="12"/>
    <x v="0"/>
    <n v="973"/>
    <s v="SILLA DE PALETA TAPIZADA"/>
    <n v="1596.16"/>
    <n v="625.1"/>
    <n v="971.06"/>
  </r>
  <r>
    <s v="UTP"/>
    <s v="ADM"/>
    <n v="12"/>
    <x v="0"/>
    <n v="974"/>
    <s v="SILLA DE PALETA TAPIZADA"/>
    <n v="1596.16"/>
    <n v="625.1"/>
    <n v="971.06"/>
  </r>
  <r>
    <s v="UTP"/>
    <s v="ADM"/>
    <n v="12"/>
    <x v="0"/>
    <n v="975"/>
    <s v="SILLA DE PALETA TAPIZADA"/>
    <n v="1596.16"/>
    <n v="625.1"/>
    <n v="971.06"/>
  </r>
  <r>
    <s v="UTP"/>
    <s v="ADM"/>
    <n v="12"/>
    <x v="0"/>
    <n v="976"/>
    <s v="SILLA DE PALETA TAPIZADA"/>
    <n v="1596.16"/>
    <n v="625.1"/>
    <n v="971.06"/>
  </r>
  <r>
    <s v="UTP"/>
    <s v="ADM"/>
    <n v="12"/>
    <x v="0"/>
    <n v="977"/>
    <s v="SILLA DE PALETA TAPIZADA"/>
    <n v="1596.16"/>
    <n v="625.1"/>
    <n v="971.06"/>
  </r>
  <r>
    <s v="UTP"/>
    <s v="ADM"/>
    <n v="12"/>
    <x v="0"/>
    <n v="978"/>
    <s v="SILLA DE PALETA TAPIZADA"/>
    <n v="1596.16"/>
    <n v="625.1"/>
    <n v="971.06"/>
  </r>
  <r>
    <s v="UTP"/>
    <s v="ADM"/>
    <n v="12"/>
    <x v="0"/>
    <n v="979"/>
    <s v="SILLA DE PALETA TAPIZADA"/>
    <n v="1596.16"/>
    <n v="625.1"/>
    <n v="971.06"/>
  </r>
  <r>
    <s v="UTP"/>
    <s v="ADM"/>
    <n v="12"/>
    <x v="0"/>
    <n v="980"/>
    <s v="SILLA DE PALETA TAPIZADA"/>
    <n v="1596.16"/>
    <n v="625.1"/>
    <n v="971.06"/>
  </r>
  <r>
    <s v="UTP"/>
    <s v="ADM"/>
    <n v="12"/>
    <x v="0"/>
    <n v="981"/>
    <s v="SILLA DE PALETA TAPIZADA"/>
    <n v="1596.16"/>
    <n v="625.1"/>
    <n v="971.06"/>
  </r>
  <r>
    <s v="UTP"/>
    <s v="ADM"/>
    <n v="12"/>
    <x v="0"/>
    <n v="982"/>
    <s v="SILLA DE PALETA TAPIZADA"/>
    <n v="1596.16"/>
    <n v="625.1"/>
    <n v="971.06"/>
  </r>
  <r>
    <s v="UTP"/>
    <s v="ADM"/>
    <n v="12"/>
    <x v="0"/>
    <n v="983"/>
    <s v="SILLA DE PALETA TAPIZADA"/>
    <n v="1596.16"/>
    <n v="625.1"/>
    <n v="971.06"/>
  </r>
  <r>
    <s v="UTP"/>
    <s v="ADM"/>
    <n v="12"/>
    <x v="0"/>
    <n v="984"/>
    <s v="SILLA DE PALETA TAPIZADA"/>
    <n v="1596.16"/>
    <n v="625.1"/>
    <n v="971.06"/>
  </r>
  <r>
    <s v="UTP"/>
    <s v="ADM"/>
    <n v="12"/>
    <x v="0"/>
    <n v="985"/>
    <s v="SILLA DE PALETA TAPIZADA"/>
    <n v="1596.16"/>
    <n v="625.1"/>
    <n v="971.06"/>
  </r>
  <r>
    <s v="UTP"/>
    <s v="ADM"/>
    <n v="12"/>
    <x v="0"/>
    <n v="986"/>
    <s v="SILLA DE PALETA TAPIZADA"/>
    <n v="1596.16"/>
    <n v="625.1"/>
    <n v="971.06"/>
  </r>
  <r>
    <s v="UTP"/>
    <s v="ADM"/>
    <n v="12"/>
    <x v="0"/>
    <n v="987"/>
    <s v="SILLA DE PALETA TAPIZADA"/>
    <n v="1596.16"/>
    <n v="625.1"/>
    <n v="971.06"/>
  </r>
  <r>
    <s v="UTP"/>
    <s v="ADM"/>
    <n v="12"/>
    <x v="0"/>
    <n v="988"/>
    <s v="SILLA DE PALETA TAPIZADA"/>
    <n v="1596.16"/>
    <n v="625.57000000000005"/>
    <n v="970.59"/>
  </r>
  <r>
    <s v="UTP"/>
    <s v="ADM"/>
    <n v="12"/>
    <x v="0"/>
    <n v="989"/>
    <s v="SILLA DE PALETA TAPIZADA"/>
    <n v="1596.16"/>
    <n v="625.57000000000005"/>
    <n v="970.59"/>
  </r>
  <r>
    <s v="UTP"/>
    <s v="ADM"/>
    <n v="12"/>
    <x v="0"/>
    <n v="990"/>
    <s v="SILLA DE PALETA TAPIZADA"/>
    <n v="1596.16"/>
    <n v="625.57000000000005"/>
    <n v="970.59"/>
  </r>
  <r>
    <s v="UTP"/>
    <s v="ADM"/>
    <n v="12"/>
    <x v="0"/>
    <n v="991"/>
    <s v="SILLA DE PALETA TAPIZADA"/>
    <n v="1596.16"/>
    <n v="625.57000000000005"/>
    <n v="970.59"/>
  </r>
  <r>
    <s v="UTP"/>
    <s v="ADM"/>
    <n v="12"/>
    <x v="0"/>
    <n v="992"/>
    <s v="SILLA DE PALETA TAPIZADA"/>
    <n v="1596.16"/>
    <n v="625.57000000000005"/>
    <n v="970.59"/>
  </r>
  <r>
    <s v="UTP"/>
    <s v="ADM"/>
    <n v="12"/>
    <x v="0"/>
    <n v="993"/>
    <s v="SILLA DE PALETA TAPIZADA"/>
    <n v="1596.16"/>
    <n v="625.57000000000005"/>
    <n v="970.59"/>
  </r>
  <r>
    <s v="UTP"/>
    <s v="ADM"/>
    <n v="12"/>
    <x v="0"/>
    <n v="994"/>
    <s v="SILLA DE PALETA TAPIZADA"/>
    <n v="1596.16"/>
    <n v="625.57000000000005"/>
    <n v="970.59"/>
  </r>
  <r>
    <s v="UTP"/>
    <s v="ADM"/>
    <n v="12"/>
    <x v="0"/>
    <n v="995"/>
    <s v="SILLA DE PALETA TAPIZADA"/>
    <n v="1596.16"/>
    <n v="625.57000000000005"/>
    <n v="970.59"/>
  </r>
  <r>
    <s v="UTP"/>
    <s v="ADM"/>
    <n v="12"/>
    <x v="0"/>
    <n v="996"/>
    <s v="SILLA DE PALETA TAPIZADA"/>
    <n v="1596.16"/>
    <n v="625.57000000000005"/>
    <n v="970.59"/>
  </r>
  <r>
    <s v="UTP"/>
    <s v="ADM"/>
    <n v="12"/>
    <x v="0"/>
    <n v="997"/>
    <s v="SILLA DE PALETA TAPIZADA"/>
    <n v="1596.16"/>
    <n v="625.57000000000005"/>
    <n v="970.59"/>
  </r>
  <r>
    <s v="UTP"/>
    <s v="ADM"/>
    <n v="12"/>
    <x v="0"/>
    <n v="998"/>
    <s v="SILLA DE PALETA TAPIZADA"/>
    <n v="1596.16"/>
    <n v="625.57000000000005"/>
    <n v="970.59"/>
  </r>
  <r>
    <s v="UTP"/>
    <s v="ADM"/>
    <n v="12"/>
    <x v="0"/>
    <n v="999"/>
    <s v="SILLA DE PALETA TAPIZADA"/>
    <n v="1596.16"/>
    <n v="625.57000000000005"/>
    <n v="970.59"/>
  </r>
  <r>
    <s v="UTP"/>
    <s v="ADM"/>
    <n v="12"/>
    <x v="0"/>
    <n v="1000"/>
    <s v="SILLA DE PALETA TAPIZADA"/>
    <n v="1596.16"/>
    <n v="625.57000000000005"/>
    <n v="970.59"/>
  </r>
  <r>
    <s v="UTP"/>
    <s v="ADM"/>
    <n v="12"/>
    <x v="0"/>
    <n v="1001"/>
    <s v="SILLA DE PALETA TAPIZADA"/>
    <n v="1596.16"/>
    <n v="625.57000000000005"/>
    <n v="970.59"/>
  </r>
  <r>
    <s v="UTP"/>
    <s v="ADM"/>
    <n v="12"/>
    <x v="0"/>
    <n v="1002"/>
    <s v="SILLA DE PALETA TAPIZADA"/>
    <n v="1596.16"/>
    <n v="625.57000000000005"/>
    <n v="970.59"/>
  </r>
  <r>
    <s v="UTP"/>
    <s v="ADM"/>
    <n v="12"/>
    <x v="0"/>
    <n v="1003"/>
    <s v="SILLA DE PALETA TAPIZADA"/>
    <n v="1596.16"/>
    <n v="625.57000000000005"/>
    <n v="970.59"/>
  </r>
  <r>
    <s v="UTP"/>
    <s v="ADM"/>
    <n v="12"/>
    <x v="0"/>
    <n v="1004"/>
    <s v="SILLA DE PALETA TAPIZADA"/>
    <n v="1596.16"/>
    <n v="625.57000000000005"/>
    <n v="970.59"/>
  </r>
  <r>
    <s v="UTP"/>
    <s v="ADM"/>
    <n v="12"/>
    <x v="0"/>
    <n v="1005"/>
    <s v="SILLA DE PALETA TAPIZADA"/>
    <n v="1596.16"/>
    <n v="625.57000000000005"/>
    <n v="970.59"/>
  </r>
  <r>
    <s v="UTP"/>
    <s v="ADM"/>
    <n v="12"/>
    <x v="0"/>
    <n v="1006"/>
    <s v="SILLA DE PALETA TAPIZADA"/>
    <n v="1596.16"/>
    <n v="625.57000000000005"/>
    <n v="970.59"/>
  </r>
  <r>
    <s v="UTP"/>
    <s v="ADM"/>
    <n v="12"/>
    <x v="0"/>
    <n v="1007"/>
    <s v="SILLA DE PALETA TAPIZADA"/>
    <n v="1596.16"/>
    <n v="625.57000000000005"/>
    <n v="970.59"/>
  </r>
  <r>
    <s v="UTP"/>
    <s v="ADM"/>
    <n v="12"/>
    <x v="0"/>
    <n v="1008"/>
    <s v="SILLA DE PALETA TAPIZADA"/>
    <n v="1596.16"/>
    <n v="625.57000000000005"/>
    <n v="970.59"/>
  </r>
  <r>
    <s v="UTP"/>
    <s v="ADM"/>
    <n v="12"/>
    <x v="0"/>
    <n v="1009"/>
    <s v="SILLA DE PALETA TAPIZADA"/>
    <n v="1596.16"/>
    <n v="625.57000000000005"/>
    <n v="970.59"/>
  </r>
  <r>
    <s v="UTP"/>
    <s v="ADM"/>
    <n v="12"/>
    <x v="0"/>
    <n v="1010"/>
    <s v="SILLA DE PALETA TAPIZADA"/>
    <n v="1596.16"/>
    <n v="625.57000000000005"/>
    <n v="970.59"/>
  </r>
  <r>
    <s v="UTP"/>
    <s v="ADM"/>
    <n v="12"/>
    <x v="0"/>
    <n v="1011"/>
    <s v="SILLA DE PALETA TAPIZADA"/>
    <n v="1596.16"/>
    <n v="625.57000000000005"/>
    <n v="970.59"/>
  </r>
  <r>
    <s v="UTP"/>
    <s v="ADM"/>
    <n v="12"/>
    <x v="0"/>
    <n v="1012"/>
    <s v="SILLA DE PALETA TAPIZADA"/>
    <n v="1596.16"/>
    <n v="625.57000000000005"/>
    <n v="970.59"/>
  </r>
  <r>
    <s v="UTP"/>
    <s v="ADM"/>
    <n v="12"/>
    <x v="0"/>
    <n v="1013"/>
    <s v="SILLA DE PALETA TAPIZADA"/>
    <n v="1596.16"/>
    <n v="625.57000000000005"/>
    <n v="970.59"/>
  </r>
  <r>
    <s v="UTP"/>
    <s v="ADM"/>
    <n v="12"/>
    <x v="0"/>
    <n v="1014"/>
    <s v="SILLA DE PALETA TAPIZADA"/>
    <n v="1596.16"/>
    <n v="625.57000000000005"/>
    <n v="970.59"/>
  </r>
  <r>
    <s v="UTP"/>
    <s v="ADM"/>
    <n v="12"/>
    <x v="0"/>
    <n v="1015"/>
    <s v="SILLA DE PALETA TAPIZADA"/>
    <n v="1596.16"/>
    <n v="625.57000000000005"/>
    <n v="970.59"/>
  </r>
  <r>
    <s v="UTP"/>
    <s v="ADM"/>
    <n v="12"/>
    <x v="0"/>
    <n v="1016"/>
    <s v="SILLA DE PALETA TAPIZADA"/>
    <n v="1596.16"/>
    <n v="625.57000000000005"/>
    <n v="970.59"/>
  </r>
  <r>
    <s v="UTP"/>
    <s v="ADM"/>
    <n v="12"/>
    <x v="0"/>
    <n v="1017"/>
    <s v="SILLA DE PALETA TAPIZADA"/>
    <n v="1596.16"/>
    <n v="625.57000000000005"/>
    <n v="970.59"/>
  </r>
  <r>
    <s v="UTP"/>
    <s v="ADM"/>
    <n v="12"/>
    <x v="0"/>
    <n v="1018"/>
    <s v="SILLA DE PALETA TAPIZADA"/>
    <n v="1596.16"/>
    <n v="625.57000000000005"/>
    <n v="970.59"/>
  </r>
  <r>
    <s v="UTP"/>
    <s v="ADM"/>
    <n v="12"/>
    <x v="0"/>
    <n v="1019"/>
    <s v="SILLA DE PALETA TAPIZADA"/>
    <n v="1596.16"/>
    <n v="625.57000000000005"/>
    <n v="970.59"/>
  </r>
  <r>
    <s v="UTP"/>
    <s v="ADM"/>
    <n v="12"/>
    <x v="0"/>
    <n v="1020"/>
    <s v="SILLA DE PALETA TAPIZADA"/>
    <n v="1596.16"/>
    <n v="625.57000000000005"/>
    <n v="970.59"/>
  </r>
  <r>
    <s v="UTP"/>
    <s v="ADM"/>
    <n v="12"/>
    <x v="0"/>
    <n v="1021"/>
    <s v="SILLA DE PALETA TAPIZADA"/>
    <n v="1596.16"/>
    <n v="625.57000000000005"/>
    <n v="970.59"/>
  </r>
  <r>
    <s v="UTP"/>
    <s v="ADM"/>
    <n v="12"/>
    <x v="0"/>
    <n v="1022"/>
    <s v="SILLA DE PALETA TAPIZADA"/>
    <n v="1596.16"/>
    <n v="625.1"/>
    <n v="971.06"/>
  </r>
  <r>
    <s v="UTP"/>
    <s v="ADM"/>
    <n v="12"/>
    <x v="0"/>
    <n v="1023"/>
    <s v="SILLA DE PALETA TAPIZADA"/>
    <n v="1596.16"/>
    <n v="625.1"/>
    <n v="971.06"/>
  </r>
  <r>
    <s v="UTP"/>
    <s v="ADM"/>
    <n v="12"/>
    <x v="0"/>
    <n v="1024"/>
    <s v="SILLA DE PALETA TAPIZADA"/>
    <n v="1596.16"/>
    <n v="625.1"/>
    <n v="971.06"/>
  </r>
  <r>
    <s v="UTP"/>
    <s v="ADM"/>
    <n v="12"/>
    <x v="0"/>
    <n v="1025"/>
    <s v="SILLA DE PALETA TAPIZADA"/>
    <n v="1596.16"/>
    <n v="625.1"/>
    <n v="971.06"/>
  </r>
  <r>
    <s v="UTP"/>
    <s v="ADM"/>
    <n v="12"/>
    <x v="0"/>
    <n v="1026"/>
    <s v="SILLA DE PALETA TAPIZADA"/>
    <n v="1596.16"/>
    <n v="625.1"/>
    <n v="971.06"/>
  </r>
  <r>
    <s v="UTP"/>
    <s v="ADM"/>
    <n v="12"/>
    <x v="0"/>
    <n v="1027"/>
    <s v="SILLA DE PALETA TAPIZADA"/>
    <n v="1596.16"/>
    <n v="625.1"/>
    <n v="971.06"/>
  </r>
  <r>
    <s v="UTP"/>
    <s v="ADM"/>
    <n v="12"/>
    <x v="0"/>
    <n v="1028"/>
    <s v="SILLA DE PALETA TAPIZADA"/>
    <n v="1596.16"/>
    <n v="625.1"/>
    <n v="971.06"/>
  </r>
  <r>
    <s v="UTP"/>
    <s v="ADM"/>
    <n v="12"/>
    <x v="0"/>
    <n v="1029"/>
    <s v="SILLA DE PALETA TAPIZADA"/>
    <n v="1596.16"/>
    <n v="625.1"/>
    <n v="971.06"/>
  </r>
  <r>
    <s v="UTP"/>
    <s v="ADM"/>
    <n v="12"/>
    <x v="0"/>
    <n v="1030"/>
    <s v="SILLA DE PALETA TAPIZADA"/>
    <n v="1596.16"/>
    <n v="625.1"/>
    <n v="971.06"/>
  </r>
  <r>
    <s v="UTP"/>
    <s v="ADM"/>
    <n v="12"/>
    <x v="0"/>
    <n v="1031"/>
    <s v="SILLA DE PALETA TAPIZADA"/>
    <n v="1596.16"/>
    <n v="625.1"/>
    <n v="971.06"/>
  </r>
  <r>
    <s v="UTP"/>
    <s v="ADM"/>
    <n v="12"/>
    <x v="0"/>
    <n v="1032"/>
    <s v="SILLA DE PALETA TAPIZADA"/>
    <n v="1596.16"/>
    <n v="625.1"/>
    <n v="971.06"/>
  </r>
  <r>
    <s v="UTP"/>
    <s v="ADM"/>
    <n v="12"/>
    <x v="0"/>
    <n v="1033"/>
    <s v="SILLA DE PALETA TAPIZADA"/>
    <n v="1596.16"/>
    <n v="625.1"/>
    <n v="971.06"/>
  </r>
  <r>
    <s v="UTP"/>
    <s v="ADM"/>
    <n v="12"/>
    <x v="0"/>
    <n v="1034"/>
    <s v="SILLA DE PALETA TAPIZADA"/>
    <n v="1596.16"/>
    <n v="625.1"/>
    <n v="971.06"/>
  </r>
  <r>
    <s v="UTP"/>
    <s v="ADM"/>
    <n v="12"/>
    <x v="0"/>
    <n v="1035"/>
    <s v="SILLA DE PALETA TAPIZADA"/>
    <n v="1596.16"/>
    <n v="625.1"/>
    <n v="971.06"/>
  </r>
  <r>
    <s v="UTP"/>
    <s v="ADM"/>
    <n v="12"/>
    <x v="0"/>
    <n v="1036"/>
    <s v="SILLA DE PALETA TAPIZADA"/>
    <n v="1596.16"/>
    <n v="625.1"/>
    <n v="971.06"/>
  </r>
  <r>
    <s v="UTP"/>
    <s v="ADM"/>
    <n v="12"/>
    <x v="0"/>
    <n v="1037"/>
    <s v="SILLA DE PALETA TAPIZADA"/>
    <n v="1596.16"/>
    <n v="625.1"/>
    <n v="971.06"/>
  </r>
  <r>
    <s v="UTP"/>
    <s v="ADM"/>
    <n v="12"/>
    <x v="0"/>
    <n v="1038"/>
    <s v="SILLA DE PALETA TAPIZADA"/>
    <n v="1596.16"/>
    <n v="625.1"/>
    <n v="971.06"/>
  </r>
  <r>
    <s v="UTP"/>
    <s v="ADM"/>
    <n v="12"/>
    <x v="0"/>
    <n v="1039"/>
    <s v="SILLA DE PALETA TAPIZADA"/>
    <n v="1596.16"/>
    <n v="625.1"/>
    <n v="971.06"/>
  </r>
  <r>
    <s v="UTP"/>
    <s v="ADM"/>
    <n v="12"/>
    <x v="0"/>
    <n v="1040"/>
    <s v="SILLA DE PALETA TAPIZADA"/>
    <n v="1596.16"/>
    <n v="625.1"/>
    <n v="971.06"/>
  </r>
  <r>
    <s v="UTP"/>
    <s v="ADM"/>
    <n v="12"/>
    <x v="0"/>
    <n v="1041"/>
    <s v="SILLA DE PALETA TAPIZADA"/>
    <n v="1596.16"/>
    <n v="625.1"/>
    <n v="971.06"/>
  </r>
  <r>
    <s v="UTP"/>
    <s v="ADM"/>
    <n v="12"/>
    <x v="0"/>
    <n v="1042"/>
    <s v="SILLA DE PALETA TAPIZADA"/>
    <n v="1596.16"/>
    <n v="625.1"/>
    <n v="971.06"/>
  </r>
  <r>
    <s v="UTP"/>
    <s v="ADM"/>
    <n v="12"/>
    <x v="0"/>
    <n v="1043"/>
    <s v="SILLA DE PALETA TAPIZADA"/>
    <n v="1596.16"/>
    <n v="625.1"/>
    <n v="971.06"/>
  </r>
  <r>
    <s v="UTP"/>
    <s v="ADM"/>
    <n v="12"/>
    <x v="0"/>
    <n v="1044"/>
    <s v="SILLA DE PALETA TAPIZADA"/>
    <n v="1596.16"/>
    <n v="625.1"/>
    <n v="971.06"/>
  </r>
  <r>
    <s v="UTP"/>
    <s v="ADM"/>
    <n v="12"/>
    <x v="0"/>
    <n v="1045"/>
    <s v="SILLA DE PALETA TAPIZADA"/>
    <n v="1596.16"/>
    <n v="625.1"/>
    <n v="971.06"/>
  </r>
  <r>
    <s v="UTP"/>
    <s v="ADM"/>
    <n v="12"/>
    <x v="0"/>
    <n v="1046"/>
    <s v="SILLA DE PALETA TAPIZADA"/>
    <n v="1596.16"/>
    <n v="625.1"/>
    <n v="971.06"/>
  </r>
  <r>
    <s v="UTP"/>
    <s v="ADM"/>
    <n v="12"/>
    <x v="0"/>
    <n v="1047"/>
    <s v="SILLA DE PALETA TAPIZADA"/>
    <n v="1596.16"/>
    <n v="625.1"/>
    <n v="971.06"/>
  </r>
  <r>
    <s v="UTP"/>
    <s v="ADM"/>
    <n v="12"/>
    <x v="0"/>
    <n v="1048"/>
    <s v="SILLA DE PALETA TAPIZADA"/>
    <n v="1596.16"/>
    <n v="625.1"/>
    <n v="971.06"/>
  </r>
  <r>
    <s v="UTP"/>
    <s v="ADM"/>
    <n v="12"/>
    <x v="0"/>
    <n v="1049"/>
    <s v="SILLA DE PALETA TAPIZADA"/>
    <n v="1596.16"/>
    <n v="625.1"/>
    <n v="971.06"/>
  </r>
  <r>
    <s v="UTP"/>
    <s v="ADM"/>
    <n v="12"/>
    <x v="0"/>
    <n v="1050"/>
    <s v="SILLA DE PALETA TAPIZADA"/>
    <n v="1596.16"/>
    <n v="625.1"/>
    <n v="971.06"/>
  </r>
  <r>
    <s v="UTP"/>
    <s v="ADM"/>
    <n v="12"/>
    <x v="0"/>
    <n v="1051"/>
    <s v="SILLA DE PALETA TAPIZADA"/>
    <n v="1596.16"/>
    <n v="625.1"/>
    <n v="971.06"/>
  </r>
  <r>
    <s v="UTP"/>
    <s v="ADM"/>
    <n v="12"/>
    <x v="0"/>
    <n v="1052"/>
    <s v="SILLA DE PALETA TAPIZADA"/>
    <n v="1596.16"/>
    <n v="625.1"/>
    <n v="971.06"/>
  </r>
  <r>
    <s v="UTP"/>
    <s v="ADM"/>
    <n v="12"/>
    <x v="0"/>
    <n v="1053"/>
    <s v="SILLA DE PALETA TAPIZADA"/>
    <n v="1596.16"/>
    <n v="625.1"/>
    <n v="971.06"/>
  </r>
  <r>
    <s v="UTP"/>
    <s v="ADM"/>
    <n v="12"/>
    <x v="0"/>
    <n v="1054"/>
    <s v="SILLA DE PALETA TAPIZADA"/>
    <n v="1596.16"/>
    <n v="625.1"/>
    <n v="971.06"/>
  </r>
  <r>
    <s v="UTP"/>
    <s v="ADM"/>
    <n v="12"/>
    <x v="0"/>
    <n v="1055"/>
    <s v="SILLA DE PALETA TAPIZADA"/>
    <n v="1596.16"/>
    <n v="625.1"/>
    <n v="971.06"/>
  </r>
  <r>
    <s v="UTP"/>
    <s v="ADM"/>
    <n v="12"/>
    <x v="0"/>
    <n v="1056"/>
    <s v="SILLA DE PALETA TAPIZADA"/>
    <n v="1596.16"/>
    <n v="625.1"/>
    <n v="971.06"/>
  </r>
  <r>
    <s v="UTP"/>
    <s v="ADM"/>
    <n v="12"/>
    <x v="0"/>
    <n v="1057"/>
    <s v="SILLA DE PALETA TAPIZADA"/>
    <n v="1596.16"/>
    <n v="625.1"/>
    <n v="971.06"/>
  </r>
  <r>
    <s v="UTP"/>
    <s v="ADM"/>
    <n v="12"/>
    <x v="0"/>
    <n v="1058"/>
    <s v="SILLA DE PALETA TAPIZADA"/>
    <n v="1596.16"/>
    <n v="625.1"/>
    <n v="971.06"/>
  </r>
  <r>
    <s v="UTP"/>
    <s v="ADM"/>
    <n v="12"/>
    <x v="0"/>
    <n v="1059"/>
    <s v="SILLA DE PALETA TAPIZADA"/>
    <n v="1596.16"/>
    <n v="625.1"/>
    <n v="971.06"/>
  </r>
  <r>
    <s v="UTP"/>
    <s v="ADM"/>
    <n v="12"/>
    <x v="0"/>
    <n v="1060"/>
    <s v="SILLA DE PALETA TAPIZADA"/>
    <n v="1596.16"/>
    <n v="625.1"/>
    <n v="971.06"/>
  </r>
  <r>
    <s v="UTP"/>
    <s v="ADM"/>
    <n v="12"/>
    <x v="0"/>
    <n v="1061"/>
    <s v="SILLA DE PALETA TAPIZADA"/>
    <n v="1596.16"/>
    <n v="625.1"/>
    <n v="971.06"/>
  </r>
  <r>
    <s v="UTP"/>
    <s v="ADM"/>
    <n v="12"/>
    <x v="0"/>
    <n v="1062"/>
    <s v="SILLA DE PALETA TAPIZADA"/>
    <n v="1596.16"/>
    <n v="625.1"/>
    <n v="971.06"/>
  </r>
  <r>
    <s v="UTP"/>
    <s v="ADM"/>
    <n v="12"/>
    <x v="0"/>
    <n v="1063"/>
    <s v="SILLA DE PALETA TAPIZADA"/>
    <n v="1596.16"/>
    <n v="625.1"/>
    <n v="971.06"/>
  </r>
  <r>
    <s v="UTP"/>
    <s v="ADM"/>
    <n v="12"/>
    <x v="0"/>
    <n v="1064"/>
    <s v="SILLA DE PALETA TAPIZADA"/>
    <n v="1596.16"/>
    <n v="625.1"/>
    <n v="971.06"/>
  </r>
  <r>
    <s v="UTP"/>
    <s v="ADM"/>
    <n v="12"/>
    <x v="0"/>
    <n v="1065"/>
    <s v="SILLA DE PALETA TAPIZADA"/>
    <n v="1596.16"/>
    <n v="625.1"/>
    <n v="971.06"/>
  </r>
  <r>
    <s v="UTP"/>
    <s v="ADM"/>
    <n v="12"/>
    <x v="0"/>
    <n v="1066"/>
    <s v="SILLA DE PALETA TAPIZADA"/>
    <n v="1596.16"/>
    <n v="625.1"/>
    <n v="971.06"/>
  </r>
  <r>
    <s v="UTP"/>
    <s v="ADM"/>
    <n v="12"/>
    <x v="0"/>
    <n v="1067"/>
    <s v="SILLA DE PALETA TAPIZADA"/>
    <n v="1596.16"/>
    <n v="625.1"/>
    <n v="971.06"/>
  </r>
  <r>
    <s v="UTP"/>
    <s v="ADM"/>
    <n v="12"/>
    <x v="0"/>
    <n v="1068"/>
    <s v="SILLA DE PALETA TAPIZADA"/>
    <n v="1596.16"/>
    <n v="625.1"/>
    <n v="971.06"/>
  </r>
  <r>
    <s v="UTP"/>
    <s v="ADM"/>
    <n v="12"/>
    <x v="0"/>
    <n v="1069"/>
    <s v="SILLA DE PALETA TAPIZADA"/>
    <n v="1596.16"/>
    <n v="625.1"/>
    <n v="971.06"/>
  </r>
  <r>
    <s v="UTP"/>
    <s v="ADM"/>
    <n v="12"/>
    <x v="0"/>
    <n v="1070"/>
    <s v="SILLA DE PALETA TAPIZADA"/>
    <n v="1596.16"/>
    <n v="625.1"/>
    <n v="971.06"/>
  </r>
  <r>
    <s v="UTP"/>
    <s v="ADM"/>
    <n v="12"/>
    <x v="0"/>
    <n v="1071"/>
    <s v="SILLA DE PALETA TAPIZADA"/>
    <n v="1596.16"/>
    <n v="625.1"/>
    <n v="971.06"/>
  </r>
  <r>
    <s v="UTP"/>
    <s v="ADM"/>
    <n v="12"/>
    <x v="0"/>
    <n v="1072"/>
    <s v="SILLA DE PALETA TAPIZADA"/>
    <n v="1596.16"/>
    <n v="625.1"/>
    <n v="971.06"/>
  </r>
  <r>
    <s v="UTP"/>
    <s v="ADM"/>
    <n v="12"/>
    <x v="0"/>
    <n v="1073"/>
    <s v="SILLA DE PALETA TAPIZADA"/>
    <n v="1596.16"/>
    <n v="625.1"/>
    <n v="971.06"/>
  </r>
  <r>
    <s v="UTP"/>
    <s v="ADM"/>
    <n v="12"/>
    <x v="0"/>
    <n v="1074"/>
    <s v="SILLA DE PALETA TAPIZADA"/>
    <n v="1596.16"/>
    <n v="625.1"/>
    <n v="971.06"/>
  </r>
  <r>
    <s v="UTP"/>
    <s v="ADM"/>
    <n v="12"/>
    <x v="0"/>
    <n v="1075"/>
    <s v="SILLA DE PALETA TAPIZADA"/>
    <n v="1596.16"/>
    <n v="625.1"/>
    <n v="971.06"/>
  </r>
  <r>
    <s v="UTP"/>
    <s v="ADM"/>
    <n v="12"/>
    <x v="0"/>
    <n v="1076"/>
    <s v="SILLA DE PALETA TAPIZADA"/>
    <n v="1596.16"/>
    <n v="625.1"/>
    <n v="971.06"/>
  </r>
  <r>
    <s v="UTP"/>
    <s v="ADM"/>
    <n v="12"/>
    <x v="0"/>
    <n v="1077"/>
    <s v="SILLA DE PALETA TAPIZADA"/>
    <n v="1596.16"/>
    <n v="625.1"/>
    <n v="971.06"/>
  </r>
  <r>
    <s v="UTP"/>
    <s v="ADM"/>
    <n v="12"/>
    <x v="0"/>
    <n v="1078"/>
    <s v="SILLA DE PALETA TAPIZADA"/>
    <n v="1596.16"/>
    <n v="625.1"/>
    <n v="971.06"/>
  </r>
  <r>
    <s v="UTP"/>
    <s v="ADM"/>
    <n v="12"/>
    <x v="0"/>
    <n v="1079"/>
    <s v="SILLA DE PALETA TAPIZADA"/>
    <n v="1596.16"/>
    <n v="625.1"/>
    <n v="971.06"/>
  </r>
  <r>
    <s v="UTP"/>
    <s v="ADM"/>
    <n v="12"/>
    <x v="0"/>
    <n v="1080"/>
    <s v="SILLA DE PALETA TAPIZADA"/>
    <n v="1596.16"/>
    <n v="625.1"/>
    <n v="971.06"/>
  </r>
  <r>
    <s v="UTP"/>
    <s v="ADM"/>
    <n v="12"/>
    <x v="0"/>
    <n v="1081"/>
    <s v="SILLA DE PALETA TAPIZADA"/>
    <n v="1596.16"/>
    <n v="625.1"/>
    <n v="971.06"/>
  </r>
  <r>
    <s v="UTP"/>
    <s v="ADM"/>
    <n v="12"/>
    <x v="0"/>
    <n v="1082"/>
    <s v="SILLA DE PALETA TAPIZADA"/>
    <n v="1596.16"/>
    <n v="625.1"/>
    <n v="971.06"/>
  </r>
  <r>
    <s v="UTP"/>
    <s v="ADM"/>
    <n v="12"/>
    <x v="0"/>
    <n v="1083"/>
    <s v="SILLA DE PALETA TAPIZADA"/>
    <n v="1596.16"/>
    <n v="625.1"/>
    <n v="971.06"/>
  </r>
  <r>
    <s v="UTP"/>
    <s v="ADM"/>
    <n v="12"/>
    <x v="0"/>
    <n v="1084"/>
    <s v="SILLA DE PALETA TAPIZADA"/>
    <n v="1596.16"/>
    <n v="625.1"/>
    <n v="971.06"/>
  </r>
  <r>
    <s v="UTP"/>
    <s v="ADM"/>
    <n v="12"/>
    <x v="0"/>
    <n v="1085"/>
    <s v="SILLA DE PALETA TAPIZADA"/>
    <n v="1596.16"/>
    <n v="625.1"/>
    <n v="971.06"/>
  </r>
  <r>
    <s v="UTP"/>
    <s v="ADM"/>
    <n v="12"/>
    <x v="0"/>
    <n v="1086"/>
    <s v="SILLA DE PALETA TAPIZADA"/>
    <n v="1596.16"/>
    <n v="625.1"/>
    <n v="971.06"/>
  </r>
  <r>
    <s v="UTP"/>
    <s v="ADM"/>
    <n v="12"/>
    <x v="0"/>
    <n v="1087"/>
    <s v="SILLA DE PALETA TAPIZADA"/>
    <n v="1596.16"/>
    <n v="625.1"/>
    <n v="971.06"/>
  </r>
  <r>
    <s v="UTP"/>
    <s v="ADM"/>
    <n v="12"/>
    <x v="0"/>
    <n v="1088"/>
    <s v="SILLA DE PALETA TAPIZADA"/>
    <n v="1596.16"/>
    <n v="625.1"/>
    <n v="971.06"/>
  </r>
  <r>
    <s v="UTP"/>
    <s v="ADM"/>
    <n v="12"/>
    <x v="0"/>
    <n v="1089"/>
    <s v="SILLA DE PALETA TAPIZADA"/>
    <n v="1596.16"/>
    <n v="625.1"/>
    <n v="971.06"/>
  </r>
  <r>
    <s v="UTP"/>
    <s v="ADM"/>
    <n v="12"/>
    <x v="0"/>
    <n v="1090"/>
    <s v="SILLA DE PALETA TAPIZADA"/>
    <n v="1596.16"/>
    <n v="625.1"/>
    <n v="971.06"/>
  </r>
  <r>
    <s v="UTP"/>
    <s v="ADM"/>
    <n v="12"/>
    <x v="0"/>
    <n v="1091"/>
    <s v="SILLA DE PALETA TAPIZADA"/>
    <n v="1596.16"/>
    <n v="625.1"/>
    <n v="971.06"/>
  </r>
  <r>
    <s v="UTP"/>
    <s v="ADM"/>
    <n v="12"/>
    <x v="0"/>
    <n v="1092"/>
    <s v="SILLA DE PALETA TAPIZADA"/>
    <n v="1596.16"/>
    <n v="625.1"/>
    <n v="971.06"/>
  </r>
  <r>
    <s v="UTP"/>
    <s v="ADM"/>
    <n v="12"/>
    <x v="0"/>
    <n v="1093"/>
    <s v="SILLA DE PALETA TAPIZADA"/>
    <n v="1596.16"/>
    <n v="625.1"/>
    <n v="971.06"/>
  </r>
  <r>
    <s v="UTP"/>
    <s v="ADM"/>
    <n v="12"/>
    <x v="0"/>
    <n v="1094"/>
    <s v="SILLA DE PALETA TAPIZADA"/>
    <n v="1596.16"/>
    <n v="625.1"/>
    <n v="971.06"/>
  </r>
  <r>
    <s v="UTP"/>
    <s v="ADM"/>
    <n v="12"/>
    <x v="0"/>
    <n v="1095"/>
    <s v="SILLA DE PALETA TAPIZADA"/>
    <n v="1596.16"/>
    <n v="625.1"/>
    <n v="971.06"/>
  </r>
  <r>
    <s v="UTP"/>
    <s v="ADM"/>
    <n v="12"/>
    <x v="0"/>
    <n v="1096"/>
    <s v="SILLA DE PALETA TAPIZADA"/>
    <n v="1596.16"/>
    <n v="625.1"/>
    <n v="971.06"/>
  </r>
  <r>
    <s v="UTP"/>
    <s v="ADM"/>
    <n v="12"/>
    <x v="0"/>
    <n v="1097"/>
    <s v="SILLA DE PALETA TAPIZADA"/>
    <n v="1596.16"/>
    <n v="625.1"/>
    <n v="971.06"/>
  </r>
  <r>
    <s v="UTP"/>
    <s v="ADM"/>
    <n v="12"/>
    <x v="0"/>
    <n v="1098"/>
    <s v="SILLA DE PALETA TAPIZADA"/>
    <n v="1596.16"/>
    <n v="625.1"/>
    <n v="971.06"/>
  </r>
  <r>
    <s v="UTP"/>
    <s v="ADM"/>
    <n v="12"/>
    <x v="0"/>
    <n v="1099"/>
    <s v="SILLA DE PALETA TAPIZADA"/>
    <n v="1596.16"/>
    <n v="625.1"/>
    <n v="971.06"/>
  </r>
  <r>
    <s v="UTP"/>
    <s v="ADM"/>
    <n v="12"/>
    <x v="0"/>
    <n v="1100"/>
    <s v="SILLA DE PALETA TAPIZADA"/>
    <n v="1596.16"/>
    <n v="625.1"/>
    <n v="971.06"/>
  </r>
  <r>
    <s v="UTP"/>
    <s v="ADM"/>
    <n v="12"/>
    <x v="0"/>
    <n v="1101"/>
    <s v="SILLA DE PALETA TAPIZADA"/>
    <n v="1596.16"/>
    <n v="625.1"/>
    <n v="971.06"/>
  </r>
  <r>
    <s v="UTP"/>
    <s v="ADM"/>
    <n v="12"/>
    <x v="0"/>
    <n v="1102"/>
    <s v="SILLA DE PALETA TAPIZADA"/>
    <n v="1596.16"/>
    <n v="625.1"/>
    <n v="971.06"/>
  </r>
  <r>
    <s v="UTP"/>
    <s v="ADM"/>
    <n v="12"/>
    <x v="0"/>
    <n v="1103"/>
    <s v="SILLA DE PALETA TAPIZADA"/>
    <n v="1596.16"/>
    <n v="625.1"/>
    <n v="971.06"/>
  </r>
  <r>
    <s v="UTP"/>
    <s v="ADM"/>
    <n v="12"/>
    <x v="0"/>
    <n v="1104"/>
    <s v="SILLA DE PALETA TAPIZADA"/>
    <n v="1596.16"/>
    <n v="625.1"/>
    <n v="971.06"/>
  </r>
  <r>
    <s v="UTP"/>
    <s v="ADM"/>
    <n v="12"/>
    <x v="0"/>
    <n v="1105"/>
    <s v="SILLA DE PALETA TAPIZADA"/>
    <n v="1596.16"/>
    <n v="625.1"/>
    <n v="971.06"/>
  </r>
  <r>
    <s v="UTP"/>
    <s v="ADM"/>
    <n v="12"/>
    <x v="0"/>
    <n v="1106"/>
    <s v="SILLA DE PALETA TAPIZADA"/>
    <n v="1596.16"/>
    <n v="625.1"/>
    <n v="971.06"/>
  </r>
  <r>
    <s v="UTP"/>
    <s v="ADM"/>
    <n v="12"/>
    <x v="0"/>
    <n v="1107"/>
    <s v="SILLA DE PALETA TAPIZADA"/>
    <n v="1596.16"/>
    <n v="625.1"/>
    <n v="971.06"/>
  </r>
  <r>
    <s v="UTP"/>
    <s v="ADM"/>
    <n v="12"/>
    <x v="0"/>
    <n v="1108"/>
    <s v="SILLA DE PALETA TAPIZADA"/>
    <n v="1596.16"/>
    <n v="625.1"/>
    <n v="971.06"/>
  </r>
  <r>
    <s v="UTP"/>
    <s v="ADM"/>
    <n v="12"/>
    <x v="0"/>
    <n v="1109"/>
    <s v="SILLA DE PALETA TAPIZADA"/>
    <n v="1596.16"/>
    <n v="625.1"/>
    <n v="971.06"/>
  </r>
  <r>
    <s v="UTP"/>
    <s v="ADM"/>
    <n v="12"/>
    <x v="0"/>
    <n v="1110"/>
    <s v="SILLA DE PALETA TAPIZADA"/>
    <n v="1596.16"/>
    <n v="625.1"/>
    <n v="971.06"/>
  </r>
  <r>
    <s v="UTP"/>
    <s v="ADM"/>
    <n v="12"/>
    <x v="0"/>
    <n v="1111"/>
    <s v="SILLA DE PALETA TAPIZADA"/>
    <n v="1596.16"/>
    <n v="625.1"/>
    <n v="971.06"/>
  </r>
  <r>
    <s v="UTP"/>
    <s v="ADM"/>
    <n v="12"/>
    <x v="0"/>
    <n v="1112"/>
    <s v="SILLA DE PALETA TAPIZADA"/>
    <n v="1596.16"/>
    <n v="625.1"/>
    <n v="971.06"/>
  </r>
  <r>
    <s v="UTP"/>
    <s v="ADM"/>
    <n v="12"/>
    <x v="0"/>
    <n v="1113"/>
    <s v="SILLA DE PALETA TAPIZADA"/>
    <n v="1596.16"/>
    <n v="625.1"/>
    <n v="971.06"/>
  </r>
  <r>
    <s v="UTP"/>
    <s v="ADM"/>
    <n v="12"/>
    <x v="0"/>
    <n v="1114"/>
    <s v="SILLA DE PALETA TAPIZADA"/>
    <n v="1596.16"/>
    <n v="625.1"/>
    <n v="971.06"/>
  </r>
  <r>
    <s v="UTP"/>
    <s v="ADM"/>
    <n v="12"/>
    <x v="0"/>
    <n v="1115"/>
    <s v="SILLA DE PALETA TAPIZADA"/>
    <n v="1596.16"/>
    <n v="625.1"/>
    <n v="971.06"/>
  </r>
  <r>
    <s v="UTP"/>
    <s v="ADM"/>
    <n v="12"/>
    <x v="0"/>
    <n v="1116"/>
    <s v="SILLA DE PALETA TAPIZADA"/>
    <n v="1596.16"/>
    <n v="625.1"/>
    <n v="971.06"/>
  </r>
  <r>
    <s v="UTP"/>
    <s v="ADM"/>
    <n v="12"/>
    <x v="0"/>
    <n v="1117"/>
    <s v="SILLA DE PALETA TAPIZADA"/>
    <n v="1596.16"/>
    <n v="625.1"/>
    <n v="971.06"/>
  </r>
  <r>
    <s v="UTP"/>
    <s v="ADM"/>
    <n v="12"/>
    <x v="0"/>
    <n v="1118"/>
    <s v="SILLA DE PALETA TAPIZADA"/>
    <n v="1596.16"/>
    <n v="625.1"/>
    <n v="971.06"/>
  </r>
  <r>
    <s v="UTP"/>
    <s v="ADM"/>
    <n v="12"/>
    <x v="0"/>
    <n v="1119"/>
    <s v="SILLA DE PALETA TAPIZADA"/>
    <n v="1596.16"/>
    <n v="625.1"/>
    <n v="971.06"/>
  </r>
  <r>
    <s v="UTP"/>
    <s v="ADM"/>
    <n v="12"/>
    <x v="0"/>
    <n v="1120"/>
    <s v="SILLA DE PALETA TAPIZADA"/>
    <n v="1596.16"/>
    <n v="625.1"/>
    <n v="971.06"/>
  </r>
  <r>
    <s v="UTP"/>
    <s v="ADM"/>
    <n v="12"/>
    <x v="0"/>
    <n v="1121"/>
    <s v="SILLA DE PALETA TAPIZADA"/>
    <n v="1596.16"/>
    <n v="625.1"/>
    <n v="971.06"/>
  </r>
  <r>
    <s v="UTP"/>
    <s v="ADM"/>
    <n v="12"/>
    <x v="0"/>
    <n v="1122"/>
    <s v="SILLA DE PALETA TAPIZADA"/>
    <n v="1596.16"/>
    <n v="625.1"/>
    <n v="971.06"/>
  </r>
  <r>
    <s v="UTP"/>
    <s v="ADM"/>
    <n v="12"/>
    <x v="0"/>
    <n v="1123"/>
    <s v="SILLA DE PALETA TAPIZADA"/>
    <n v="1596.16"/>
    <n v="625.1"/>
    <n v="971.06"/>
  </r>
  <r>
    <s v="UTP"/>
    <s v="ADM"/>
    <n v="12"/>
    <x v="0"/>
    <n v="1124"/>
    <s v="SILLA DE PALETA TAPIZADA"/>
    <n v="1596.16"/>
    <n v="625.1"/>
    <n v="971.06"/>
  </r>
  <r>
    <s v="UTP"/>
    <s v="ADM"/>
    <n v="12"/>
    <x v="0"/>
    <n v="1125"/>
    <s v="SILLA DE PALETA TAPIZADA"/>
    <n v="1596.16"/>
    <n v="625.1"/>
    <n v="971.06"/>
  </r>
  <r>
    <s v="UTP"/>
    <s v="ADM"/>
    <n v="12"/>
    <x v="0"/>
    <n v="1126"/>
    <s v="SILLA DE PALETA TAPIZADA"/>
    <n v="1596.16"/>
    <n v="625.1"/>
    <n v="971.06"/>
  </r>
  <r>
    <s v="UTP"/>
    <s v="ADM"/>
    <n v="12"/>
    <x v="0"/>
    <n v="1127"/>
    <s v="SILLA DE PALETA TAPIZADA"/>
    <n v="1596.16"/>
    <n v="625.1"/>
    <n v="971.06"/>
  </r>
  <r>
    <s v="UTP"/>
    <s v="ADM"/>
    <n v="12"/>
    <x v="0"/>
    <n v="1128"/>
    <s v="SILLA DE PALETA TAPIZADA"/>
    <n v="1596.16"/>
    <n v="625.1"/>
    <n v="971.06"/>
  </r>
  <r>
    <s v="UTP"/>
    <s v="ADM"/>
    <n v="12"/>
    <x v="0"/>
    <n v="1129"/>
    <s v="SILLA DE PALETA TAPIZADA"/>
    <n v="1596.16"/>
    <n v="625.1"/>
    <n v="971.06"/>
  </r>
  <r>
    <s v="UTP"/>
    <s v="ADM"/>
    <n v="12"/>
    <x v="0"/>
    <n v="1130"/>
    <s v="SILLA DE PALETA TAPIZADA"/>
    <n v="1596.16"/>
    <n v="625.1"/>
    <n v="971.06"/>
  </r>
  <r>
    <s v="UTP"/>
    <s v="ADM"/>
    <n v="12"/>
    <x v="0"/>
    <n v="1131"/>
    <s v="SILLA DE PALETA TAPIZADA"/>
    <n v="1596.16"/>
    <n v="625.1"/>
    <n v="971.06"/>
  </r>
  <r>
    <s v="UTP"/>
    <s v="ADM"/>
    <n v="12"/>
    <x v="0"/>
    <n v="1132"/>
    <s v="SILLA DE PALETA TAPIZADA"/>
    <n v="1596.16"/>
    <n v="625.1"/>
    <n v="971.06"/>
  </r>
  <r>
    <s v="UTP"/>
    <s v="ADM"/>
    <n v="12"/>
    <x v="0"/>
    <n v="1133"/>
    <s v="SILLA DE PALETA TAPIZADA"/>
    <n v="1596.16"/>
    <n v="625.1"/>
    <n v="971.06"/>
  </r>
  <r>
    <s v="UTP"/>
    <s v="ADM"/>
    <n v="12"/>
    <x v="0"/>
    <n v="1134"/>
    <s v="SILLA DE PALETA TAPIZADA"/>
    <n v="1596.16"/>
    <n v="625.1"/>
    <n v="971.06"/>
  </r>
  <r>
    <s v="UTP"/>
    <s v="ADM"/>
    <n v="12"/>
    <x v="0"/>
    <n v="1135"/>
    <s v="SILLA DE PALETA TAPIZADA"/>
    <n v="1596.16"/>
    <n v="625.1"/>
    <n v="971.06"/>
  </r>
  <r>
    <s v="UTP"/>
    <s v="ADM"/>
    <n v="12"/>
    <x v="0"/>
    <n v="1136"/>
    <s v="SILLA DE PALETA TAPIZADA"/>
    <n v="1596.16"/>
    <n v="625.1"/>
    <n v="971.06"/>
  </r>
  <r>
    <s v="UTP"/>
    <s v="ADM"/>
    <n v="12"/>
    <x v="0"/>
    <n v="1137"/>
    <s v="SILLA DE PALETA TAPIZADA"/>
    <n v="1596.16"/>
    <n v="625.1"/>
    <n v="971.06"/>
  </r>
  <r>
    <s v="UTP"/>
    <s v="ADM"/>
    <n v="12"/>
    <x v="0"/>
    <n v="1138"/>
    <s v="SILLA DE PALETA TAPIZADA"/>
    <n v="1596.16"/>
    <n v="625.1"/>
    <n v="971.06"/>
  </r>
  <r>
    <s v="UTP"/>
    <s v="ADM"/>
    <n v="12"/>
    <x v="0"/>
    <n v="1139"/>
    <s v="MESA PARA MAESTRO"/>
    <n v="2229.52"/>
    <n v="817.52"/>
    <n v="1412"/>
  </r>
  <r>
    <s v="UTP"/>
    <s v="ADM"/>
    <n v="12"/>
    <x v="0"/>
    <n v="1140"/>
    <s v="MESA PARA MAESTRO"/>
    <n v="2229.52"/>
    <n v="817.52"/>
    <n v="1412"/>
  </r>
  <r>
    <s v="UTP"/>
    <s v="ADM"/>
    <n v="12"/>
    <x v="0"/>
    <n v="1141"/>
    <s v="MESA PARA MAESTRO"/>
    <n v="2229.52"/>
    <n v="817.52"/>
    <n v="1412"/>
  </r>
  <r>
    <s v="UTP"/>
    <s v="ADM"/>
    <n v="12"/>
    <x v="0"/>
    <n v="1142"/>
    <s v="MESA PARA MAESTRO"/>
    <n v="2229.52"/>
    <n v="817.52"/>
    <n v="1412"/>
  </r>
  <r>
    <s v="UTP"/>
    <s v="ADM"/>
    <n v="12"/>
    <x v="0"/>
    <n v="1143"/>
    <s v="MESA PARA MAESTRO"/>
    <n v="2229.52"/>
    <n v="817.52"/>
    <n v="1412"/>
  </r>
  <r>
    <s v="UTP"/>
    <s v="ADM"/>
    <n v="12"/>
    <x v="0"/>
    <n v="1144"/>
    <s v="MESA PARA MAESTRO"/>
    <n v="2229.52"/>
    <n v="817.52"/>
    <n v="1412"/>
  </r>
  <r>
    <s v="UTP"/>
    <s v="ADM"/>
    <n v="12"/>
    <x v="0"/>
    <n v="1145"/>
    <s v="MESA PARA MAESTRO"/>
    <n v="2229.52"/>
    <n v="817.52"/>
    <n v="1412"/>
  </r>
  <r>
    <s v="UTP"/>
    <s v="ADM"/>
    <n v="12"/>
    <x v="0"/>
    <n v="1146"/>
    <s v="SILLA PARA MAESTRO"/>
    <n v="626.4"/>
    <n v="229.68"/>
    <n v="396.72"/>
  </r>
  <r>
    <s v="UTP"/>
    <s v="ADM"/>
    <n v="12"/>
    <x v="0"/>
    <n v="1147"/>
    <s v="SILLA PARA MAESTRO"/>
    <n v="626.4"/>
    <n v="229.68"/>
    <n v="396.72"/>
  </r>
  <r>
    <s v="UTP"/>
    <s v="ADM"/>
    <n v="12"/>
    <x v="0"/>
    <n v="1148"/>
    <s v="SILLA PARA MAESTRO"/>
    <n v="626.4"/>
    <n v="229.68"/>
    <n v="396.72"/>
  </r>
  <r>
    <s v="UTP"/>
    <s v="ADM"/>
    <n v="12"/>
    <x v="0"/>
    <n v="1149"/>
    <s v="SILLA PARA MAESTRO"/>
    <n v="626.4"/>
    <n v="229.68"/>
    <n v="396.72"/>
  </r>
  <r>
    <s v="UTP"/>
    <s v="ADM"/>
    <n v="12"/>
    <x v="0"/>
    <n v="1150"/>
    <s v="SILLA PARA MAESTRO"/>
    <n v="626.4"/>
    <n v="229.68"/>
    <n v="396.72"/>
  </r>
  <r>
    <s v="UTP"/>
    <s v="ADM"/>
    <n v="12"/>
    <x v="0"/>
    <n v="1151"/>
    <s v="SILLA PARA MAESTRO"/>
    <n v="626.4"/>
    <n v="229.68"/>
    <n v="396.72"/>
  </r>
  <r>
    <s v="UTP"/>
    <s v="ADM"/>
    <n v="12"/>
    <x v="0"/>
    <n v="1152"/>
    <s v="SILLA PARA MAESTRO"/>
    <n v="626.4"/>
    <n v="229.68"/>
    <n v="396.72"/>
  </r>
  <r>
    <s v="UTP"/>
    <s v="ADM"/>
    <n v="12"/>
    <x v="0"/>
    <n v="1153"/>
    <s v="PINTARRON 1.20 X 2.40"/>
    <n v="2888.4"/>
    <n v="1059.08"/>
    <n v="1829.32"/>
  </r>
  <r>
    <s v="UTP"/>
    <s v="ADM"/>
    <n v="12"/>
    <x v="0"/>
    <n v="1154"/>
    <s v="PINTARRON 1.20 X 2.40"/>
    <n v="2888.4"/>
    <n v="1059.08"/>
    <n v="1829.32"/>
  </r>
  <r>
    <s v="UTP"/>
    <s v="ADM"/>
    <n v="12"/>
    <x v="2"/>
    <n v="1155"/>
    <s v="CONMUTADOR"/>
    <n v="365681.04"/>
    <n v="365681.04"/>
    <n v="0"/>
  </r>
  <r>
    <s v="UTP"/>
    <s v="ADM"/>
    <n v="12"/>
    <x v="7"/>
    <n v="1156"/>
    <s v="AUTOCLAVE HORIZONTAL"/>
    <n v="39493.65"/>
    <n v="28962.12"/>
    <n v="10531.53"/>
  </r>
  <r>
    <s v="UTP"/>
    <s v="ADM"/>
    <n v="12"/>
    <x v="7"/>
    <n v="1157"/>
    <s v="ESPECTROFOTOMETRO"/>
    <n v="56231"/>
    <n v="41235.919999999998"/>
    <n v="14995.08"/>
  </r>
  <r>
    <s v="UTP"/>
    <s v="ADM"/>
    <n v="12"/>
    <x v="5"/>
    <n v="1158"/>
    <s v="PROYECTOR "/>
    <n v="12313.92"/>
    <n v="12313.92"/>
    <n v="0"/>
  </r>
  <r>
    <s v="UTP"/>
    <s v="ADM"/>
    <n v="12"/>
    <x v="5"/>
    <n v="1159"/>
    <s v="PROYECTOR "/>
    <n v="12313.92"/>
    <n v="12313.92"/>
    <n v="0"/>
  </r>
  <r>
    <s v="UTP"/>
    <s v="ADM"/>
    <n v="12"/>
    <x v="5"/>
    <n v="1160"/>
    <s v="PROYECTOR "/>
    <n v="12313.92"/>
    <n v="12313.92"/>
    <n v="0"/>
  </r>
  <r>
    <s v="UTP"/>
    <s v="ADM"/>
    <n v="12"/>
    <x v="5"/>
    <n v="1161"/>
    <s v="PROYECTOR "/>
    <n v="12313.92"/>
    <n v="12313.92"/>
    <n v="0"/>
  </r>
  <r>
    <s v="UTP"/>
    <s v="ADM"/>
    <n v="12"/>
    <x v="5"/>
    <n v="1162"/>
    <s v="PROYECTOR "/>
    <n v="12313.92"/>
    <n v="12313.92"/>
    <n v="0"/>
  </r>
  <r>
    <s v="UTP"/>
    <s v="ADM"/>
    <n v="12"/>
    <x v="5"/>
    <n v="1163"/>
    <s v="PANTALLA DE PARED PLEGABLE"/>
    <n v="6609.39"/>
    <n v="6609.39"/>
    <n v="0"/>
  </r>
  <r>
    <s v="UTP"/>
    <s v="ADM"/>
    <n v="12"/>
    <x v="5"/>
    <n v="1164"/>
    <s v="PANTALLA DE PARED PLEGABLE"/>
    <n v="6609.39"/>
    <n v="6609.39"/>
    <n v="0"/>
  </r>
  <r>
    <s v="UTP"/>
    <s v="ADM"/>
    <n v="12"/>
    <x v="5"/>
    <n v="1165"/>
    <s v="PANTALLA DE PARED PLEGABLE"/>
    <n v="6609.39"/>
    <n v="6609.39"/>
    <n v="0"/>
  </r>
  <r>
    <s v="UTP"/>
    <s v="ADM"/>
    <n v="12"/>
    <x v="5"/>
    <n v="1166"/>
    <s v="PANTALLA DE PARED PLEGABLE"/>
    <n v="6609.39"/>
    <n v="6609.39"/>
    <n v="0"/>
  </r>
  <r>
    <s v="UTP"/>
    <s v="ADM"/>
    <n v="12"/>
    <x v="5"/>
    <n v="1167"/>
    <s v="PANTALLA DE PARED PLEGABLE"/>
    <n v="6609.4"/>
    <n v="6609.4"/>
    <n v="0"/>
  </r>
  <r>
    <s v="UTP"/>
    <s v="ADM"/>
    <n v="12"/>
    <x v="7"/>
    <n v="1168"/>
    <s v="DENSIMETRO"/>
    <n v="136.88"/>
    <n v="100.32"/>
    <n v="36.56"/>
  </r>
  <r>
    <s v="UTP"/>
    <s v="ADM"/>
    <n v="12"/>
    <x v="7"/>
    <n v="1169"/>
    <s v="DENSIMETRO"/>
    <n v="136.88"/>
    <n v="100.32"/>
    <n v="36.56"/>
  </r>
  <r>
    <s v="UTP"/>
    <s v="ADM"/>
    <n v="12"/>
    <x v="7"/>
    <n v="1170"/>
    <s v="DENSIMETRO"/>
    <n v="136.88"/>
    <n v="100.32"/>
    <n v="36.56"/>
  </r>
  <r>
    <s v="UTP"/>
    <s v="ADM"/>
    <n v="12"/>
    <x v="7"/>
    <n v="1171"/>
    <s v="DENSIMETRO"/>
    <n v="136.88"/>
    <n v="100.32"/>
    <n v="36.56"/>
  </r>
  <r>
    <s v="UTP"/>
    <s v="ADM"/>
    <n v="12"/>
    <x v="7"/>
    <n v="1172"/>
    <s v="MESA CENTRAL DE LABORATORIO CON LLAVES COMBINADAS"/>
    <n v="13050.46"/>
    <n v="9570.44"/>
    <n v="3480.02"/>
  </r>
  <r>
    <s v="UTP"/>
    <s v="ADM"/>
    <n v="12"/>
    <x v="0"/>
    <n v="1173"/>
    <s v="MESA PARA COMPUTADORA"/>
    <n v="2434.84"/>
    <n v="913.05"/>
    <n v="1521.79"/>
  </r>
  <r>
    <s v="UTP"/>
    <s v="ADM"/>
    <n v="12"/>
    <x v="0"/>
    <n v="1174"/>
    <s v="MESA PARA COMPUTADORA"/>
    <n v="2434.84"/>
    <n v="913.05"/>
    <n v="1521.79"/>
  </r>
  <r>
    <s v="UTP"/>
    <s v="ADM"/>
    <n v="12"/>
    <x v="0"/>
    <n v="1175"/>
    <s v="MESA PARA COMPUTADORA"/>
    <n v="2434.84"/>
    <n v="913.05"/>
    <n v="1521.79"/>
  </r>
  <r>
    <s v="UTP"/>
    <s v="ADM"/>
    <n v="12"/>
    <x v="0"/>
    <n v="1176"/>
    <s v="MESA PARA COMPUTADORA"/>
    <n v="2434.84"/>
    <n v="913.05"/>
    <n v="1521.79"/>
  </r>
  <r>
    <s v="UTP"/>
    <s v="ADM"/>
    <n v="12"/>
    <x v="0"/>
    <n v="1177"/>
    <s v="MESA PARA COMPUTADORA"/>
    <n v="2434.84"/>
    <n v="913.05"/>
    <n v="1521.79"/>
  </r>
  <r>
    <s v="UTP"/>
    <s v="ADM"/>
    <n v="12"/>
    <x v="0"/>
    <n v="1178"/>
    <s v="MESA PARA COMPUTADORA"/>
    <n v="2434.84"/>
    <n v="913.05"/>
    <n v="1521.79"/>
  </r>
  <r>
    <s v="UTP"/>
    <s v="ADM"/>
    <n v="12"/>
    <x v="0"/>
    <n v="1179"/>
    <s v="MESA PARA COMPUTADORA"/>
    <n v="2434.84"/>
    <n v="913.05"/>
    <n v="1521.79"/>
  </r>
  <r>
    <s v="UTP"/>
    <s v="ADM"/>
    <n v="12"/>
    <x v="0"/>
    <n v="1180"/>
    <s v="MESA PARA COMPUTADORA"/>
    <n v="2434.84"/>
    <n v="913.05"/>
    <n v="1521.79"/>
  </r>
  <r>
    <s v="UTP"/>
    <s v="ADM"/>
    <n v="12"/>
    <x v="0"/>
    <n v="1181"/>
    <s v="MESA PARA COMPUTADORA"/>
    <n v="2434.84"/>
    <n v="913.05"/>
    <n v="1521.79"/>
  </r>
  <r>
    <s v="UTP"/>
    <s v="ADM"/>
    <n v="12"/>
    <x v="0"/>
    <n v="1182"/>
    <s v="MESA PARA COMPUTADORA"/>
    <n v="2434.84"/>
    <n v="913.05"/>
    <n v="1521.79"/>
  </r>
  <r>
    <s v="UTP"/>
    <s v="ADM"/>
    <n v="12"/>
    <x v="0"/>
    <n v="1183"/>
    <s v="MESA PARA COMPUTADORA"/>
    <n v="2434.84"/>
    <n v="913.05"/>
    <n v="1521.79"/>
  </r>
  <r>
    <s v="UTP"/>
    <s v="ADM"/>
    <n v="12"/>
    <x v="0"/>
    <n v="1184"/>
    <s v="MESA PARA COMPUTADORA"/>
    <n v="2434.84"/>
    <n v="913.05"/>
    <n v="1521.79"/>
  </r>
  <r>
    <s v="UTP"/>
    <s v="ADM"/>
    <n v="12"/>
    <x v="0"/>
    <n v="1185"/>
    <s v="MESA PARA COMPUTADORA"/>
    <n v="2434.84"/>
    <n v="913.05"/>
    <n v="1521.79"/>
  </r>
  <r>
    <s v="UTP"/>
    <s v="ADM"/>
    <n v="12"/>
    <x v="0"/>
    <n v="1186"/>
    <s v="MESA PARA COMPUTADORA"/>
    <n v="2434.84"/>
    <n v="913.05"/>
    <n v="1521.79"/>
  </r>
  <r>
    <s v="UTP"/>
    <s v="ADM"/>
    <n v="12"/>
    <x v="0"/>
    <n v="1187"/>
    <s v="MESA PARA COMPUTADORA"/>
    <n v="2434.84"/>
    <n v="913.05"/>
    <n v="1521.79"/>
  </r>
  <r>
    <s v="UTP"/>
    <s v="ADM"/>
    <n v="12"/>
    <x v="0"/>
    <n v="1188"/>
    <s v="MESA PARA COMPUTADORA"/>
    <n v="2434.84"/>
    <n v="913.05"/>
    <n v="1521.79"/>
  </r>
  <r>
    <s v="UTP"/>
    <s v="ADM"/>
    <n v="12"/>
    <x v="0"/>
    <n v="1189"/>
    <s v="MESA PARA COMPUTADORA"/>
    <n v="2434.84"/>
    <n v="913.05"/>
    <n v="1521.79"/>
  </r>
  <r>
    <s v="UTP"/>
    <s v="ADM"/>
    <n v="12"/>
    <x v="0"/>
    <n v="1190"/>
    <s v="MESA PARA COMPUTADORA"/>
    <n v="2434.84"/>
    <n v="913.05"/>
    <n v="1521.79"/>
  </r>
  <r>
    <s v="UTP"/>
    <s v="ADM"/>
    <n v="12"/>
    <x v="0"/>
    <n v="1191"/>
    <s v="MESA PARA COMPUTADORA"/>
    <n v="2434.84"/>
    <n v="913.05"/>
    <n v="1521.79"/>
  </r>
  <r>
    <s v="UTP"/>
    <s v="ADM"/>
    <n v="12"/>
    <x v="0"/>
    <n v="1192"/>
    <s v="MESA PARA COMPUTADORA"/>
    <n v="2434.84"/>
    <n v="913.05"/>
    <n v="1521.79"/>
  </r>
  <r>
    <s v="UTP"/>
    <s v="ADM"/>
    <n v="12"/>
    <x v="0"/>
    <n v="1193"/>
    <s v="MESA PARA COMPUTADORA"/>
    <n v="2434.84"/>
    <n v="913.05"/>
    <n v="1521.79"/>
  </r>
  <r>
    <s v="UTP"/>
    <s v="ADM"/>
    <n v="12"/>
    <x v="0"/>
    <n v="1194"/>
    <s v="MESA PARA COMPUTADORA"/>
    <n v="2434.84"/>
    <n v="913.05"/>
    <n v="1521.79"/>
  </r>
  <r>
    <s v="UTP"/>
    <s v="ADM"/>
    <n v="12"/>
    <x v="0"/>
    <n v="1195"/>
    <s v="MESA PARA COMPUTADORA"/>
    <n v="2434.84"/>
    <n v="913.05"/>
    <n v="1521.79"/>
  </r>
  <r>
    <s v="UTP"/>
    <s v="ADM"/>
    <n v="12"/>
    <x v="0"/>
    <n v="1196"/>
    <s v="MESA PARA COMPUTADORA"/>
    <n v="2434.84"/>
    <n v="913.05"/>
    <n v="1521.79"/>
  </r>
  <r>
    <s v="UTP"/>
    <s v="ADM"/>
    <n v="12"/>
    <x v="0"/>
    <n v="1197"/>
    <s v="MESA PARA COMPUTADORA"/>
    <n v="2434.84"/>
    <n v="913.05"/>
    <n v="1521.79"/>
  </r>
  <r>
    <s v="UTP"/>
    <s v="ADM"/>
    <n v="12"/>
    <x v="0"/>
    <n v="1198"/>
    <s v="MESA PARA COMPUTADORA"/>
    <n v="2434.84"/>
    <n v="913.05"/>
    <n v="1521.79"/>
  </r>
  <r>
    <s v="UTP"/>
    <s v="ADM"/>
    <n v="12"/>
    <x v="0"/>
    <n v="1199"/>
    <s v="MESA PARA COMPUTADORA"/>
    <n v="2434.84"/>
    <n v="913.05"/>
    <n v="1521.79"/>
  </r>
  <r>
    <s v="UTP"/>
    <s v="ADM"/>
    <n v="12"/>
    <x v="0"/>
    <n v="1200"/>
    <s v="MESA PARA COMPUTADORA"/>
    <n v="2434.84"/>
    <n v="913.05"/>
    <n v="1521.79"/>
  </r>
  <r>
    <s v="UTP"/>
    <s v="ADM"/>
    <n v="12"/>
    <x v="0"/>
    <n v="1201"/>
    <s v="MESA PARA COMPUTADORA"/>
    <n v="2434.84"/>
    <n v="913.05"/>
    <n v="1521.79"/>
  </r>
  <r>
    <s v="UTP"/>
    <s v="ADM"/>
    <n v="12"/>
    <x v="0"/>
    <n v="1202"/>
    <s v="MESA PARA COMPUTADORA"/>
    <n v="2434.84"/>
    <n v="913.05"/>
    <n v="1521.79"/>
  </r>
  <r>
    <s v="UTP"/>
    <s v="ADM"/>
    <n v="12"/>
    <x v="0"/>
    <n v="1203"/>
    <s v="MESA PARA COMPUTADORA"/>
    <n v="2434.84"/>
    <n v="913.05"/>
    <n v="1521.79"/>
  </r>
  <r>
    <s v="UTP"/>
    <s v="ADM"/>
    <n v="12"/>
    <x v="0"/>
    <n v="1204"/>
    <s v="MESA PARA COMPUTADORA"/>
    <n v="2434.84"/>
    <n v="913.05"/>
    <n v="1521.79"/>
  </r>
  <r>
    <s v="UTP"/>
    <s v="ADM"/>
    <n v="12"/>
    <x v="0"/>
    <n v="1205"/>
    <s v="MESA PARA COMPUTADORA"/>
    <n v="2434.84"/>
    <n v="913.05"/>
    <n v="1521.79"/>
  </r>
  <r>
    <s v="UTP"/>
    <s v="ADM"/>
    <n v="12"/>
    <x v="0"/>
    <n v="1206"/>
    <s v="MESA PARA COMPUTADORA"/>
    <n v="2434.84"/>
    <n v="913.05"/>
    <n v="1521.79"/>
  </r>
  <r>
    <s v="UTP"/>
    <s v="ADM"/>
    <n v="12"/>
    <x v="0"/>
    <n v="1207"/>
    <s v="MESA PARA COMPUTADORA"/>
    <n v="2434.84"/>
    <n v="913.05"/>
    <n v="1521.79"/>
  </r>
  <r>
    <s v="UTP"/>
    <s v="ADM"/>
    <n v="12"/>
    <x v="0"/>
    <n v="1208"/>
    <s v="MESA PARA COMPUTADORA"/>
    <n v="2434.84"/>
    <n v="913.05"/>
    <n v="1521.79"/>
  </r>
  <r>
    <s v="UTP"/>
    <s v="ADM"/>
    <n v="12"/>
    <x v="0"/>
    <n v="1209"/>
    <s v="SILLA PARA TALLER DE COMPUTO"/>
    <n v="626.4"/>
    <n v="234.9"/>
    <n v="391.5"/>
  </r>
  <r>
    <s v="UTP"/>
    <s v="ADM"/>
    <n v="12"/>
    <x v="0"/>
    <n v="1210"/>
    <s v="SILLA PARA TALLER DE COMPUTO"/>
    <n v="626.4"/>
    <n v="234.9"/>
    <n v="391.5"/>
  </r>
  <r>
    <s v="UTP"/>
    <s v="ADM"/>
    <n v="12"/>
    <x v="0"/>
    <n v="1211"/>
    <s v="SILLA PARA TALLER DE COMPUTO"/>
    <n v="626.4"/>
    <n v="234.9"/>
    <n v="391.5"/>
  </r>
  <r>
    <s v="UTP"/>
    <s v="ADM"/>
    <n v="12"/>
    <x v="0"/>
    <n v="1212"/>
    <s v="SILLA PARA TALLER DE COMPUTO"/>
    <n v="626.4"/>
    <n v="234.9"/>
    <n v="391.5"/>
  </r>
  <r>
    <s v="UTP"/>
    <s v="ADM"/>
    <n v="12"/>
    <x v="0"/>
    <n v="1213"/>
    <s v="SILLA PARA TALLER DE COMPUTO"/>
    <n v="626.4"/>
    <n v="234.9"/>
    <n v="391.5"/>
  </r>
  <r>
    <s v="UTP"/>
    <s v="ADM"/>
    <n v="12"/>
    <x v="0"/>
    <n v="1214"/>
    <s v="SILLA PARA TALLER DE COMPUTO"/>
    <n v="626.4"/>
    <n v="234.9"/>
    <n v="391.5"/>
  </r>
  <r>
    <s v="UTP"/>
    <s v="ADM"/>
    <n v="12"/>
    <x v="0"/>
    <n v="1215"/>
    <s v="SILLA PARA TALLER DE COMPUTO"/>
    <n v="626.4"/>
    <n v="234.9"/>
    <n v="391.5"/>
  </r>
  <r>
    <s v="UTP"/>
    <s v="ADM"/>
    <n v="12"/>
    <x v="0"/>
    <n v="1216"/>
    <s v="SILLA PARA TALLER DE COMPUTO"/>
    <n v="626.4"/>
    <n v="234.9"/>
    <n v="391.5"/>
  </r>
  <r>
    <s v="UTP"/>
    <s v="ADM"/>
    <n v="12"/>
    <x v="0"/>
    <n v="1217"/>
    <s v="SILLA PARA TALLER DE COMPUTO"/>
    <n v="626.4"/>
    <n v="234.9"/>
    <n v="391.5"/>
  </r>
  <r>
    <s v="UTP"/>
    <s v="ADM"/>
    <n v="12"/>
    <x v="0"/>
    <n v="1218"/>
    <s v="SILLA PARA TALLER DE COMPUTO"/>
    <n v="626.4"/>
    <n v="234.9"/>
    <n v="391.5"/>
  </r>
  <r>
    <s v="UTP"/>
    <s v="ADM"/>
    <n v="12"/>
    <x v="0"/>
    <n v="1219"/>
    <s v="SILLA PARA TALLER DE COMPUTO"/>
    <n v="626.4"/>
    <n v="234.9"/>
    <n v="391.5"/>
  </r>
  <r>
    <s v="UTP"/>
    <s v="ADM"/>
    <n v="12"/>
    <x v="0"/>
    <n v="1220"/>
    <s v="SILLA PARA TALLER DE COMPUTO"/>
    <n v="626.4"/>
    <n v="234.9"/>
    <n v="391.5"/>
  </r>
  <r>
    <s v="UTP"/>
    <s v="ADM"/>
    <n v="12"/>
    <x v="0"/>
    <n v="1221"/>
    <s v="SILLA PARA TALLER DE COMPUTO"/>
    <n v="626.4"/>
    <n v="234.9"/>
    <n v="391.5"/>
  </r>
  <r>
    <s v="UTP"/>
    <s v="ADM"/>
    <n v="12"/>
    <x v="0"/>
    <n v="1222"/>
    <s v="SILLA PARA TALLER DE COMPUTO"/>
    <n v="626.4"/>
    <n v="234.9"/>
    <n v="391.5"/>
  </r>
  <r>
    <s v="UTP"/>
    <s v="ADM"/>
    <n v="12"/>
    <x v="0"/>
    <n v="1223"/>
    <s v="SILLA PARA TALLER DE COMPUTO"/>
    <n v="626.4"/>
    <n v="234.9"/>
    <n v="391.5"/>
  </r>
  <r>
    <s v="UTP"/>
    <s v="ADM"/>
    <n v="12"/>
    <x v="0"/>
    <n v="1224"/>
    <s v="SILLA PARA TALLER DE COMPUTO"/>
    <n v="626.4"/>
    <n v="234.9"/>
    <n v="391.5"/>
  </r>
  <r>
    <s v="UTP"/>
    <s v="ADM"/>
    <n v="12"/>
    <x v="0"/>
    <n v="1225"/>
    <s v="SILLA PARA TALLER DE COMPUTO"/>
    <n v="626.4"/>
    <n v="234.9"/>
    <n v="391.5"/>
  </r>
  <r>
    <s v="UTP"/>
    <s v="ADM"/>
    <n v="12"/>
    <x v="0"/>
    <n v="1226"/>
    <s v="SILLA PARA TALLER DE COMPUTO"/>
    <n v="626.4"/>
    <n v="234.9"/>
    <n v="391.5"/>
  </r>
  <r>
    <s v="UTP"/>
    <s v="ADM"/>
    <n v="12"/>
    <x v="0"/>
    <n v="1227"/>
    <s v="SILLA PARA TALLER DE COMPUTO"/>
    <n v="626.4"/>
    <n v="234.9"/>
    <n v="391.5"/>
  </r>
  <r>
    <s v="UTP"/>
    <s v="ADM"/>
    <n v="12"/>
    <x v="0"/>
    <n v="1228"/>
    <s v="SILLA PARA TALLER DE COMPUTO"/>
    <n v="626.4"/>
    <n v="234.9"/>
    <n v="391.5"/>
  </r>
  <r>
    <s v="UTP"/>
    <s v="ADM"/>
    <n v="12"/>
    <x v="0"/>
    <n v="1229"/>
    <s v="SILLA PARA TALLER DE COMPUTO"/>
    <n v="626.4"/>
    <n v="234.9"/>
    <n v="391.5"/>
  </r>
  <r>
    <s v="UTP"/>
    <s v="ADM"/>
    <n v="12"/>
    <x v="0"/>
    <n v="1230"/>
    <s v="SILLA PARA TALLER DE COMPUTO"/>
    <n v="626.4"/>
    <n v="234.9"/>
    <n v="391.5"/>
  </r>
  <r>
    <s v="UTP"/>
    <s v="ADM"/>
    <n v="12"/>
    <x v="0"/>
    <n v="1231"/>
    <s v="SILLA PARA TALLER DE COMPUTO"/>
    <n v="626.4"/>
    <n v="234.9"/>
    <n v="391.5"/>
  </r>
  <r>
    <s v="UTP"/>
    <s v="ADM"/>
    <n v="12"/>
    <x v="0"/>
    <n v="1232"/>
    <s v="SILLA PARA TALLER DE COMPUTO"/>
    <n v="626.4"/>
    <n v="234.9"/>
    <n v="391.5"/>
  </r>
  <r>
    <s v="UTP"/>
    <s v="ADM"/>
    <n v="12"/>
    <x v="0"/>
    <n v="1233"/>
    <s v="SILLA PARA TALLER DE COMPUTO"/>
    <n v="626.4"/>
    <n v="234.9"/>
    <n v="391.5"/>
  </r>
  <r>
    <s v="UTP"/>
    <s v="ADM"/>
    <n v="12"/>
    <x v="0"/>
    <n v="1234"/>
    <s v="SILLA PARA TALLER DE COMPUTO"/>
    <n v="626.4"/>
    <n v="234.9"/>
    <n v="391.5"/>
  </r>
  <r>
    <s v="UTP"/>
    <s v="ADM"/>
    <n v="12"/>
    <x v="0"/>
    <n v="1235"/>
    <s v="SILLA PARA TALLER DE COMPUTO"/>
    <n v="626.4"/>
    <n v="234.9"/>
    <n v="391.5"/>
  </r>
  <r>
    <s v="UTP"/>
    <s v="ADM"/>
    <n v="12"/>
    <x v="0"/>
    <n v="1236"/>
    <s v="SILLA PARA TALLER DE COMPUTO"/>
    <n v="626.4"/>
    <n v="234.9"/>
    <n v="391.5"/>
  </r>
  <r>
    <s v="UTP"/>
    <s v="ADM"/>
    <n v="12"/>
    <x v="0"/>
    <n v="1237"/>
    <s v="SILLA PARA TALLER DE COMPUTO"/>
    <n v="626.4"/>
    <n v="234.9"/>
    <n v="391.5"/>
  </r>
  <r>
    <s v="UTP"/>
    <s v="ADM"/>
    <n v="12"/>
    <x v="0"/>
    <n v="1238"/>
    <s v="SILLA PARA TALLER DE COMPUTO"/>
    <n v="626.4"/>
    <n v="234.9"/>
    <n v="391.5"/>
  </r>
  <r>
    <s v="UTP"/>
    <s v="ADM"/>
    <n v="12"/>
    <x v="0"/>
    <n v="1239"/>
    <s v="SILLA PARA TALLER DE COMPUTO"/>
    <n v="626.4"/>
    <n v="234.9"/>
    <n v="391.5"/>
  </r>
  <r>
    <s v="UTP"/>
    <s v="ADM"/>
    <n v="12"/>
    <x v="0"/>
    <n v="1240"/>
    <s v="SILLA PARA TALLER DE COMPUTO"/>
    <n v="626.4"/>
    <n v="234.9"/>
    <n v="391.5"/>
  </r>
  <r>
    <s v="UTP"/>
    <s v="ADM"/>
    <n v="12"/>
    <x v="0"/>
    <n v="1241"/>
    <s v="SILLA PARA TALLER DE COMPUTO"/>
    <n v="626.4"/>
    <n v="234.9"/>
    <n v="391.5"/>
  </r>
  <r>
    <s v="UTP"/>
    <s v="ADM"/>
    <n v="12"/>
    <x v="0"/>
    <n v="1242"/>
    <s v="SILLA PARA TALLER DE COMPUTO"/>
    <n v="626.4"/>
    <n v="234.9"/>
    <n v="391.5"/>
  </r>
  <r>
    <s v="UTP"/>
    <s v="ADM"/>
    <n v="12"/>
    <x v="0"/>
    <n v="1243"/>
    <s v="SILLA PARA TALLER DE COMPUTO"/>
    <n v="626.4"/>
    <n v="234.9"/>
    <n v="391.5"/>
  </r>
  <r>
    <s v="UTP"/>
    <s v="ADM"/>
    <n v="12"/>
    <x v="0"/>
    <n v="1244"/>
    <s v="SILLA PARA TALLER DE COMPUTO"/>
    <n v="626.4"/>
    <n v="234.9"/>
    <n v="391.5"/>
  </r>
  <r>
    <s v="UTP"/>
    <s v="ADM"/>
    <n v="12"/>
    <x v="0"/>
    <n v="1245"/>
    <s v="ESCRITORIO EN L CON PEDESTAL GRAFITO "/>
    <n v="6900.84"/>
    <n v="2587.9499999999998"/>
    <n v="4312.8900000000003"/>
  </r>
  <r>
    <s v="UTP"/>
    <s v="ADM"/>
    <n v="12"/>
    <x v="0"/>
    <n v="1246"/>
    <s v="ESCRITORIO EN L CON PEDESTAL GRAFITO "/>
    <n v="6900.84"/>
    <n v="2587.9499999999998"/>
    <n v="4312.8900000000003"/>
  </r>
  <r>
    <s v="UTP"/>
    <s v="ADM"/>
    <n v="12"/>
    <x v="0"/>
    <n v="1247"/>
    <s v="ESCRITORIO EN L CON PEDESTAL GRAFITO "/>
    <n v="6900.84"/>
    <n v="2587.9499999999998"/>
    <n v="4312.8900000000003"/>
  </r>
  <r>
    <s v="UTP"/>
    <s v="ADM"/>
    <n v="12"/>
    <x v="0"/>
    <n v="1248"/>
    <s v="ESCRITORIO EN L CON PEDESTAL GRAFITO "/>
    <n v="6900.84"/>
    <n v="2587.9499999999998"/>
    <n v="4312.8900000000003"/>
  </r>
  <r>
    <s v="UTP"/>
    <s v="ADM"/>
    <n v="12"/>
    <x v="0"/>
    <n v="1249"/>
    <s v="ESCRITORIO EN L CON PEDESTAL GRAFITO "/>
    <n v="6900.84"/>
    <n v="2587.9499999999998"/>
    <n v="4312.8900000000003"/>
  </r>
  <r>
    <s v="UTP"/>
    <s v="ADM"/>
    <n v="12"/>
    <x v="0"/>
    <n v="1250"/>
    <s v="ESCRITORIO EN L CON PEDESTAL GRAFITO "/>
    <n v="6900.84"/>
    <n v="2587.9499999999998"/>
    <n v="4312.8900000000003"/>
  </r>
  <r>
    <s v="UTP"/>
    <s v="ADM"/>
    <n v="12"/>
    <x v="0"/>
    <n v="1251"/>
    <s v="ESCRITORIO EN L CON PEDESTAL GRAFITO "/>
    <n v="6900.84"/>
    <n v="2587.9499999999998"/>
    <n v="4312.8900000000003"/>
  </r>
  <r>
    <s v="UTP"/>
    <s v="ADM"/>
    <n v="12"/>
    <x v="0"/>
    <n v="1252"/>
    <s v="ESCRITORIO EN L CON PEDESTAL GRAFITO "/>
    <n v="6900.84"/>
    <n v="2587.9499999999998"/>
    <n v="4312.8900000000003"/>
  </r>
  <r>
    <s v="UTP"/>
    <s v="ADM"/>
    <n v="12"/>
    <x v="0"/>
    <n v="1253"/>
    <s v="ESCRITORIO EN L CON PEDESTAL GRAFITO "/>
    <n v="6900.84"/>
    <n v="2587.9499999999998"/>
    <n v="4312.8900000000003"/>
  </r>
  <r>
    <s v="UTP"/>
    <s v="ADM"/>
    <n v="12"/>
    <x v="0"/>
    <n v="1254"/>
    <s v="ESCRITORIO EN L CON PEDESTAL GRAFITO "/>
    <n v="6900.84"/>
    <n v="2587.9499999999998"/>
    <n v="4312.8900000000003"/>
  </r>
  <r>
    <s v="UTP"/>
    <s v="ADM"/>
    <n v="12"/>
    <x v="0"/>
    <n v="1255"/>
    <s v="ESCRITORIO EN L CON PEDESTAL GRAFITO "/>
    <n v="6900.84"/>
    <n v="2587.9499999999998"/>
    <n v="4312.8900000000003"/>
  </r>
  <r>
    <s v="UTP"/>
    <s v="ADM"/>
    <n v="12"/>
    <x v="0"/>
    <n v="1256"/>
    <s v="ESCRITORIO EN L CON PEDESTAL GRAFITO "/>
    <n v="6900.84"/>
    <n v="2587.9499999999998"/>
    <n v="4312.8900000000003"/>
  </r>
  <r>
    <s v="UTP"/>
    <s v="ADM"/>
    <n v="12"/>
    <x v="0"/>
    <n v="1257"/>
    <s v="ESCRITORIO EN L CON PEDESTAL GRAFITO "/>
    <n v="6900.84"/>
    <n v="2587.9499999999998"/>
    <n v="4312.8900000000003"/>
  </r>
  <r>
    <s v="UTP"/>
    <s v="ADM"/>
    <n v="12"/>
    <x v="0"/>
    <n v="1258"/>
    <s v="ESCRITORIO EN L CON PEDESTAL GRAFITO "/>
    <n v="6900.84"/>
    <n v="2587.9499999999998"/>
    <n v="4312.8900000000003"/>
  </r>
  <r>
    <s v="UTP"/>
    <s v="ADM"/>
    <n v="12"/>
    <x v="0"/>
    <n v="1259"/>
    <s v="ARCHIVERO 3 GAVETAS GRAFITO"/>
    <n v="4048.4"/>
    <n v="1518.3"/>
    <n v="2530.1"/>
  </r>
  <r>
    <s v="UTP"/>
    <s v="ADM"/>
    <n v="12"/>
    <x v="0"/>
    <n v="1260"/>
    <s v="ARCHIVERO 3 GAVETAS GRAFITO"/>
    <n v="4048.4"/>
    <n v="1518.3"/>
    <n v="2530.1"/>
  </r>
  <r>
    <s v="UTP"/>
    <s v="ADM"/>
    <n v="12"/>
    <x v="0"/>
    <n v="1261"/>
    <s v="ARCHIVERO 3 GAVETAS GRAFITO"/>
    <n v="4048.4"/>
    <n v="1518.3"/>
    <n v="2530.1"/>
  </r>
  <r>
    <s v="UTP"/>
    <s v="ADM"/>
    <n v="12"/>
    <x v="0"/>
    <n v="1262"/>
    <s v="ARCHIVERO 3 GAVETAS GRAFITO"/>
    <n v="4048.4"/>
    <n v="1518.3"/>
    <n v="2530.1"/>
  </r>
  <r>
    <s v="UTP"/>
    <s v="ADM"/>
    <n v="12"/>
    <x v="0"/>
    <n v="1263"/>
    <s v="ARCHIVERO 3 GAVETAS GRAFITO"/>
    <n v="4048.4"/>
    <n v="1518.3"/>
    <n v="2530.1"/>
  </r>
  <r>
    <s v="UTP"/>
    <s v="ADM"/>
    <n v="12"/>
    <x v="0"/>
    <n v="1264"/>
    <s v="ARCHIVERO 3 GAVETAS GRAFITO"/>
    <n v="4048.4"/>
    <n v="1518.3"/>
    <n v="2530.1"/>
  </r>
  <r>
    <s v="UTP"/>
    <s v="ADM"/>
    <n v="12"/>
    <x v="0"/>
    <n v="1265"/>
    <s v="ARCHIVERO 3 GAVETAS GRAFITO"/>
    <n v="4048.4"/>
    <n v="1518.3"/>
    <n v="2530.1"/>
  </r>
  <r>
    <s v="UTP"/>
    <s v="ADM"/>
    <n v="12"/>
    <x v="0"/>
    <n v="1266"/>
    <s v="ARCHIVERO 3 GAVETAS GRAFITO"/>
    <n v="4048.4"/>
    <n v="1518.3"/>
    <n v="2530.1"/>
  </r>
  <r>
    <s v="UTP"/>
    <s v="ADM"/>
    <n v="12"/>
    <x v="0"/>
    <n v="1267"/>
    <s v="ARCHIVERO 3 GAVETAS GRAFITO"/>
    <n v="4048.4"/>
    <n v="1518.3"/>
    <n v="2530.1"/>
  </r>
  <r>
    <s v="UTP"/>
    <s v="ADM"/>
    <n v="12"/>
    <x v="0"/>
    <n v="1268"/>
    <s v="ARCHIVERO 3 GAVETAS GRAFITO"/>
    <n v="4048.4"/>
    <n v="1518.3"/>
    <n v="2530.1"/>
  </r>
  <r>
    <s v="UTP"/>
    <s v="ADM"/>
    <n v="12"/>
    <x v="0"/>
    <n v="1269"/>
    <s v="ARCHIVERO 3 GAVETAS GRAFITO"/>
    <n v="4048.4"/>
    <n v="1518.3"/>
    <n v="2530.1"/>
  </r>
  <r>
    <s v="UTP"/>
    <s v="ADM"/>
    <n v="12"/>
    <x v="0"/>
    <n v="1270"/>
    <s v="ARCHIVERO 3 GAVETAS GRAFITO"/>
    <n v="4048.4"/>
    <n v="1518.3"/>
    <n v="2530.1"/>
  </r>
  <r>
    <s v="UTP"/>
    <s v="ADM"/>
    <n v="12"/>
    <x v="0"/>
    <n v="1271"/>
    <s v="ARCHIVERO 3 GAVETAS GRAFITO"/>
    <n v="4048.4"/>
    <n v="1518.3"/>
    <n v="2530.1"/>
  </r>
  <r>
    <s v="UTP"/>
    <s v="ADM"/>
    <n v="12"/>
    <x v="0"/>
    <n v="1272"/>
    <s v="ARCHIVERO 3 GAVETAS GRAFITO"/>
    <n v="4048.4"/>
    <n v="1518.3"/>
    <n v="2530.1"/>
  </r>
  <r>
    <s v="UTP"/>
    <s v="ADM"/>
    <n v="12"/>
    <x v="0"/>
    <n v="1273"/>
    <s v="ARCHIVERO 3 GAVETAS GRAFITO"/>
    <n v="4048.4"/>
    <n v="1518.3"/>
    <n v="2530.1"/>
  </r>
  <r>
    <s v="UTP"/>
    <s v="ADM"/>
    <n v="12"/>
    <x v="0"/>
    <n v="1274"/>
    <s v="SILLON EJECUTIVO"/>
    <n v="3818.72"/>
    <n v="1431.9"/>
    <n v="2386.8200000000002"/>
  </r>
  <r>
    <s v="UTP"/>
    <s v="ADM"/>
    <n v="12"/>
    <x v="0"/>
    <n v="1275"/>
    <s v="SILLON EJECUTIVO"/>
    <n v="3818.72"/>
    <n v="1431.9"/>
    <n v="2386.8200000000002"/>
  </r>
  <r>
    <s v="UTP"/>
    <s v="ADM"/>
    <n v="12"/>
    <x v="0"/>
    <n v="1276"/>
    <s v="SILLON EJECUTIVO"/>
    <n v="3818.72"/>
    <n v="1431.9"/>
    <n v="2386.8200000000002"/>
  </r>
  <r>
    <s v="UTP"/>
    <s v="ADM"/>
    <n v="12"/>
    <x v="0"/>
    <n v="1277"/>
    <s v="SILLON EJECUTIVO"/>
    <n v="3818.72"/>
    <n v="1431.9"/>
    <n v="2386.8200000000002"/>
  </r>
  <r>
    <s v="UTP"/>
    <s v="ADM"/>
    <n v="12"/>
    <x v="0"/>
    <n v="1278"/>
    <s v="SILLON EJECUTIVO"/>
    <n v="3818.72"/>
    <n v="1431.9"/>
    <n v="2386.8200000000002"/>
  </r>
  <r>
    <s v="UTP"/>
    <s v="ADM"/>
    <n v="12"/>
    <x v="0"/>
    <n v="1279"/>
    <s v="SILLON EJECUTIVO"/>
    <n v="3818.72"/>
    <n v="1431.9"/>
    <n v="2386.8200000000002"/>
  </r>
  <r>
    <s v="UTP"/>
    <s v="ADM"/>
    <n v="12"/>
    <x v="0"/>
    <n v="1280"/>
    <s v="SILLON EJECUTIVO"/>
    <n v="3818.72"/>
    <n v="1431.9"/>
    <n v="2386.8200000000002"/>
  </r>
  <r>
    <s v="UTP"/>
    <s v="ADM"/>
    <n v="12"/>
    <x v="0"/>
    <n v="1281"/>
    <s v="SILLON EJECUTIVO"/>
    <n v="3818.72"/>
    <n v="1431.9"/>
    <n v="2386.8200000000002"/>
  </r>
  <r>
    <s v="UTP"/>
    <s v="ADM"/>
    <n v="12"/>
    <x v="0"/>
    <n v="1282"/>
    <s v="SILLON EJECUTIVO"/>
    <n v="3818.72"/>
    <n v="1431.9"/>
    <n v="2386.8200000000002"/>
  </r>
  <r>
    <s v="UTP"/>
    <s v="ADM"/>
    <n v="12"/>
    <x v="0"/>
    <n v="1283"/>
    <s v="SILLON EJECUTIVO"/>
    <n v="3818.72"/>
    <n v="1431.9"/>
    <n v="2386.8200000000002"/>
  </r>
  <r>
    <s v="UTP"/>
    <s v="ADM"/>
    <n v="12"/>
    <x v="0"/>
    <n v="1284"/>
    <s v="SILLON EJECUTIVO"/>
    <n v="3818.72"/>
    <n v="1431.9"/>
    <n v="2386.8200000000002"/>
  </r>
  <r>
    <s v="UTP"/>
    <s v="ADM"/>
    <n v="12"/>
    <x v="0"/>
    <n v="1285"/>
    <s v="SILLON EJECUTIVO"/>
    <n v="3818.72"/>
    <n v="1431.9"/>
    <n v="2386.8200000000002"/>
  </r>
  <r>
    <s v="UTP"/>
    <s v="ADM"/>
    <n v="12"/>
    <x v="0"/>
    <n v="1286"/>
    <s v="SILLON EJECUTIVO"/>
    <n v="3818.72"/>
    <n v="1431.9"/>
    <n v="2386.8200000000002"/>
  </r>
  <r>
    <s v="UTP"/>
    <s v="ADM"/>
    <n v="12"/>
    <x v="0"/>
    <n v="1287"/>
    <s v="SILLON EJECUTIVO"/>
    <n v="3818.72"/>
    <n v="1431.9"/>
    <n v="2386.8200000000002"/>
  </r>
  <r>
    <s v="UTP"/>
    <s v="ADM"/>
    <n v="12"/>
    <x v="0"/>
    <n v="1288"/>
    <s v="SILLA DE VISITA"/>
    <n v="626.4"/>
    <n v="234.9"/>
    <n v="391.5"/>
  </r>
  <r>
    <s v="UTP"/>
    <s v="ADM"/>
    <n v="12"/>
    <x v="0"/>
    <n v="1289"/>
    <s v="SILLA DE VISITA"/>
    <n v="626.4"/>
    <n v="234.9"/>
    <n v="391.5"/>
  </r>
  <r>
    <s v="UTP"/>
    <s v="ADM"/>
    <n v="12"/>
    <x v="0"/>
    <n v="1290"/>
    <s v="SILLA DE VISITA"/>
    <n v="626.4"/>
    <n v="234.9"/>
    <n v="391.5"/>
  </r>
  <r>
    <s v="UTP"/>
    <s v="ADM"/>
    <n v="12"/>
    <x v="0"/>
    <n v="1291"/>
    <s v="SILLA DE VISITA"/>
    <n v="626.4"/>
    <n v="234.9"/>
    <n v="391.5"/>
  </r>
  <r>
    <s v="UTP"/>
    <s v="ADM"/>
    <n v="12"/>
    <x v="0"/>
    <n v="1292"/>
    <s v="SILLA DE VISITA"/>
    <n v="626.4"/>
    <n v="234.9"/>
    <n v="391.5"/>
  </r>
  <r>
    <s v="UTP"/>
    <s v="ADM"/>
    <n v="12"/>
    <x v="0"/>
    <n v="1293"/>
    <s v="SILLA DE VISITA"/>
    <n v="626.4"/>
    <n v="234.9"/>
    <n v="391.5"/>
  </r>
  <r>
    <s v="UTP"/>
    <s v="ADM"/>
    <n v="12"/>
    <x v="0"/>
    <n v="1294"/>
    <s v="SILLA DE VISITA"/>
    <n v="626.4"/>
    <n v="234.9"/>
    <n v="391.5"/>
  </r>
  <r>
    <s v="UTP"/>
    <s v="ADM"/>
    <n v="12"/>
    <x v="0"/>
    <n v="1295"/>
    <s v="SILLA DE VISITA"/>
    <n v="626.4"/>
    <n v="234.9"/>
    <n v="391.5"/>
  </r>
  <r>
    <s v="UTP"/>
    <s v="ADM"/>
    <n v="12"/>
    <x v="0"/>
    <n v="1296"/>
    <s v="SILLA DE VISITA"/>
    <n v="626.4"/>
    <n v="234.9"/>
    <n v="391.5"/>
  </r>
  <r>
    <s v="UTP"/>
    <s v="ADM"/>
    <n v="12"/>
    <x v="0"/>
    <n v="1297"/>
    <s v="SILLA DE VISITA"/>
    <n v="626.4"/>
    <n v="234.9"/>
    <n v="391.5"/>
  </r>
  <r>
    <s v="UTP"/>
    <s v="ADM"/>
    <n v="12"/>
    <x v="0"/>
    <n v="1298"/>
    <s v="SILLA DE VISITA"/>
    <n v="626.4"/>
    <n v="234.9"/>
    <n v="391.5"/>
  </r>
  <r>
    <s v="UTP"/>
    <s v="ADM"/>
    <n v="12"/>
    <x v="0"/>
    <n v="1299"/>
    <s v="SILLA DE VISITA"/>
    <n v="626.4"/>
    <n v="234.9"/>
    <n v="391.5"/>
  </r>
  <r>
    <s v="UTP"/>
    <s v="ADM"/>
    <n v="12"/>
    <x v="0"/>
    <n v="1300"/>
    <s v="SILLA DE VISITA"/>
    <n v="626.4"/>
    <n v="234.9"/>
    <n v="391.5"/>
  </r>
  <r>
    <s v="UTP"/>
    <s v="ADM"/>
    <n v="12"/>
    <x v="0"/>
    <n v="1301"/>
    <s v="SILLA DE VISITA"/>
    <n v="626.4"/>
    <n v="234.9"/>
    <n v="391.5"/>
  </r>
  <r>
    <s v="UTP"/>
    <s v="ADM"/>
    <n v="12"/>
    <x v="0"/>
    <n v="1302"/>
    <s v="SILLA DE VISITA"/>
    <n v="626.4"/>
    <n v="234.9"/>
    <n v="391.5"/>
  </r>
  <r>
    <s v="UTP"/>
    <s v="ADM"/>
    <n v="12"/>
    <x v="0"/>
    <n v="1303"/>
    <s v="SILLA DE VISITA"/>
    <n v="626.4"/>
    <n v="234.9"/>
    <n v="391.5"/>
  </r>
  <r>
    <s v="UTP"/>
    <s v="ADM"/>
    <n v="12"/>
    <x v="0"/>
    <n v="1304"/>
    <s v="SILLA DE VISITA"/>
    <n v="626.4"/>
    <n v="234.9"/>
    <n v="391.5"/>
  </r>
  <r>
    <s v="UTP"/>
    <s v="ADM"/>
    <n v="12"/>
    <x v="0"/>
    <n v="1305"/>
    <s v="SILLA DE VISITA"/>
    <n v="626.4"/>
    <n v="234.9"/>
    <n v="391.5"/>
  </r>
  <r>
    <s v="UTP"/>
    <s v="ADM"/>
    <n v="12"/>
    <x v="0"/>
    <n v="1306"/>
    <s v="SILLA DE VISITA"/>
    <n v="626.4"/>
    <n v="234.9"/>
    <n v="391.5"/>
  </r>
  <r>
    <s v="UTP"/>
    <s v="ADM"/>
    <n v="12"/>
    <x v="0"/>
    <n v="1307"/>
    <s v="SILLA DE VISITA"/>
    <n v="626.4"/>
    <n v="234.9"/>
    <n v="391.5"/>
  </r>
  <r>
    <s v="UTP"/>
    <s v="ADM"/>
    <n v="12"/>
    <x v="0"/>
    <n v="1308"/>
    <s v="SILLA DE VISITA"/>
    <n v="626.4"/>
    <n v="234.9"/>
    <n v="391.5"/>
  </r>
  <r>
    <s v="UTP"/>
    <s v="ADM"/>
    <n v="12"/>
    <x v="0"/>
    <n v="1309"/>
    <s v="SILLA DE VISITA"/>
    <n v="626.4"/>
    <n v="234.9"/>
    <n v="391.5"/>
  </r>
  <r>
    <s v="UTP"/>
    <s v="ADM"/>
    <n v="12"/>
    <x v="0"/>
    <n v="1310"/>
    <s v="SILLA DE VISITA"/>
    <n v="626.4"/>
    <n v="234.9"/>
    <n v="391.5"/>
  </r>
  <r>
    <s v="UTP"/>
    <s v="ADM"/>
    <n v="12"/>
    <x v="0"/>
    <n v="1311"/>
    <s v="SILLA DE VISITA"/>
    <n v="626.4"/>
    <n v="234.9"/>
    <n v="391.5"/>
  </r>
  <r>
    <s v="UTP"/>
    <s v="ADM"/>
    <n v="12"/>
    <x v="0"/>
    <n v="1312"/>
    <s v="SILLA DE VISITA"/>
    <n v="626.4"/>
    <n v="234.9"/>
    <n v="391.5"/>
  </r>
  <r>
    <s v="UTP"/>
    <s v="ADM"/>
    <n v="12"/>
    <x v="0"/>
    <n v="1313"/>
    <s v="SILLA DE VISITA"/>
    <n v="626.4"/>
    <n v="234.9"/>
    <n v="391.5"/>
  </r>
  <r>
    <s v="UTP"/>
    <s v="ADM"/>
    <n v="12"/>
    <x v="0"/>
    <n v="1314"/>
    <s v="SILLA DE VISITA"/>
    <n v="626.4"/>
    <n v="234.9"/>
    <n v="391.5"/>
  </r>
  <r>
    <s v="UTP"/>
    <s v="ADM"/>
    <n v="12"/>
    <x v="0"/>
    <n v="1315"/>
    <s v="SILLA DE VISITA"/>
    <n v="626.4"/>
    <n v="234.9"/>
    <n v="391.5"/>
  </r>
  <r>
    <s v="UTP"/>
    <s v="ADM"/>
    <n v="12"/>
    <x v="0"/>
    <n v="1316"/>
    <s v="SILLA DE VISITA"/>
    <n v="626.4"/>
    <n v="234.9"/>
    <n v="391.5"/>
  </r>
  <r>
    <s v="UTP"/>
    <s v="ADM"/>
    <n v="12"/>
    <x v="0"/>
    <n v="1317"/>
    <s v="SILLA DE VISITA"/>
    <n v="626.4"/>
    <n v="234.9"/>
    <n v="391.5"/>
  </r>
  <r>
    <s v="UTP"/>
    <s v="ADM"/>
    <n v="12"/>
    <x v="0"/>
    <n v="1318"/>
    <s v="SILLA DE VISITA"/>
    <n v="626.4"/>
    <n v="234.9"/>
    <n v="391.5"/>
  </r>
  <r>
    <s v="UTP"/>
    <s v="ADM"/>
    <n v="12"/>
    <x v="0"/>
    <n v="1319"/>
    <s v="SILLA DE VISITA"/>
    <n v="626.4"/>
    <n v="234.9"/>
    <n v="391.5"/>
  </r>
  <r>
    <s v="UTP"/>
    <s v="ADM"/>
    <n v="12"/>
    <x v="0"/>
    <n v="1320"/>
    <s v="SILLA DE VISITA"/>
    <n v="626.4"/>
    <n v="234.9"/>
    <n v="391.5"/>
  </r>
  <r>
    <s v="UTP"/>
    <s v="ADM"/>
    <n v="12"/>
    <x v="0"/>
    <n v="1321"/>
    <s v="SILLA DE VISITA"/>
    <n v="626.4"/>
    <n v="234.9"/>
    <n v="391.5"/>
  </r>
  <r>
    <s v="UTP"/>
    <s v="ADM"/>
    <n v="12"/>
    <x v="0"/>
    <n v="1322"/>
    <s v="SILLA DE VISITA"/>
    <n v="626.4"/>
    <n v="234.9"/>
    <n v="391.5"/>
  </r>
  <r>
    <s v="UTP"/>
    <s v="ADM"/>
    <n v="12"/>
    <x v="0"/>
    <n v="1323"/>
    <s v="SILLA DE VISITA"/>
    <n v="626.4"/>
    <n v="234.9"/>
    <n v="391.5"/>
  </r>
  <r>
    <s v="UTP"/>
    <s v="ADM"/>
    <n v="12"/>
    <x v="0"/>
    <n v="1324"/>
    <s v="SILLA DE VISITA"/>
    <n v="626.4"/>
    <n v="234.9"/>
    <n v="391.5"/>
  </r>
  <r>
    <s v="UTP"/>
    <s v="ADM"/>
    <n v="12"/>
    <x v="0"/>
    <n v="1325"/>
    <s v="SILLA DE VISITA"/>
    <n v="626.4"/>
    <n v="234.9"/>
    <n v="391.5"/>
  </r>
  <r>
    <s v="UTP"/>
    <s v="ADM"/>
    <n v="12"/>
    <x v="0"/>
    <n v="1326"/>
    <s v="SILLA DE VISITA"/>
    <n v="626.4"/>
    <n v="234.9"/>
    <n v="391.5"/>
  </r>
  <r>
    <s v="UTP"/>
    <s v="ADM"/>
    <n v="12"/>
    <x v="0"/>
    <n v="1327"/>
    <s v="SILLA DE VISITA"/>
    <n v="626.4"/>
    <n v="234.9"/>
    <n v="391.5"/>
  </r>
  <r>
    <s v="UTP"/>
    <s v="ADM"/>
    <n v="12"/>
    <x v="0"/>
    <n v="1328"/>
    <s v="MUEBLE SALA DE ESPERA DE 3 PLAZAS"/>
    <n v="5788.4"/>
    <n v="2170.8000000000002"/>
    <n v="3617.6"/>
  </r>
  <r>
    <s v="UTP"/>
    <s v="ADM"/>
    <n v="12"/>
    <x v="0"/>
    <n v="1329"/>
    <s v="SALA DE JUNTAS PARA 10 PERSONAS( INCLUYE MESA Y 10 SILLA TIPO GENOVA)"/>
    <n v="12690.4"/>
    <n v="4758.75"/>
    <n v="7931.65"/>
  </r>
  <r>
    <s v="UTP"/>
    <s v="ADM"/>
    <n v="12"/>
    <x v="0"/>
    <n v="1330"/>
    <s v="ANAQUEL TIPO ESQUELETO DE 5 ENTREPAÑOS"/>
    <n v="2900"/>
    <n v="1087.6500000000001"/>
    <n v="1812.35"/>
  </r>
  <r>
    <s v="UTP"/>
    <s v="ADM"/>
    <n v="12"/>
    <x v="0"/>
    <n v="1331"/>
    <s v="ANAQUEL TIPO ESQUELETO DE 5 ENTREPAÑOS"/>
    <n v="2900"/>
    <n v="1087.6500000000001"/>
    <n v="1812.35"/>
  </r>
  <r>
    <s v="UTP"/>
    <s v="ADM"/>
    <n v="12"/>
    <x v="0"/>
    <n v="1332"/>
    <s v="ANAQUEL TIPO ESQUELETO DE 5 ENTREPAÑOS"/>
    <n v="2900"/>
    <n v="1087.6500000000001"/>
    <n v="1812.35"/>
  </r>
  <r>
    <s v="UTP"/>
    <s v="ADM"/>
    <n v="12"/>
    <x v="0"/>
    <n v="1333"/>
    <s v="ANAQUEL TIPO ESQUELETO DE 5 ENTREPAÑOS"/>
    <n v="2900"/>
    <n v="1087.6500000000001"/>
    <n v="1812.35"/>
  </r>
  <r>
    <s v="UTP"/>
    <s v="ADM"/>
    <n v="12"/>
    <x v="0"/>
    <n v="1334"/>
    <s v="ANAQUEL TIPO ESQUELETO DE 5 ENTREPAÑOS"/>
    <n v="2900"/>
    <n v="1087.6500000000001"/>
    <n v="1812.35"/>
  </r>
  <r>
    <s v="UTP"/>
    <s v="ADM"/>
    <n v="12"/>
    <x v="0"/>
    <n v="1335"/>
    <s v="ANAQUEL TIPO ESQUELETO DE 5 ENTREPAÑOS"/>
    <n v="2900"/>
    <n v="1087.6500000000001"/>
    <n v="1812.35"/>
  </r>
  <r>
    <s v="UTP"/>
    <s v="ADM"/>
    <n v="12"/>
    <x v="0"/>
    <n v="1336"/>
    <s v="ANAQUEL TIPO ESQUELETO DE 5 ENTREPAÑOS"/>
    <n v="2900"/>
    <n v="1087.6500000000001"/>
    <n v="1812.35"/>
  </r>
  <r>
    <s v="UTP"/>
    <s v="ADM"/>
    <n v="12"/>
    <x v="0"/>
    <n v="1337"/>
    <s v="ANAQUEL TIPO ESQUELETO DE 5 ENTREPAÑOS"/>
    <n v="2900"/>
    <n v="1087.6500000000001"/>
    <n v="1812.35"/>
  </r>
  <r>
    <s v="UTP"/>
    <s v="ADM"/>
    <n v="12"/>
    <x v="0"/>
    <n v="1338"/>
    <s v="ANAQUEL TIPO ESQUELETO DE 5 ENTREPAÑOS"/>
    <n v="2900"/>
    <n v="1087.6500000000001"/>
    <n v="1812.35"/>
  </r>
  <r>
    <s v="UTP"/>
    <s v="ADM"/>
    <n v="12"/>
    <x v="0"/>
    <n v="1339"/>
    <s v="ANAQUEL TIPO ESQUELETO DE 5 ENTREPAÑOS"/>
    <n v="2900"/>
    <n v="1087.6500000000001"/>
    <n v="1812.35"/>
  </r>
  <r>
    <s v="UTP"/>
    <s v="ADM"/>
    <n v="12"/>
    <x v="0"/>
    <n v="1340"/>
    <s v="ANAQUEL TIPO ESQUELETO DE 5 ENTREPAÑOS"/>
    <n v="2900"/>
    <n v="1087.6500000000001"/>
    <n v="1812.35"/>
  </r>
  <r>
    <s v="UTP"/>
    <s v="ADM"/>
    <n v="12"/>
    <x v="0"/>
    <n v="1341"/>
    <s v="ANAQUEL TIPO ESQUELETO DE 5 ENTREPAÑOS"/>
    <n v="2900"/>
    <n v="1087.6500000000001"/>
    <n v="1812.35"/>
  </r>
  <r>
    <s v="UTP"/>
    <s v="ADM"/>
    <n v="12"/>
    <x v="0"/>
    <n v="1342"/>
    <s v="ANAQUEL TIPO ESQUELETO DE 5 ENTREPAÑOS"/>
    <n v="2900"/>
    <n v="1087.6500000000001"/>
    <n v="1812.35"/>
  </r>
  <r>
    <s v="UTP"/>
    <s v="ADM"/>
    <n v="12"/>
    <x v="0"/>
    <n v="1343"/>
    <s v="ANAQUEL TIPO ESQUELETO DE 5 ENTREPAÑOS"/>
    <n v="2900"/>
    <n v="1087.6500000000001"/>
    <n v="1812.35"/>
  </r>
  <r>
    <s v="UTP"/>
    <s v="ADM"/>
    <n v="12"/>
    <x v="0"/>
    <n v="1344"/>
    <s v="ANAQUEL TIPO ESQUELETO DE 5 ENTREPAÑOS"/>
    <n v="2900"/>
    <n v="1087.6500000000001"/>
    <n v="1812.35"/>
  </r>
  <r>
    <s v="UTP"/>
    <s v="ADM"/>
    <n v="12"/>
    <x v="0"/>
    <n v="1345"/>
    <s v="CENTRO MODULAR DIRECTIVO (ESCRITORIO, PUENTE CON PORTA TECLADO, CREDENZA CON UNA CAJONERA, LIBRERO PARA CREDENZA CON 2 PUERTAS ARCHIVERO VERTICAL 4 GAVETAS Y LIBRERO MUDULAR 2 PUERTAS"/>
    <n v="20723.400000000001"/>
    <n v="7769.25"/>
    <n v="12954.15"/>
  </r>
  <r>
    <s v="UTP"/>
    <s v="ADM"/>
    <n v="12"/>
    <x v="0"/>
    <n v="1346"/>
    <s v="CENTRO MODULAR DIRECTIVO (ESCRITORIO, PUENTE CON PORTA TECLADO, CREDENZA CON UNA CAJONERA, LIBRERO PARA CREDENZA CON 2 PUERTAS ARCHIVERO VERTICAL 4 GAVETAS Y LIBRERO MUDULAR 2 PUERTAS"/>
    <n v="20723.400000000001"/>
    <n v="7769.25"/>
    <n v="12954.15"/>
  </r>
  <r>
    <s v="UTP"/>
    <s v="ADM"/>
    <n v="12"/>
    <x v="0"/>
    <n v="1347"/>
    <s v="SILLON DIRECTIVO CON CABECERA"/>
    <n v="5610.92"/>
    <n v="2104.1999999999998"/>
    <n v="3506.72"/>
  </r>
  <r>
    <s v="UTP"/>
    <s v="ADM"/>
    <n v="12"/>
    <x v="0"/>
    <n v="1348"/>
    <s v="SILLON DIRECTIVO CON CABECERA"/>
    <n v="5610.92"/>
    <n v="2104.1999999999998"/>
    <n v="3506.72"/>
  </r>
  <r>
    <s v="UTP"/>
    <s v="ADM"/>
    <n v="12"/>
    <x v="0"/>
    <n v="1349"/>
    <s v="MESA PARA IMPRESORA"/>
    <n v="1630.96"/>
    <n v="611.54999999999995"/>
    <n v="1019.41"/>
  </r>
  <r>
    <s v="UTP"/>
    <s v="ADM"/>
    <n v="12"/>
    <x v="0"/>
    <n v="1350"/>
    <s v="MESA PARA IMPRESORA"/>
    <n v="1630.96"/>
    <n v="611.54999999999995"/>
    <n v="1019.41"/>
  </r>
  <r>
    <s v="UTP"/>
    <s v="ADM"/>
    <n v="12"/>
    <x v="0"/>
    <n v="1351"/>
    <s v="MESA PARA IMPRESORA"/>
    <n v="1630.96"/>
    <n v="611.54999999999995"/>
    <n v="1019.41"/>
  </r>
  <r>
    <s v="UTP"/>
    <s v="ADM"/>
    <n v="12"/>
    <x v="0"/>
    <n v="1352"/>
    <s v="MESA PARA IMPRESORA"/>
    <n v="1630.96"/>
    <n v="611.54999999999995"/>
    <n v="1019.41"/>
  </r>
  <r>
    <s v="UTP"/>
    <s v="ADM"/>
    <n v="12"/>
    <x v="0"/>
    <n v="1353"/>
    <s v="MESA PARA IMPRESORA"/>
    <n v="1630.96"/>
    <n v="611.54999999999995"/>
    <n v="1019.41"/>
  </r>
  <r>
    <s v="UTP"/>
    <s v="ADM"/>
    <n v="12"/>
    <x v="0"/>
    <n v="1354"/>
    <s v="MESA PARA IMPRESORA"/>
    <n v="1630.96"/>
    <n v="611.54999999999995"/>
    <n v="1019.41"/>
  </r>
  <r>
    <s v="UTP"/>
    <s v="ADM"/>
    <n v="12"/>
    <x v="0"/>
    <n v="1355"/>
    <s v="MODULO RECEPCION"/>
    <n v="6867.2"/>
    <n v="2575.35"/>
    <n v="4291.8500000000004"/>
  </r>
  <r>
    <s v="UTP"/>
    <s v="ADM"/>
    <n v="12"/>
    <x v="0"/>
    <n v="1356"/>
    <s v="PINTARRON 90 X 240 "/>
    <n v="2888.4"/>
    <n v="1083.1500000000001"/>
    <n v="1805.25"/>
  </r>
  <r>
    <s v="UTP"/>
    <s v="ADM"/>
    <n v="12"/>
    <x v="0"/>
    <n v="1357"/>
    <s v="PINTARRON 90 X 240 "/>
    <n v="2888.4"/>
    <n v="1083.1500000000001"/>
    <n v="1805.25"/>
  </r>
  <r>
    <s v="UTP"/>
    <s v="ADM"/>
    <n v="12"/>
    <x v="0"/>
    <n v="1358"/>
    <s v="PINTARRON 90 X 240 "/>
    <n v="2888.4"/>
    <n v="1083.1500000000001"/>
    <n v="1805.25"/>
  </r>
  <r>
    <s v="UTP"/>
    <s v="ADM"/>
    <n v="12"/>
    <x v="0"/>
    <n v="1359"/>
    <s v="PINTARRON 90 X 240 "/>
    <n v="2888.4"/>
    <n v="1083.1500000000001"/>
    <n v="1805.25"/>
  </r>
  <r>
    <s v="UTP"/>
    <s v="ADM"/>
    <n v="12"/>
    <x v="0"/>
    <n v="1360"/>
    <s v="PINTARRON 90 X 240 "/>
    <n v="2888.4"/>
    <n v="1083.1500000000001"/>
    <n v="1805.25"/>
  </r>
  <r>
    <s v="UTP"/>
    <s v="ADM"/>
    <n v="12"/>
    <x v="7"/>
    <n v="1361"/>
    <s v="REFRACTOMETRO DIGITAL "/>
    <n v="66430.880000000005"/>
    <n v="46501.56"/>
    <n v="19929.32"/>
  </r>
  <r>
    <s v="UTP"/>
    <s v="ADM"/>
    <n v="12"/>
    <x v="7"/>
    <n v="1362"/>
    <s v="ROTOVAPOR"/>
    <n v="54708.5"/>
    <n v="38296.019999999997"/>
    <n v="16412.48"/>
  </r>
  <r>
    <s v="UTP"/>
    <s v="ADM"/>
    <n v="11"/>
    <x v="2"/>
    <n v="1363"/>
    <s v="COMPUTADORA PORTATIL LAP TOP"/>
    <n v="0"/>
    <n v="0"/>
    <n v="0"/>
  </r>
  <r>
    <s v="UTP"/>
    <s v="ADM"/>
    <n v="12"/>
    <x v="4"/>
    <n v="1364"/>
    <s v="SISTEMA DE CONTROL DE ASISTENCIAS BIOMETRICA "/>
    <n v="4582"/>
    <n v="3283.91"/>
    <n v="1298.0899999999999"/>
  </r>
  <r>
    <s v="UTP"/>
    <s v="ADM"/>
    <n v="12"/>
    <x v="3"/>
    <n v="1365"/>
    <s v="ACCESORIO FRABRICA DE HELADOS "/>
    <n v="1819"/>
    <n v="1273.44"/>
    <n v="545.55999999999995"/>
  </r>
  <r>
    <s v="UTP"/>
    <s v="ADM"/>
    <n v="12"/>
    <x v="3"/>
    <n v="1366"/>
    <s v="CAFETERA EXPRESSO CALDERA "/>
    <n v="1259"/>
    <n v="881.16"/>
    <n v="377.84"/>
  </r>
  <r>
    <s v="UTP"/>
    <s v="ADM"/>
    <n v="12"/>
    <x v="3"/>
    <n v="1367"/>
    <s v="EXTRACTOR DE JUGOS USO RUDO "/>
    <n v="2799"/>
    <n v="1959.3"/>
    <n v="839.7"/>
  </r>
  <r>
    <s v="UTP"/>
    <s v="ADM"/>
    <n v="12"/>
    <x v="3"/>
    <n v="1368"/>
    <s v="TETERA ELECTRICA BONJOUR 1LT"/>
    <n v="0.1"/>
    <n v="0"/>
    <n v="0.1"/>
  </r>
  <r>
    <s v="UTP"/>
    <s v="ADM"/>
    <n v="12"/>
    <x v="3"/>
    <n v="1369"/>
    <s v="SILLA DE PLASTICO PLEGABLE LIFETIME"/>
    <n v="364.88"/>
    <n v="255.36"/>
    <n v="109.52"/>
  </r>
  <r>
    <s v="UTP"/>
    <s v="ADM"/>
    <n v="12"/>
    <x v="3"/>
    <n v="1370"/>
    <s v="SILLA DE PLASTICO PLEGABLE LIFETIME"/>
    <n v="364.88"/>
    <n v="255.36"/>
    <n v="109.52"/>
  </r>
  <r>
    <s v="UTP"/>
    <s v="ADM"/>
    <n v="12"/>
    <x v="3"/>
    <n v="1371"/>
    <s v="SILLA DE PLASTICO PLEGABLE LIFETIME"/>
    <n v="364.88"/>
    <n v="255.36"/>
    <n v="109.52"/>
  </r>
  <r>
    <s v="UTP"/>
    <s v="ADM"/>
    <n v="12"/>
    <x v="3"/>
    <n v="1372"/>
    <s v="SILLA DE PLASTICO PLEGABLE LIFETIME"/>
    <n v="364.88"/>
    <n v="255.36"/>
    <n v="109.52"/>
  </r>
  <r>
    <s v="UTP"/>
    <s v="ADM"/>
    <n v="12"/>
    <x v="3"/>
    <n v="1373"/>
    <s v="SILLA DE PLASTICO PLEGABLE LIFETIME"/>
    <n v="364.88"/>
    <n v="255.36"/>
    <n v="109.52"/>
  </r>
  <r>
    <s v="UTP"/>
    <s v="ADM"/>
    <n v="12"/>
    <x v="3"/>
    <n v="1374"/>
    <s v="SILLA DE PLASTICO PLEGABLE LIFETIME"/>
    <n v="364.88"/>
    <n v="255.36"/>
    <n v="109.52"/>
  </r>
  <r>
    <s v="UTP"/>
    <s v="ADM"/>
    <n v="12"/>
    <x v="3"/>
    <n v="1375"/>
    <s v="SILLA DE PLASTICO PLEGABLE LIFETIME"/>
    <n v="364.88"/>
    <n v="255.36"/>
    <n v="109.52"/>
  </r>
  <r>
    <s v="UTP"/>
    <s v="ADM"/>
    <n v="12"/>
    <x v="3"/>
    <n v="1376"/>
    <s v="SILLA DE PLASTICO PLEGABLE LIFETIME"/>
    <n v="364.88"/>
    <n v="255.36"/>
    <n v="109.52"/>
  </r>
  <r>
    <s v="UTP"/>
    <s v="ADM"/>
    <n v="12"/>
    <x v="3"/>
    <n v="1377"/>
    <s v="SILLA DE PLASTICO PLEGABLE LIFETIME"/>
    <n v="364.88"/>
    <n v="255.36"/>
    <n v="109.52"/>
  </r>
  <r>
    <s v="UTP"/>
    <s v="ADM"/>
    <n v="12"/>
    <x v="3"/>
    <n v="1378"/>
    <s v="SILLA DE PLASTICO PLEGABLE LIFETIME"/>
    <n v="364.88"/>
    <n v="255.36"/>
    <n v="109.52"/>
  </r>
  <r>
    <s v="UTP"/>
    <s v="ADM"/>
    <n v="12"/>
    <x v="3"/>
    <n v="1379"/>
    <s v="SILLA DE PLASTICO PLEGABLE LIFETIME"/>
    <n v="364.88"/>
    <n v="255.36"/>
    <n v="109.52"/>
  </r>
  <r>
    <s v="UTP"/>
    <s v="ADM"/>
    <n v="12"/>
    <x v="3"/>
    <n v="1380"/>
    <s v="SILLA DE PLASTICO PLEGABLE LIFETIME"/>
    <n v="364.88"/>
    <n v="255.36"/>
    <n v="109.52"/>
  </r>
  <r>
    <s v="UTP"/>
    <s v="ADM"/>
    <n v="12"/>
    <x v="3"/>
    <n v="1381"/>
    <s v="SILLA DE PLASTICO PLEGABLE LIFETIME"/>
    <n v="364.88"/>
    <n v="255.36"/>
    <n v="109.52"/>
  </r>
  <r>
    <s v="UTP"/>
    <s v="ADM"/>
    <n v="12"/>
    <x v="3"/>
    <n v="1382"/>
    <s v="SILLA DE PLASTICO PLEGABLE LIFETIME"/>
    <n v="364.88"/>
    <n v="255.36"/>
    <n v="109.52"/>
  </r>
  <r>
    <s v="UTP"/>
    <s v="ADM"/>
    <n v="12"/>
    <x v="3"/>
    <n v="1383"/>
    <s v="SILLA DE PLASTICO PLEGABLE LIFETIME"/>
    <n v="364.88"/>
    <n v="255.36"/>
    <n v="109.52"/>
  </r>
  <r>
    <s v="UTP"/>
    <s v="ADM"/>
    <n v="12"/>
    <x v="3"/>
    <n v="1384"/>
    <s v="SILLA DE PLASTICO PLEGABLE LIFETIME"/>
    <n v="364.88"/>
    <n v="255.36"/>
    <n v="109.52"/>
  </r>
  <r>
    <s v="UTP"/>
    <s v="ADM"/>
    <n v="12"/>
    <x v="3"/>
    <n v="1385"/>
    <s v="SILLA DE PLASTICO PLEGABLE LIFETIME"/>
    <n v="364.88"/>
    <n v="255.36"/>
    <n v="109.52"/>
  </r>
  <r>
    <s v="UTP"/>
    <s v="ADM"/>
    <n v="12"/>
    <x v="3"/>
    <n v="1386"/>
    <s v="SILLA DE PLASTICO PLEGABLE LIFETIME"/>
    <n v="364.88"/>
    <n v="255.36"/>
    <n v="109.52"/>
  </r>
  <r>
    <s v="UTP"/>
    <s v="ADM"/>
    <n v="12"/>
    <x v="3"/>
    <n v="1387"/>
    <s v="SILLA DE PLASTICO PLEGABLE LIFETIME"/>
    <n v="364.88"/>
    <n v="255.36"/>
    <n v="109.52"/>
  </r>
  <r>
    <s v="UTP"/>
    <s v="ADM"/>
    <n v="12"/>
    <x v="3"/>
    <n v="1388"/>
    <s v="SILLA DE PLASTICO PLEGABLE LIFETIME"/>
    <n v="364.88"/>
    <n v="255.36"/>
    <n v="109.52"/>
  </r>
  <r>
    <s v="UTP"/>
    <s v="ADM"/>
    <n v="12"/>
    <x v="3"/>
    <n v="1389"/>
    <s v="SILLA DE PLASTICO PLEGABLE LIFETIME"/>
    <n v="364.88"/>
    <n v="255.36"/>
    <n v="109.52"/>
  </r>
  <r>
    <s v="UTP"/>
    <s v="ADM"/>
    <n v="12"/>
    <x v="3"/>
    <n v="1390"/>
    <s v="SILLA DE PLASTICO PLEGABLE LIFETIME"/>
    <n v="364.88"/>
    <n v="255.36"/>
    <n v="109.52"/>
  </r>
  <r>
    <s v="UTP"/>
    <s v="ADM"/>
    <n v="12"/>
    <x v="3"/>
    <n v="1391"/>
    <s v="SILLA DE PLASTICO PLEGABLE LIFETIME"/>
    <n v="364.88"/>
    <n v="255.36"/>
    <n v="109.52"/>
  </r>
  <r>
    <s v="UTP"/>
    <s v="ADM"/>
    <n v="12"/>
    <x v="3"/>
    <n v="1392"/>
    <s v="SILLA DE PLASTICO PLEGABLE LIFETIME"/>
    <n v="364.88"/>
    <n v="255.36"/>
    <n v="109.52"/>
  </r>
  <r>
    <s v="UTP"/>
    <s v="ADM"/>
    <n v="12"/>
    <x v="3"/>
    <n v="1393"/>
    <s v="SILLA DE PLASTICO PLEGABLE LIFETIME"/>
    <n v="364.88"/>
    <n v="255.36"/>
    <n v="109.52"/>
  </r>
  <r>
    <s v="UTP"/>
    <s v="ADM"/>
    <n v="12"/>
    <x v="3"/>
    <n v="1394"/>
    <s v="SILLA DE PLASTICO PLEGABLE LIFETIME"/>
    <n v="364.88"/>
    <n v="255.36"/>
    <n v="109.52"/>
  </r>
  <r>
    <s v="UTP"/>
    <s v="ADM"/>
    <n v="12"/>
    <x v="3"/>
    <n v="1395"/>
    <s v="SILLA DE PLASTICO PLEGABLE LIFETIME"/>
    <n v="364.88"/>
    <n v="255.36"/>
    <n v="109.52"/>
  </r>
  <r>
    <s v="UTP"/>
    <s v="ADM"/>
    <n v="12"/>
    <x v="3"/>
    <n v="1396"/>
    <s v="SILLA DE PLASTICO PLEGABLE LIFETIME"/>
    <n v="364.88"/>
    <n v="255.36"/>
    <n v="109.52"/>
  </r>
  <r>
    <s v="UTP"/>
    <s v="ADM"/>
    <n v="12"/>
    <x v="3"/>
    <n v="1397"/>
    <s v="SILLA DE PLASTICO PLEGABLE LIFETIME"/>
    <n v="364.88"/>
    <n v="255.36"/>
    <n v="109.52"/>
  </r>
  <r>
    <s v="UTP"/>
    <s v="ADM"/>
    <n v="12"/>
    <x v="3"/>
    <n v="1398"/>
    <s v="SILLA DE PLASTICO PLEGABLE LIFETIME"/>
    <n v="364.76"/>
    <n v="256.62"/>
    <n v="108.14"/>
  </r>
  <r>
    <s v="UTP"/>
    <s v="ADM"/>
    <n v="12"/>
    <x v="3"/>
    <n v="1399"/>
    <s v="MESA REDONDA PLEGABLE 152 CM LIFETIME"/>
    <n v="1738.09"/>
    <n v="1216.74"/>
    <n v="521.35"/>
  </r>
  <r>
    <s v="UTP"/>
    <s v="ADM"/>
    <n v="12"/>
    <x v="3"/>
    <n v="1400"/>
    <s v="MESA REDONDA PLEGABLE 152 CM LIFETIME"/>
    <n v="1738.09"/>
    <n v="1216.74"/>
    <n v="521.35"/>
  </r>
  <r>
    <s v="UTP"/>
    <s v="ADM"/>
    <n v="12"/>
    <x v="3"/>
    <n v="1401"/>
    <s v="MESA REDONDA PLEGABLE 152 CM LIFETIME"/>
    <n v="1738.08"/>
    <n v="1216.74"/>
    <n v="521.34"/>
  </r>
  <r>
    <s v="UTP"/>
    <s v="ADM"/>
    <n v="12"/>
    <x v="3"/>
    <n v="1402"/>
    <s v="CAFETERA EXPRESSO CALDERA "/>
    <n v="1259"/>
    <n v="881.58"/>
    <n v="377.42"/>
  </r>
  <r>
    <s v="UTP"/>
    <s v="ADM"/>
    <n v="12"/>
    <x v="3"/>
    <n v="1403"/>
    <s v="TETERA ELECTRICA BONJOUR 1LT"/>
    <n v="0.1"/>
    <n v="0"/>
    <n v="0.1"/>
  </r>
  <r>
    <s v="UTP"/>
    <s v="ADM"/>
    <n v="12"/>
    <x v="0"/>
    <n v="1404"/>
    <s v="COMPRESOR DE 2.5 HP. CON SEPARARDOR DE ACEITE Y AGUA, JUEGO DE ACCESORIOS Y PISTOLA PARA SOPLETEAR."/>
    <n v="2504.69"/>
    <n v="876.54"/>
    <n v="1628.15"/>
  </r>
  <r>
    <s v="UTP"/>
    <s v="ADM"/>
    <n v="12"/>
    <x v="0"/>
    <n v="1405"/>
    <s v="KARCHER CON FILTRO DE ENTRADA DE AGUA"/>
    <n v="6437.8"/>
    <n v="2253.3000000000002"/>
    <n v="4184.5"/>
  </r>
  <r>
    <s v="UTP"/>
    <s v="ADM"/>
    <n v="12"/>
    <x v="0"/>
    <n v="1406"/>
    <s v="EXTINGUIDOR POLVO QUIMICO SECO ABC 6KG"/>
    <n v="1165.8"/>
    <n v="408.24"/>
    <n v="757.56"/>
  </r>
  <r>
    <s v="UTP"/>
    <s v="ADM"/>
    <n v="12"/>
    <x v="0"/>
    <n v="1407"/>
    <s v="EXTINGUIDOR POLVO QUIMICO SECO ABC 6KG"/>
    <n v="1165.8"/>
    <n v="408.24"/>
    <n v="757.56"/>
  </r>
  <r>
    <s v="UTP"/>
    <s v="ADM"/>
    <n v="12"/>
    <x v="0"/>
    <n v="1408"/>
    <s v="EXTINGUIDOR POLVO QUIMICO SECO ABC 6KG"/>
    <n v="1165.8"/>
    <n v="408.24"/>
    <n v="757.56"/>
  </r>
  <r>
    <s v="UTP"/>
    <s v="ADM"/>
    <n v="12"/>
    <x v="0"/>
    <n v="1409"/>
    <s v="ENCUADERNADORA "/>
    <n v="11209.25"/>
    <n v="3921.96"/>
    <n v="7287.29"/>
  </r>
  <r>
    <s v="UTP"/>
    <s v="ADM"/>
    <n v="12"/>
    <x v="0"/>
    <n v="1410"/>
    <s v="ENCUADERNADORA "/>
    <n v="11209.26"/>
    <n v="3923.22"/>
    <n v="7286.04"/>
  </r>
  <r>
    <s v="UTP"/>
    <s v="ADM"/>
    <n v="12"/>
    <x v="0"/>
    <n v="1411"/>
    <s v="ENMICADORA "/>
    <n v="3432.37"/>
    <n v="1201.2"/>
    <n v="2231.17"/>
  </r>
  <r>
    <s v="UTP"/>
    <s v="ADM"/>
    <n v="12"/>
    <x v="0"/>
    <n v="1412"/>
    <s v="ENMICADORA "/>
    <n v="3432.37"/>
    <n v="1201.2"/>
    <n v="2231.17"/>
  </r>
  <r>
    <s v="UTP"/>
    <s v="ADM"/>
    <n v="12"/>
    <x v="0"/>
    <n v="1413"/>
    <s v="GUILLOTINA "/>
    <n v="1693.83"/>
    <n v="593.04"/>
    <n v="1100.79"/>
  </r>
  <r>
    <s v="UTP"/>
    <s v="ADM"/>
    <n v="12"/>
    <x v="0"/>
    <n v="1414"/>
    <s v="GUILLOTINA "/>
    <n v="1693.83"/>
    <n v="593.04"/>
    <n v="1100.79"/>
  </r>
  <r>
    <s v="UTP"/>
    <s v="ADM"/>
    <n v="12"/>
    <x v="0"/>
    <n v="1415"/>
    <s v="LOCKER METALICO DE 4 ENTREPAÑOS CON RESPIRADERO"/>
    <n v="1770.99"/>
    <n v="619.91999999999996"/>
    <n v="1151.07"/>
  </r>
  <r>
    <s v="UTP"/>
    <s v="ADM"/>
    <n v="12"/>
    <x v="0"/>
    <n v="1416"/>
    <s v="LOCKER METALICO DE 4 ENTREPAÑOS CON RESPIRADERO"/>
    <n v="1770.99"/>
    <n v="619.91999999999996"/>
    <n v="1151.07"/>
  </r>
  <r>
    <s v="UTP"/>
    <s v="ADM"/>
    <n v="12"/>
    <x v="0"/>
    <n v="1417"/>
    <s v="LOCKER METALICO DE 4 ENTREPAÑOS CON RESPIRADERO"/>
    <n v="1770.99"/>
    <n v="619.91999999999996"/>
    <n v="1151.07"/>
  </r>
  <r>
    <s v="UTP"/>
    <s v="ADM"/>
    <n v="12"/>
    <x v="0"/>
    <n v="1418"/>
    <s v="LOCKER METALICO DE 4 ENTREPAÑOS CON RESPIRADERO"/>
    <n v="1770.99"/>
    <n v="619.91999999999996"/>
    <n v="1151.07"/>
  </r>
  <r>
    <s v="UTP"/>
    <s v="ADM"/>
    <n v="12"/>
    <x v="0"/>
    <n v="1419"/>
    <s v="LOCKER METALICO DE 4 ENTREPAÑOS CON RESPIRADERO"/>
    <n v="1770.99"/>
    <n v="619.91999999999996"/>
    <n v="1151.07"/>
  </r>
  <r>
    <s v="UTP"/>
    <s v="ADM"/>
    <n v="12"/>
    <x v="0"/>
    <n v="1420"/>
    <s v="LOCKER METALICO DE 4 ENTREPAÑOS CON RESPIRADERO"/>
    <n v="1771"/>
    <n v="619.91999999999996"/>
    <n v="1151.08"/>
  </r>
  <r>
    <s v="UTP"/>
    <s v="ADM"/>
    <n v="12"/>
    <x v="0"/>
    <n v="1421"/>
    <s v="LOCKER METALICO DE 4 ENTREPAÑOS CON RESPIRADERO"/>
    <n v="1771"/>
    <n v="619.91999999999996"/>
    <n v="1151.08"/>
  </r>
  <r>
    <s v="UTP"/>
    <s v="ADM"/>
    <n v="12"/>
    <x v="0"/>
    <n v="1422"/>
    <s v="LOCKER METALICO DE 4 ENTREPAÑOS CON RESPIRADERO"/>
    <n v="1771"/>
    <n v="619.91999999999996"/>
    <n v="1151.08"/>
  </r>
  <r>
    <s v="UTP"/>
    <s v="ADM"/>
    <n v="12"/>
    <x v="0"/>
    <n v="1423"/>
    <s v="LOCKER METALICO DE 4 ENTREPAÑOS CON RESPIRADERO"/>
    <n v="1771"/>
    <n v="619.91999999999996"/>
    <n v="1151.08"/>
  </r>
  <r>
    <s v="UTP"/>
    <s v="ADM"/>
    <n v="12"/>
    <x v="0"/>
    <n v="1424"/>
    <s v="LOCKER METALICO DE 4 ENTREPAÑOS CON RESPIRADERO"/>
    <n v="1771"/>
    <n v="619.91999999999996"/>
    <n v="1151.08"/>
  </r>
  <r>
    <s v="UTP"/>
    <s v="ADM"/>
    <n v="12"/>
    <x v="3"/>
    <n v="1425"/>
    <s v="MESA REDONDA "/>
    <n v="2138.27"/>
    <n v="1496.88"/>
    <n v="641.39"/>
  </r>
  <r>
    <s v="UTP"/>
    <s v="ADM"/>
    <n v="12"/>
    <x v="3"/>
    <n v="1426"/>
    <s v="MESA REDONDA"/>
    <n v="2138.2800000000002"/>
    <n v="1496.88"/>
    <n v="641.4"/>
  </r>
  <r>
    <s v="UTP"/>
    <s v="ADM"/>
    <n v="12"/>
    <x v="3"/>
    <n v="1427"/>
    <s v="SILLA ESTIBABLE "/>
    <n v="493"/>
    <n v="345.24"/>
    <n v="147.76"/>
  </r>
  <r>
    <s v="UTP"/>
    <s v="ADM"/>
    <n v="12"/>
    <x v="3"/>
    <n v="1428"/>
    <s v="SILLA ESTIBABLE "/>
    <n v="493"/>
    <n v="345.24"/>
    <n v="147.76"/>
  </r>
  <r>
    <s v="UTP"/>
    <s v="ADM"/>
    <n v="12"/>
    <x v="3"/>
    <n v="1429"/>
    <s v="SILLA ESTIBABLE "/>
    <n v="493"/>
    <n v="345.24"/>
    <n v="147.76"/>
  </r>
  <r>
    <s v="UTP"/>
    <s v="ADM"/>
    <n v="12"/>
    <x v="3"/>
    <n v="1430"/>
    <s v="SILLA ESTIBABLE "/>
    <n v="493"/>
    <n v="345.24"/>
    <n v="147.76"/>
  </r>
  <r>
    <s v="UTP"/>
    <s v="ADM"/>
    <n v="12"/>
    <x v="3"/>
    <n v="1431"/>
    <s v="SILLA ESTIBABLE "/>
    <n v="493"/>
    <n v="345.24"/>
    <n v="147.76"/>
  </r>
  <r>
    <s v="UTP"/>
    <s v="ADM"/>
    <n v="12"/>
    <x v="3"/>
    <n v="1432"/>
    <s v="SILLA ESTIBABLE "/>
    <n v="493"/>
    <n v="345.24"/>
    <n v="147.76"/>
  </r>
  <r>
    <s v="UTP"/>
    <s v="ADM"/>
    <n v="12"/>
    <x v="3"/>
    <n v="1433"/>
    <s v="SILLA ESTIBABLE "/>
    <n v="493"/>
    <n v="345.24"/>
    <n v="147.76"/>
  </r>
  <r>
    <s v="UTP"/>
    <s v="ADM"/>
    <n v="12"/>
    <x v="3"/>
    <n v="1434"/>
    <s v="SILLA ESTIBABLE "/>
    <n v="493"/>
    <n v="343.98"/>
    <n v="149.02000000000001"/>
  </r>
  <r>
    <s v="UTP"/>
    <s v="ADM"/>
    <n v="12"/>
    <x v="0"/>
    <n v="1435"/>
    <s v="PARRILLA ELECTRICA DOBLE "/>
    <n v="475"/>
    <n v="166.32"/>
    <n v="308.68"/>
  </r>
  <r>
    <s v="UTP"/>
    <s v="ADM"/>
    <n v="12"/>
    <x v="0"/>
    <n v="1436"/>
    <s v="PARRILLA ELECTRICA DOBLE "/>
    <n v="475"/>
    <n v="166.32"/>
    <n v="308.68"/>
  </r>
  <r>
    <s v="UTP"/>
    <s v="ADM"/>
    <n v="12"/>
    <x v="0"/>
    <n v="1437"/>
    <s v="PARRILLA ELECTRICA DOBLE "/>
    <n v="475"/>
    <n v="166.32"/>
    <n v="308.68"/>
  </r>
  <r>
    <s v="UTP"/>
    <s v="ADM"/>
    <n v="12"/>
    <x v="0"/>
    <n v="1438"/>
    <s v="PARRILLA ELECTRICA DOBLE "/>
    <n v="475"/>
    <n v="165.9"/>
    <n v="309.10000000000002"/>
  </r>
  <r>
    <s v="UTP"/>
    <s v="ADM"/>
    <n v="12"/>
    <x v="0"/>
    <n v="1439"/>
    <s v="BAFLE 400W PGM 800W PEAK 8 OHMS"/>
    <n v="4018.53"/>
    <n v="1406.58"/>
    <n v="2611.9499999999998"/>
  </r>
  <r>
    <s v="UTP"/>
    <s v="ADM"/>
    <n v="12"/>
    <x v="0"/>
    <n v="1440"/>
    <s v="BAFLE 400W PGM 800W PEAK 8 OHMS"/>
    <n v="4018.53"/>
    <n v="1406.58"/>
    <n v="2611.9499999999998"/>
  </r>
  <r>
    <s v="UTP"/>
    <s v="ADM"/>
    <n v="12"/>
    <x v="0"/>
    <n v="1441"/>
    <s v="CONSOLA AMP 4 CANALES CON CABLE P/BOCINAS Y NEUTRIK MARCA BACK STAGE"/>
    <n v="3360.52"/>
    <n v="1176"/>
    <n v="2184.52"/>
  </r>
  <r>
    <s v="UTP"/>
    <s v="ADM"/>
    <n v="12"/>
    <x v="0"/>
    <n v="1442"/>
    <s v="STAND BASE P/BAFLE 2MTS ACERO"/>
    <n v="409.63"/>
    <n v="143.22"/>
    <n v="266.41000000000003"/>
  </r>
  <r>
    <s v="UTP"/>
    <s v="ADM"/>
    <n v="12"/>
    <x v="0"/>
    <n v="1443"/>
    <s v="STAND BASE P/BAFLE 2MTS ACERO"/>
    <n v="409.63"/>
    <n v="143.22"/>
    <n v="266.41000000000003"/>
  </r>
  <r>
    <s v="UTP"/>
    <s v="ADM"/>
    <n v="12"/>
    <x v="0"/>
    <n v="1444"/>
    <s v="MICROFONO UNIDIRECCIONAL CON CLIP"/>
    <n v="156.6"/>
    <n v="55.02"/>
    <n v="101.58"/>
  </r>
  <r>
    <s v="UTP"/>
    <s v="ADM"/>
    <n v="12"/>
    <x v="0"/>
    <n v="1445"/>
    <s v="MICROFONO CON CLIP"/>
    <n v="406"/>
    <n v="141.96"/>
    <n v="264.04000000000002"/>
  </r>
  <r>
    <s v="UTP"/>
    <s v="ADM"/>
    <n v="12"/>
    <x v="0"/>
    <n v="1446"/>
    <s v="MICROFONO CON CLIP"/>
    <n v="406"/>
    <n v="141.96"/>
    <n v="264.04000000000002"/>
  </r>
  <r>
    <s v="UTP"/>
    <s v="ADM"/>
    <n v="12"/>
    <x v="3"/>
    <n v="1447"/>
    <s v="SILLA DE PLASTICO PLEGABLE LIFETIME"/>
    <n v="367.25"/>
    <n v="257.04000000000002"/>
    <n v="110.21"/>
  </r>
  <r>
    <s v="UTP"/>
    <s v="ADM"/>
    <n v="12"/>
    <x v="3"/>
    <n v="1448"/>
    <s v="SILLA DE PLASTICO PLEGABLE LIFETIME"/>
    <n v="367.25"/>
    <n v="257.04000000000002"/>
    <n v="110.21"/>
  </r>
  <r>
    <s v="UTP"/>
    <s v="ADM"/>
    <n v="12"/>
    <x v="3"/>
    <n v="1449"/>
    <s v="SILLA DE PLASTICO PLEGABLE LIFETIME"/>
    <n v="367.25"/>
    <n v="257.04000000000002"/>
    <n v="110.21"/>
  </r>
  <r>
    <s v="UTP"/>
    <s v="ADM"/>
    <n v="12"/>
    <x v="3"/>
    <n v="1450"/>
    <s v="SILLA DE PLASTICO PLEGABLE LIFETIME"/>
    <n v="367.25"/>
    <n v="257.04000000000002"/>
    <n v="110.21"/>
  </r>
  <r>
    <s v="UTP"/>
    <s v="ADM"/>
    <n v="12"/>
    <x v="3"/>
    <n v="1451"/>
    <s v="SILLA DE PLASTICO PLEGABLE LIFETIME"/>
    <n v="367.25"/>
    <n v="257.04000000000002"/>
    <n v="110.21"/>
  </r>
  <r>
    <s v="UTP"/>
    <s v="ADM"/>
    <n v="12"/>
    <x v="3"/>
    <n v="1452"/>
    <s v="SILLA DE PLASTICO PLEGABLE LIFETIME"/>
    <n v="367.25"/>
    <n v="257.04000000000002"/>
    <n v="110.21"/>
  </r>
  <r>
    <s v="UTP"/>
    <s v="ADM"/>
    <n v="12"/>
    <x v="3"/>
    <n v="1453"/>
    <s v="SILLA DE PLASTICO PLEGABLE LIFETIME"/>
    <n v="367.25"/>
    <n v="257.04000000000002"/>
    <n v="110.21"/>
  </r>
  <r>
    <s v="UTP"/>
    <s v="ADM"/>
    <n v="12"/>
    <x v="3"/>
    <n v="1454"/>
    <s v="SILLA DE PLASTICO PLEGABLE LIFETIME"/>
    <n v="367.25"/>
    <n v="257.04000000000002"/>
    <n v="110.21"/>
  </r>
  <r>
    <s v="UTP"/>
    <s v="ADM"/>
    <n v="12"/>
    <x v="3"/>
    <n v="1455"/>
    <s v="SILLA DE PLASTICO PLEGABLE LIFETIME"/>
    <n v="367.25"/>
    <n v="257.04000000000002"/>
    <n v="110.21"/>
  </r>
  <r>
    <s v="UTP"/>
    <s v="ADM"/>
    <n v="12"/>
    <x v="3"/>
    <n v="1456"/>
    <s v="SILLA DE PLASTICO PLEGABLE LIFETIME"/>
    <n v="367.25"/>
    <n v="257.04000000000002"/>
    <n v="110.21"/>
  </r>
  <r>
    <s v="UTP"/>
    <s v="ADM"/>
    <n v="12"/>
    <x v="3"/>
    <n v="1457"/>
    <s v="SILLA DE PLASTICO PLEGABLE LIFETIME"/>
    <n v="367.25"/>
    <n v="257.04000000000002"/>
    <n v="110.21"/>
  </r>
  <r>
    <s v="UTP"/>
    <s v="ADM"/>
    <n v="12"/>
    <x v="3"/>
    <n v="1458"/>
    <s v="SILLA DE PLASTICO PLEGABLE LIFETIME"/>
    <n v="367.25"/>
    <n v="257.04000000000002"/>
    <n v="110.21"/>
  </r>
  <r>
    <s v="UTP"/>
    <s v="ADM"/>
    <n v="12"/>
    <x v="3"/>
    <n v="1459"/>
    <s v="SILLA DE PLASTICO PLEGABLE LIFETIME"/>
    <n v="367.25"/>
    <n v="257.04000000000002"/>
    <n v="110.21"/>
  </r>
  <r>
    <s v="UTP"/>
    <s v="ADM"/>
    <n v="12"/>
    <x v="3"/>
    <n v="1460"/>
    <s v="SILLA DE PLASTICO PLEGABLE LIFETIME"/>
    <n v="367.25"/>
    <n v="257.04000000000002"/>
    <n v="110.21"/>
  </r>
  <r>
    <s v="UTP"/>
    <s v="ADM"/>
    <n v="12"/>
    <x v="3"/>
    <n v="1461"/>
    <s v="SILLA DE PLASTICO PLEGABLE LIFETIME"/>
    <n v="367.25"/>
    <n v="257.04000000000002"/>
    <n v="110.21"/>
  </r>
  <r>
    <s v="UTP"/>
    <s v="ADM"/>
    <n v="12"/>
    <x v="3"/>
    <n v="1462"/>
    <s v="SILLA DE PLASTICO PLEGABLE LIFETIME"/>
    <n v="367.25"/>
    <n v="257.04000000000002"/>
    <n v="110.21"/>
  </r>
  <r>
    <s v="UTP"/>
    <s v="ADM"/>
    <n v="12"/>
    <x v="3"/>
    <n v="1463"/>
    <s v="SILLA DE PLASTICO PLEGABLE LIFETIME"/>
    <n v="367.25"/>
    <n v="257.04000000000002"/>
    <n v="110.21"/>
  </r>
  <r>
    <s v="UTP"/>
    <s v="ADM"/>
    <n v="12"/>
    <x v="3"/>
    <n v="1464"/>
    <s v="SILLA DE PLASTICO PLEGABLE LIFETIME"/>
    <n v="367.25"/>
    <n v="257.04000000000002"/>
    <n v="110.21"/>
  </r>
  <r>
    <s v="UTP"/>
    <s v="ADM"/>
    <n v="12"/>
    <x v="3"/>
    <n v="1465"/>
    <s v="SILLA DE PLASTICO PLEGABLE LIFETIME"/>
    <n v="367.25"/>
    <n v="257.04000000000002"/>
    <n v="110.21"/>
  </r>
  <r>
    <s v="UTP"/>
    <s v="ADM"/>
    <n v="12"/>
    <x v="3"/>
    <n v="1466"/>
    <s v="SILLA DE PLASTICO PLEGABLE LIFETIME"/>
    <n v="367.25"/>
    <n v="257.04000000000002"/>
    <n v="110.21"/>
  </r>
  <r>
    <s v="UTP"/>
    <s v="ADM"/>
    <n v="12"/>
    <x v="3"/>
    <n v="1467"/>
    <s v="SILLA DE PLASTICO PLEGABLE LIFETIME"/>
    <n v="367.25"/>
    <n v="257.04000000000002"/>
    <n v="110.21"/>
  </r>
  <r>
    <s v="UTP"/>
    <s v="ADM"/>
    <n v="12"/>
    <x v="3"/>
    <n v="1468"/>
    <s v="SILLA DE PLASTICO PLEGABLE LIFETIME"/>
    <n v="367.25"/>
    <n v="257.04000000000002"/>
    <n v="110.21"/>
  </r>
  <r>
    <s v="UTP"/>
    <s v="ADM"/>
    <n v="12"/>
    <x v="3"/>
    <n v="1469"/>
    <s v="SILLA DE PLASTICO PLEGABLE LIFETIME"/>
    <n v="367.25"/>
    <n v="257.04000000000002"/>
    <n v="110.21"/>
  </r>
  <r>
    <s v="UTP"/>
    <s v="ADM"/>
    <n v="12"/>
    <x v="3"/>
    <n v="1470"/>
    <s v="SILLA DE PLASTICO PLEGABLE LIFETIME"/>
    <n v="367.25"/>
    <n v="257.04000000000002"/>
    <n v="110.21"/>
  </r>
  <r>
    <s v="UTP"/>
    <s v="ADM"/>
    <n v="12"/>
    <x v="3"/>
    <n v="1471"/>
    <s v="SILLA DE PLASTICO PLEGABLE LIFETIME"/>
    <n v="367.25"/>
    <n v="257.04000000000002"/>
    <n v="110.21"/>
  </r>
  <r>
    <s v="UTP"/>
    <s v="ADM"/>
    <n v="12"/>
    <x v="3"/>
    <n v="1472"/>
    <s v="SILLA DE PLASTICO PLEGABLE LIFETIME"/>
    <n v="367.25"/>
    <n v="257.04000000000002"/>
    <n v="110.21"/>
  </r>
  <r>
    <s v="UTP"/>
    <s v="ADM"/>
    <n v="12"/>
    <x v="3"/>
    <n v="1473"/>
    <s v="SILLA DE PLASTICO PLEGABLE LIFETIME"/>
    <n v="367.25"/>
    <n v="257.04000000000002"/>
    <n v="110.21"/>
  </r>
  <r>
    <s v="UTP"/>
    <s v="ADM"/>
    <n v="12"/>
    <x v="3"/>
    <n v="1474"/>
    <s v="SILLA DE PLASTICO PLEGABLE LIFETIME"/>
    <n v="367.25"/>
    <n v="257.04000000000002"/>
    <n v="110.21"/>
  </r>
  <r>
    <s v="UTP"/>
    <s v="ADM"/>
    <n v="12"/>
    <x v="3"/>
    <n v="1475"/>
    <s v="SILLA DE PLASTICO PLEGABLE LIFETIME"/>
    <n v="367.25"/>
    <n v="257.04000000000002"/>
    <n v="110.21"/>
  </r>
  <r>
    <s v="UTP"/>
    <s v="ADM"/>
    <n v="12"/>
    <x v="3"/>
    <n v="1476"/>
    <s v="SILLA DE PLASTICO PLEGABLE LIFETIME"/>
    <n v="367.43"/>
    <n v="258.3"/>
    <n v="109.13"/>
  </r>
  <r>
    <s v="UTP"/>
    <s v="ADM"/>
    <n v="12"/>
    <x v="0"/>
    <n v="1477"/>
    <s v="MINISPLIT 24000 BTUS"/>
    <n v="10159.76"/>
    <n v="3556.14"/>
    <n v="6603.62"/>
  </r>
  <r>
    <s v="UTP"/>
    <s v="ADM"/>
    <n v="12"/>
    <x v="0"/>
    <n v="1478"/>
    <s v="MINISPLIT 24000 BTUS"/>
    <n v="10159.75"/>
    <n v="3555.72"/>
    <n v="6604.03"/>
  </r>
  <r>
    <s v="UTP"/>
    <s v="ADM"/>
    <n v="12"/>
    <x v="2"/>
    <n v="1479"/>
    <s v="TELEFONO (FORMA PARTE DEL PAQ DE 24 TEL DEL CONMUTADOR)"/>
    <n v="0.01"/>
    <n v="0"/>
    <n v="0.01"/>
  </r>
  <r>
    <s v="UTP"/>
    <s v="ADM"/>
    <n v="12"/>
    <x v="2"/>
    <n v="1480"/>
    <s v="TELEFONO (FORMA PARTE DEL PAQ DE 24 TEL DEL CONMUTADOR)"/>
    <n v="0.01"/>
    <n v="0"/>
    <n v="0.01"/>
  </r>
  <r>
    <s v="UTP"/>
    <s v="ADM"/>
    <n v="12"/>
    <x v="2"/>
    <n v="1481"/>
    <s v="TELEFONO (FORMA PARTE DEL PAQ DE 24 TEL DEL CONMUTADOR)"/>
    <n v="0.01"/>
    <n v="0"/>
    <n v="0.01"/>
  </r>
  <r>
    <s v="UTP"/>
    <s v="ADM"/>
    <n v="12"/>
    <x v="2"/>
    <n v="1482"/>
    <s v="TELEFONO (FORMA PARTE DEL PAQ DE 24 TEL DEL CONMUTADOR)"/>
    <n v="0.01"/>
    <n v="0"/>
    <n v="0.01"/>
  </r>
  <r>
    <s v="UTP"/>
    <s v="ADM"/>
    <n v="12"/>
    <x v="2"/>
    <n v="1483"/>
    <s v="TELEFONO (FORMA PARTE DEL PAQ DE 24 TEL DEL CONMUTADOR)"/>
    <n v="0.01"/>
    <n v="0"/>
    <n v="0.01"/>
  </r>
  <r>
    <s v="UTP"/>
    <s v="ADM"/>
    <n v="12"/>
    <x v="2"/>
    <n v="1484"/>
    <s v="TELEFONO (FORMA PARTE DEL PAQ DE 24 TEL DEL CONMUTADOR)"/>
    <n v="0.01"/>
    <n v="0"/>
    <n v="0.01"/>
  </r>
  <r>
    <s v="UTP"/>
    <s v="ADM"/>
    <n v="12"/>
    <x v="2"/>
    <n v="1485"/>
    <s v="TELEFONO (FORMA PARTE DEL PAQ DE 24 TEL DEL CONMUTADOR)"/>
    <n v="0.01"/>
    <n v="0"/>
    <n v="0.01"/>
  </r>
  <r>
    <s v="UTP"/>
    <s v="ADM"/>
    <n v="12"/>
    <x v="2"/>
    <n v="1486"/>
    <s v="TELEFONO (FORMA PARTE DEL PAQ DE 24 TEL DEL CONMUTADOR)"/>
    <n v="0.01"/>
    <n v="0"/>
    <n v="0.01"/>
  </r>
  <r>
    <s v="UTP"/>
    <s v="ADM"/>
    <n v="12"/>
    <x v="2"/>
    <n v="1487"/>
    <s v="TELEFONO (FORMA PARTE DEL PAQ DE 24 TEL DEL CONMUTADOR)"/>
    <n v="0.01"/>
    <n v="0"/>
    <n v="0.01"/>
  </r>
  <r>
    <s v="UTP"/>
    <s v="ADM"/>
    <n v="12"/>
    <x v="2"/>
    <n v="1488"/>
    <s v="TELEFONO (FORMA PARTE DEL PAQ DE 24 TEL DEL CONMUTADOR)"/>
    <n v="0.01"/>
    <n v="0"/>
    <n v="0.01"/>
  </r>
  <r>
    <s v="UTP"/>
    <s v="ADM"/>
    <n v="12"/>
    <x v="2"/>
    <n v="1489"/>
    <s v="TELEFONO (FORMA PARTE DEL PAQ DE 24 TEL DEL CONMUTADOR)"/>
    <n v="0.01"/>
    <n v="0"/>
    <n v="0.01"/>
  </r>
  <r>
    <s v="UTP"/>
    <s v="ADM"/>
    <n v="12"/>
    <x v="2"/>
    <n v="1490"/>
    <s v="TELEFONO (FORMA PARTE DEL PAQ DE 24 TEL DEL CONMUTADOR)"/>
    <n v="0.01"/>
    <n v="0"/>
    <n v="0.01"/>
  </r>
  <r>
    <s v="UTP"/>
    <s v="ADM"/>
    <n v="12"/>
    <x v="2"/>
    <n v="1491"/>
    <s v="TELEFONO (FORMA PARTE DEL PAQ DE 24 TEL DEL CONMUTADOR)"/>
    <n v="0.01"/>
    <n v="0"/>
    <n v="0.01"/>
  </r>
  <r>
    <s v="UTP"/>
    <s v="ADM"/>
    <n v="12"/>
    <x v="2"/>
    <n v="1492"/>
    <s v="TELEFONO (FORMA PARTE DEL PAQ DE 24 TEL DEL CONMUTADOR)"/>
    <n v="0.01"/>
    <n v="0"/>
    <n v="0.01"/>
  </r>
  <r>
    <s v="UTP"/>
    <s v="ADM"/>
    <n v="12"/>
    <x v="2"/>
    <n v="1493"/>
    <s v="TELEFONO (FORMA PARTE DEL PAQ DE 24 TEL DEL CONMUTADOR)"/>
    <n v="0.01"/>
    <n v="0"/>
    <n v="0.01"/>
  </r>
  <r>
    <s v="UTP"/>
    <s v="ADM"/>
    <n v="12"/>
    <x v="2"/>
    <n v="1494"/>
    <s v="TELEFONO (FORMA PARTE DEL PAQ DE 24 TEL DEL CONMUTADOR)"/>
    <n v="0.01"/>
    <n v="0"/>
    <n v="0.01"/>
  </r>
  <r>
    <s v="UTP"/>
    <s v="ADM"/>
    <n v="12"/>
    <x v="2"/>
    <n v="1495"/>
    <s v="TELEFONO (FORMA PARTE DEL PAQ DE 24 TEL DEL CONMUTADOR)"/>
    <n v="0.01"/>
    <n v="0"/>
    <n v="0.01"/>
  </r>
  <r>
    <s v="UTP"/>
    <s v="ADM"/>
    <n v="12"/>
    <x v="2"/>
    <n v="1496"/>
    <s v="TELEFONO (FORMA PARTE DEL PAQ DE 24 TEL DEL CONMUTADOR)"/>
    <n v="0.01"/>
    <n v="0"/>
    <n v="0.01"/>
  </r>
  <r>
    <s v="UTP"/>
    <s v="ADM"/>
    <n v="12"/>
    <x v="2"/>
    <n v="1497"/>
    <s v="TELEFONO (FORMA PARTE DEL PAQ DE 24 TEL DEL CONMUTADOR)"/>
    <n v="0.01"/>
    <n v="0"/>
    <n v="0.01"/>
  </r>
  <r>
    <s v="UTP"/>
    <s v="ADM"/>
    <n v="12"/>
    <x v="2"/>
    <n v="1498"/>
    <s v="TELEFONO (FORMA PARTE DEL PAQ DE 24 TEL DEL CONMUTADOR)"/>
    <n v="0.01"/>
    <n v="0"/>
    <n v="0.01"/>
  </r>
  <r>
    <s v="UTP"/>
    <s v="ADM"/>
    <n v="12"/>
    <x v="2"/>
    <n v="1499"/>
    <s v="TELEFONO (FORMA PARTE DEL PAQ DE 24 TEL DEL CONMUTADOR)"/>
    <n v="0.01"/>
    <n v="0"/>
    <n v="0.01"/>
  </r>
  <r>
    <s v="UTP"/>
    <s v="ADM"/>
    <n v="12"/>
    <x v="2"/>
    <n v="1500"/>
    <s v="TELEFONO (FORMA PARTE DEL PAQ DE 24 TEL DEL CONMUTADOR)"/>
    <n v="0.01"/>
    <n v="0"/>
    <n v="0.01"/>
  </r>
  <r>
    <s v="UTP"/>
    <s v="ADM"/>
    <n v="12"/>
    <x v="2"/>
    <n v="1501"/>
    <s v="TELEFONO (FORMA PARTE DEL PAQ DE 24 TEL DEL CONMUTADOR)"/>
    <n v="0.01"/>
    <n v="0"/>
    <n v="0.01"/>
  </r>
  <r>
    <s v="UTP"/>
    <s v="ADM"/>
    <n v="12"/>
    <x v="2"/>
    <n v="1502"/>
    <s v="TELEFONO (FORMA PARTE DEL PAQ DE 24 TEL DEL CONMUTADOR)"/>
    <n v="0.01"/>
    <n v="0"/>
    <n v="0.01"/>
  </r>
  <r>
    <s v="UTP"/>
    <s v="ADM"/>
    <n v="13"/>
    <x v="2"/>
    <n v="1503"/>
    <s v="IMPRESORA LASER BLANCO Y NEGRO"/>
    <n v="3723.62"/>
    <n v="3723.62"/>
    <n v="0"/>
  </r>
  <r>
    <s v="UTP"/>
    <s v="ADM"/>
    <n v="13"/>
    <x v="2"/>
    <n v="1504"/>
    <s v="IMPRESORA LASER BLANCO Y NEGRO"/>
    <n v="3723.62"/>
    <n v="3723.62"/>
    <n v="0"/>
  </r>
  <r>
    <s v="UTP"/>
    <s v="ADM"/>
    <n v="13"/>
    <x v="2"/>
    <n v="1505"/>
    <s v="IMPRESORA LASER BLANCO Y NEGRO"/>
    <n v="3723.62"/>
    <n v="3723.62"/>
    <n v="0"/>
  </r>
  <r>
    <s v="UTP"/>
    <s v="ADM"/>
    <n v="13"/>
    <x v="2"/>
    <n v="1506"/>
    <s v="IMPRESORA LASER BLANCO Y NEGRO"/>
    <n v="3723.62"/>
    <n v="3723.62"/>
    <n v="0"/>
  </r>
  <r>
    <s v="UTP"/>
    <s v="ADM"/>
    <n v="13"/>
    <x v="2"/>
    <n v="1507"/>
    <s v="IMPRESORA LASER BLANCO Y NEGRO"/>
    <n v="3723.64"/>
    <n v="3723.64"/>
    <n v="0"/>
  </r>
  <r>
    <s v="UTP"/>
    <s v="ADM"/>
    <n v="13"/>
    <x v="2"/>
    <n v="1508"/>
    <s v="IMPRESORA LASER A COLOR"/>
    <n v="8462.2000000000007"/>
    <n v="8462.2000000000007"/>
    <n v="0"/>
  </r>
  <r>
    <s v="UTP"/>
    <s v="ADM"/>
    <n v="13"/>
    <x v="2"/>
    <n v="1509"/>
    <s v="IMPRESORA LASER A COLOR"/>
    <n v="8462.2000000000007"/>
    <n v="8462.2000000000007"/>
    <n v="0"/>
  </r>
  <r>
    <s v="UTP"/>
    <s v="ADM"/>
    <n v="13"/>
    <x v="2"/>
    <n v="1510"/>
    <s v="IMPRESORA LASER A COLOR"/>
    <n v="8462.2000000000007"/>
    <n v="8462.2000000000007"/>
    <n v="0"/>
  </r>
  <r>
    <s v="UTP"/>
    <s v="ADM"/>
    <n v="13"/>
    <x v="2"/>
    <n v="1511"/>
    <s v="COMPUTADORA DE ESCRITORIO ( CPU,MONITOR,MOUSE,TECLADO)"/>
    <n v="17345.29"/>
    <n v="17345.29"/>
    <n v="0"/>
  </r>
  <r>
    <s v="UTP"/>
    <s v="ADM"/>
    <n v="13"/>
    <x v="2"/>
    <n v="1512"/>
    <s v="COMPUTADORA DE ESCRITORIO ( CPU,MONITOR,MOUSE,TECLADO)"/>
    <n v="17345.29"/>
    <n v="17345.29"/>
    <n v="0"/>
  </r>
  <r>
    <s v="UTP"/>
    <s v="ADM"/>
    <n v="13"/>
    <x v="2"/>
    <n v="1513"/>
    <s v="COMPUTADORA DE ESCRITORIO ( CPU,MONITOR,MOUSE,TECLADO)"/>
    <n v="17345.29"/>
    <n v="17345.29"/>
    <n v="0"/>
  </r>
  <r>
    <s v="UTP"/>
    <s v="ADM"/>
    <n v="13"/>
    <x v="2"/>
    <n v="1514"/>
    <s v="COMPUTADORA DE ESCRITORIO ( CPU,MONITOR,MOUSE,TECLADO)"/>
    <n v="17345.29"/>
    <n v="17345.29"/>
    <n v="0"/>
  </r>
  <r>
    <s v="UTP"/>
    <s v="ADM"/>
    <n v="13"/>
    <x v="2"/>
    <n v="1515"/>
    <s v="COMPUTADORA DE ESCRITORIO ( CPU,MONITOR,MOUSE,TECLADO)"/>
    <n v="17345.29"/>
    <n v="17345.29"/>
    <n v="0"/>
  </r>
  <r>
    <s v="UTP"/>
    <s v="ADM"/>
    <n v="13"/>
    <x v="2"/>
    <n v="1516"/>
    <s v="COMPUTADORA DE ESCRITORIO ( CPU,MONITOR,MOUSE,TECLADO)"/>
    <n v="17345.29"/>
    <n v="17345.29"/>
    <n v="0"/>
  </r>
  <r>
    <s v="UTP"/>
    <s v="ADM"/>
    <n v="13"/>
    <x v="2"/>
    <n v="1517"/>
    <s v="COMPUTADORA DE ESCRITORIO ( CPU,MONITOR,MOUSE,TECLADO)"/>
    <n v="17345.29"/>
    <n v="17345.29"/>
    <n v="0"/>
  </r>
  <r>
    <s v="UTP"/>
    <s v="ADM"/>
    <n v="13"/>
    <x v="2"/>
    <n v="1518"/>
    <s v="COMPUTADORA DE ESCRITORIO ( CPU,MONITOR,MOUSE,TECLADO)"/>
    <n v="17345.29"/>
    <n v="17345.29"/>
    <n v="0"/>
  </r>
  <r>
    <s v="UTP"/>
    <s v="ADM"/>
    <n v="13"/>
    <x v="2"/>
    <n v="1519"/>
    <s v="COMPUTADORA DE ESCRITORIO ( CPU,MONITOR,MOUSE,TECLADO)"/>
    <n v="17345.29"/>
    <n v="17345.29"/>
    <n v="0"/>
  </r>
  <r>
    <s v="UTP"/>
    <s v="ADM"/>
    <n v="13"/>
    <x v="2"/>
    <n v="1520"/>
    <s v="COMPUTADORA DE ESCRITORIO ( CPU,MONITOR,MOUSE,TECLADO)"/>
    <n v="17345.29"/>
    <n v="17345.29"/>
    <n v="0"/>
  </r>
  <r>
    <s v="UTP"/>
    <s v="ADM"/>
    <n v="13"/>
    <x v="2"/>
    <n v="1521"/>
    <s v="COMPUTADORA DE ESCRITORIO ( CPU,MONITOR,MOUSE,TECLADO)"/>
    <n v="17345.29"/>
    <n v="17345.29"/>
    <n v="0"/>
  </r>
  <r>
    <s v="UTP"/>
    <s v="ADM"/>
    <n v="13"/>
    <x v="2"/>
    <n v="1522"/>
    <s v="COMPUTADORA DE ESCRITORIO ( CPU,MONITOR,MOUSE,TECLADO)"/>
    <n v="17345.34"/>
    <n v="17345.34"/>
    <n v="0"/>
  </r>
  <r>
    <s v="UTP"/>
    <s v="ADM"/>
    <n v="13"/>
    <x v="2"/>
    <n v="1523"/>
    <s v="NO BREAKS"/>
    <n v="2180.8000000000002"/>
    <n v="2180.8000000000002"/>
    <n v="0"/>
  </r>
  <r>
    <s v="UTP"/>
    <s v="ADM"/>
    <n v="13"/>
    <x v="2"/>
    <n v="1524"/>
    <s v="NO BREAKS"/>
    <n v="2180.8000000000002"/>
    <n v="2180.8000000000002"/>
    <n v="0"/>
  </r>
  <r>
    <s v="UTP"/>
    <s v="ADM"/>
    <n v="13"/>
    <x v="2"/>
    <n v="1525"/>
    <s v="NO BREAKS"/>
    <n v="2180.8000000000002"/>
    <n v="2180.8000000000002"/>
    <n v="0"/>
  </r>
  <r>
    <s v="UTP"/>
    <s v="ADM"/>
    <n v="13"/>
    <x v="2"/>
    <n v="1526"/>
    <s v="NO BREAKS"/>
    <n v="2180.8000000000002"/>
    <n v="2180.8000000000002"/>
    <n v="0"/>
  </r>
  <r>
    <s v="UTP"/>
    <s v="ADM"/>
    <n v="13"/>
    <x v="2"/>
    <n v="1527"/>
    <s v="NO BREAKS"/>
    <n v="2180.8000000000002"/>
    <n v="2180.8000000000002"/>
    <n v="0"/>
  </r>
  <r>
    <s v="UTP"/>
    <s v="ADM"/>
    <n v="13"/>
    <x v="2"/>
    <n v="1528"/>
    <s v="NO BREAKS"/>
    <n v="2180.8000000000002"/>
    <n v="2180.8000000000002"/>
    <n v="0"/>
  </r>
  <r>
    <s v="UTP"/>
    <s v="ADM"/>
    <n v="13"/>
    <x v="2"/>
    <n v="1529"/>
    <s v="NO BREAKS"/>
    <n v="2180.8000000000002"/>
    <n v="2180.8000000000002"/>
    <n v="0"/>
  </r>
  <r>
    <s v="UTP"/>
    <s v="ADM"/>
    <n v="13"/>
    <x v="2"/>
    <n v="1530"/>
    <s v="NO BREAKS"/>
    <n v="2180.8000000000002"/>
    <n v="2180.8000000000002"/>
    <n v="0"/>
  </r>
  <r>
    <s v="UTP"/>
    <s v="ADM"/>
    <n v="13"/>
    <x v="2"/>
    <n v="1531"/>
    <s v="NO BREAKS"/>
    <n v="2180.8000000000002"/>
    <n v="2180.8000000000002"/>
    <n v="0"/>
  </r>
  <r>
    <s v="UTP"/>
    <s v="ADM"/>
    <n v="13"/>
    <x v="2"/>
    <n v="1532"/>
    <s v="NO BREAKS"/>
    <n v="2180.8000000000002"/>
    <n v="2180.8000000000002"/>
    <n v="0"/>
  </r>
  <r>
    <s v="UTP"/>
    <s v="ADM"/>
    <n v="13"/>
    <x v="2"/>
    <n v="1533"/>
    <s v="NO BREAKS"/>
    <n v="2180.8000000000002"/>
    <n v="2180.8000000000002"/>
    <n v="0"/>
  </r>
  <r>
    <s v="UTP"/>
    <s v="ADM"/>
    <n v="13"/>
    <x v="2"/>
    <n v="1534"/>
    <s v="NO BREAKS"/>
    <n v="2180.8000000000002"/>
    <n v="2180.8000000000002"/>
    <n v="0"/>
  </r>
  <r>
    <s v="UTP"/>
    <s v="ADM"/>
    <n v="13"/>
    <x v="2"/>
    <n v="1535"/>
    <s v="ESCANER"/>
    <n v="1314.42"/>
    <n v="1314.42"/>
    <n v="0"/>
  </r>
  <r>
    <s v="UTP"/>
    <s v="ADM"/>
    <n v="13"/>
    <x v="2"/>
    <n v="1536"/>
    <s v="ESCANER"/>
    <n v="1314.42"/>
    <n v="1314.42"/>
    <n v="0"/>
  </r>
  <r>
    <s v="UTP"/>
    <s v="ADM"/>
    <n v="13"/>
    <x v="2"/>
    <n v="1537"/>
    <s v="ESCANER "/>
    <n v="1314.42"/>
    <n v="1314.42"/>
    <n v="0"/>
  </r>
  <r>
    <s v="UTP"/>
    <s v="ADM"/>
    <n v="13"/>
    <x v="2"/>
    <n v="1538"/>
    <s v="ESCANER"/>
    <n v="1314.42"/>
    <n v="1314.42"/>
    <n v="0"/>
  </r>
  <r>
    <s v="UTP"/>
    <s v="ADM"/>
    <n v="13"/>
    <x v="2"/>
    <n v="1539"/>
    <s v="ESCANER"/>
    <n v="1314.42"/>
    <n v="1314.42"/>
    <n v="0"/>
  </r>
  <r>
    <s v="UTP"/>
    <s v="ADM"/>
    <n v="13"/>
    <x v="5"/>
    <n v="1540"/>
    <s v="PROYECTOR"/>
    <n v="8527.49"/>
    <n v="8527.49"/>
    <n v="0"/>
  </r>
  <r>
    <s v="UTP"/>
    <s v="ADM"/>
    <n v="13"/>
    <x v="5"/>
    <n v="1541"/>
    <s v="PROYECTOR"/>
    <n v="8527.49"/>
    <n v="8527.49"/>
    <n v="0"/>
  </r>
  <r>
    <s v="UTP"/>
    <s v="ADM"/>
    <n v="13"/>
    <x v="5"/>
    <n v="1542"/>
    <s v="PROYECTOR"/>
    <n v="8527.49"/>
    <n v="8527.49"/>
    <n v="0"/>
  </r>
  <r>
    <s v="UTP"/>
    <s v="ADM"/>
    <n v="13"/>
    <x v="5"/>
    <n v="1543"/>
    <s v="PROYECTOR"/>
    <n v="8527.4699999999993"/>
    <n v="8527.4699999999993"/>
    <n v="0"/>
  </r>
  <r>
    <s v="UTP"/>
    <s v="ADM"/>
    <n v="12"/>
    <x v="3"/>
    <n v="1544"/>
    <s v="MESA DE TRABAJO DE METAL"/>
    <n v="1720.26"/>
    <n v="1204.1400000000001"/>
    <n v="516.12"/>
  </r>
  <r>
    <s v="UTP"/>
    <s v="ADM"/>
    <n v="12"/>
    <x v="3"/>
    <n v="1545"/>
    <s v="MESA DE TRABAJO DE METAL"/>
    <n v="1720.26"/>
    <n v="1204.1400000000001"/>
    <n v="516.12"/>
  </r>
  <r>
    <s v="UTP"/>
    <s v="ADM"/>
    <n v="12"/>
    <x v="3"/>
    <n v="1546"/>
    <s v="MESA DE TRABAJO DE METAL"/>
    <n v="1720.26"/>
    <n v="1204.1400000000001"/>
    <n v="516.12"/>
  </r>
  <r>
    <s v="UTP"/>
    <s v="ADM"/>
    <n v="12"/>
    <x v="3"/>
    <n v="1547"/>
    <s v="MESA DE TRABAJO DE METAL"/>
    <n v="1720.26"/>
    <n v="1204.1400000000001"/>
    <n v="516.12"/>
  </r>
  <r>
    <s v="UTP"/>
    <s v="ADM"/>
    <n v="12"/>
    <x v="3"/>
    <n v="1548"/>
    <s v="MESA DE TRABAJO DE METAL"/>
    <n v="1720.26"/>
    <n v="1204.1400000000001"/>
    <n v="516.12"/>
  </r>
  <r>
    <s v="UTP"/>
    <s v="ADM"/>
    <n v="12"/>
    <x v="3"/>
    <n v="1549"/>
    <s v="MESA DE TRABAJO DE METAL"/>
    <n v="1720.23"/>
    <n v="1204.1400000000001"/>
    <n v="516.09"/>
  </r>
  <r>
    <s v="UTP"/>
    <s v="ADM"/>
    <n v="12"/>
    <x v="3"/>
    <n v="1550"/>
    <s v="ANAQUEL DE 5 ENTREPAÑOS DE 1.21 X 45.7 X 1.82 MTS"/>
    <n v="1526.74"/>
    <n v="1068.9000000000001"/>
    <n v="457.84"/>
  </r>
  <r>
    <s v="UTP"/>
    <s v="ADM"/>
    <n v="12"/>
    <x v="3"/>
    <n v="1551"/>
    <s v="ANAQUEL DE 5 ENTREPAÑOS DE 1.21 X 45.7 X 1.82 MTS"/>
    <n v="1526.74"/>
    <n v="1068.9000000000001"/>
    <n v="457.84"/>
  </r>
  <r>
    <s v="UTP"/>
    <s v="ADM"/>
    <n v="12"/>
    <x v="7"/>
    <n v="1552"/>
    <s v="KIT DE INSTRUMENTAL PARA LABORATORIO DE PROCESOS"/>
    <n v="8358.83"/>
    <n v="7383.43"/>
    <n v="975.4"/>
  </r>
  <r>
    <s v="UTP"/>
    <s v="ADM"/>
    <n v="13"/>
    <x v="0"/>
    <n v="1553"/>
    <s v="REFRIGERADOR"/>
    <n v="4714"/>
    <n v="1493.02"/>
    <n v="3220.98"/>
  </r>
  <r>
    <s v="UTP"/>
    <s v="ADM"/>
    <n v="13"/>
    <x v="0"/>
    <n v="1554"/>
    <s v="REFRIGERADOR"/>
    <n v="4714"/>
    <n v="1492.64"/>
    <n v="3221.36"/>
  </r>
  <r>
    <s v="UTP"/>
    <s v="ADM"/>
    <n v="13"/>
    <x v="0"/>
    <n v="1555"/>
    <s v="HORNO DE MICROONDAS"/>
    <n v="1446"/>
    <n v="457.9"/>
    <n v="988.1"/>
  </r>
  <r>
    <s v="UTP"/>
    <s v="ADM"/>
    <n v="13"/>
    <x v="0"/>
    <n v="1556"/>
    <s v="HORNO DE MICROONDAS"/>
    <n v="1446"/>
    <n v="457.9"/>
    <n v="988.1"/>
  </r>
  <r>
    <s v="UTP"/>
    <s v="ADM"/>
    <n v="13"/>
    <x v="0"/>
    <n v="1557"/>
    <s v="HORNO DE MICROONDAS"/>
    <n v="1270.99"/>
    <n v="402.42"/>
    <n v="868.57"/>
  </r>
  <r>
    <s v="UTP"/>
    <s v="ADM"/>
    <n v="13"/>
    <x v="3"/>
    <n v="1558"/>
    <s v="SILLA DE PLASTICO PLEGABLE "/>
    <n v="367.26"/>
    <n v="232.56"/>
    <n v="134.69999999999999"/>
  </r>
  <r>
    <s v="UTP"/>
    <s v="ADM"/>
    <n v="13"/>
    <x v="3"/>
    <n v="1559"/>
    <s v="SILLA DE PLASTICO PLEGABLE "/>
    <n v="367.26"/>
    <n v="232.56"/>
    <n v="134.69999999999999"/>
  </r>
  <r>
    <s v="UTP"/>
    <s v="ADM"/>
    <n v="13"/>
    <x v="3"/>
    <n v="1560"/>
    <s v="SILLA DE PLASTICO PLEGABLE "/>
    <n v="367.26"/>
    <n v="232.56"/>
    <n v="134.69999999999999"/>
  </r>
  <r>
    <s v="UTP"/>
    <s v="ADM"/>
    <n v="13"/>
    <x v="3"/>
    <n v="1561"/>
    <s v="SILLA DE PLASTICO PLEGABLE "/>
    <n v="367.26"/>
    <n v="232.56"/>
    <n v="134.69999999999999"/>
  </r>
  <r>
    <s v="UTP"/>
    <s v="ADM"/>
    <n v="13"/>
    <x v="3"/>
    <n v="1562"/>
    <s v="SILLA DE PLASTICO PLEGABLE "/>
    <n v="367.26"/>
    <n v="232.56"/>
    <n v="134.69999999999999"/>
  </r>
  <r>
    <s v="UTP"/>
    <s v="ADM"/>
    <n v="13"/>
    <x v="3"/>
    <n v="1563"/>
    <s v="SILLA DE PLASTICO PLEGABLE "/>
    <n v="367.26"/>
    <n v="232.56"/>
    <n v="134.69999999999999"/>
  </r>
  <r>
    <s v="UTP"/>
    <s v="ADM"/>
    <n v="13"/>
    <x v="3"/>
    <n v="1564"/>
    <s v="SILLA DE PLASTICO PLEGABLE "/>
    <n v="367.26"/>
    <n v="232.56"/>
    <n v="134.69999999999999"/>
  </r>
  <r>
    <s v="UTP"/>
    <s v="ADM"/>
    <n v="13"/>
    <x v="3"/>
    <n v="1565"/>
    <s v="SILLA DE PLASTICO PLEGABLE "/>
    <n v="367.26"/>
    <n v="232.56"/>
    <n v="134.69999999999999"/>
  </r>
  <r>
    <s v="UTP"/>
    <s v="ADM"/>
    <n v="13"/>
    <x v="3"/>
    <n v="1566"/>
    <s v="SILLA DE PLASTICO PLEGABLE "/>
    <n v="367.26"/>
    <n v="232.56"/>
    <n v="134.69999999999999"/>
  </r>
  <r>
    <s v="UTP"/>
    <s v="ADM"/>
    <n v="13"/>
    <x v="3"/>
    <n v="1567"/>
    <s v="SILLA DE PLASTICO PLEGABLE "/>
    <n v="367.26"/>
    <n v="232.56"/>
    <n v="134.69999999999999"/>
  </r>
  <r>
    <s v="UTP"/>
    <s v="ADM"/>
    <n v="13"/>
    <x v="3"/>
    <n v="1568"/>
    <s v="SILLA DE PLASTICO PLEGABLE "/>
    <n v="367.26"/>
    <n v="232.56"/>
    <n v="134.69999999999999"/>
  </r>
  <r>
    <s v="UTP"/>
    <s v="ADM"/>
    <n v="13"/>
    <x v="3"/>
    <n v="1569"/>
    <s v="SILLA DE PLASTICO PLEGABLE "/>
    <n v="367.26"/>
    <n v="232.56"/>
    <n v="134.69999999999999"/>
  </r>
  <r>
    <s v="UTP"/>
    <s v="ADM"/>
    <n v="13"/>
    <x v="3"/>
    <n v="1570"/>
    <s v="SILLA DE PLASTICO PLEGABLE "/>
    <n v="367.26"/>
    <n v="232.56"/>
    <n v="134.69999999999999"/>
  </r>
  <r>
    <s v="UTP"/>
    <s v="ADM"/>
    <n v="13"/>
    <x v="3"/>
    <n v="1571"/>
    <s v="SILLA DE PLASTICO PLEGABLE "/>
    <n v="367.26"/>
    <n v="232.56"/>
    <n v="134.69999999999999"/>
  </r>
  <r>
    <s v="UTP"/>
    <s v="ADM"/>
    <n v="13"/>
    <x v="3"/>
    <n v="1572"/>
    <s v="SILLA DE PLASTICO PLEGABLE "/>
    <n v="367.26"/>
    <n v="232.56"/>
    <n v="134.69999999999999"/>
  </r>
  <r>
    <s v="UTP"/>
    <s v="ADM"/>
    <n v="13"/>
    <x v="3"/>
    <n v="1573"/>
    <s v="SILLA DE PLASTICO PLEGABLE "/>
    <n v="367.26"/>
    <n v="232.56"/>
    <n v="134.69999999999999"/>
  </r>
  <r>
    <s v="UTP"/>
    <s v="ADM"/>
    <n v="13"/>
    <x v="3"/>
    <n v="1574"/>
    <s v="SILLA DE PLASTICO PLEGABLE "/>
    <n v="367.26"/>
    <n v="232.56"/>
    <n v="134.69999999999999"/>
  </r>
  <r>
    <s v="UTP"/>
    <s v="ADM"/>
    <n v="13"/>
    <x v="3"/>
    <n v="1575"/>
    <s v="SILLA DE PLASTICO PLEGABLE "/>
    <n v="367.26"/>
    <n v="232.56"/>
    <n v="134.69999999999999"/>
  </r>
  <r>
    <s v="UTP"/>
    <s v="ADM"/>
    <n v="13"/>
    <x v="3"/>
    <n v="1576"/>
    <s v="SILLA DE PLASTICO PLEGABLE "/>
    <n v="367.26"/>
    <n v="232.56"/>
    <n v="134.69999999999999"/>
  </r>
  <r>
    <s v="UTP"/>
    <s v="ADM"/>
    <n v="13"/>
    <x v="3"/>
    <n v="1577"/>
    <s v="SILLA DE PLASTICO PLEGABLE "/>
    <n v="367.26"/>
    <n v="232.56"/>
    <n v="134.69999999999999"/>
  </r>
  <r>
    <s v="UTP"/>
    <s v="ADM"/>
    <n v="13"/>
    <x v="3"/>
    <n v="1578"/>
    <s v="SILLA DE PLASTICO PLEGABLE "/>
    <n v="367.26"/>
    <n v="232.56"/>
    <n v="134.69999999999999"/>
  </r>
  <r>
    <s v="UTP"/>
    <s v="ADM"/>
    <n v="13"/>
    <x v="3"/>
    <n v="1579"/>
    <s v="SILLA DE PLASTICO PLEGABLE "/>
    <n v="367.26"/>
    <n v="232.56"/>
    <n v="134.69999999999999"/>
  </r>
  <r>
    <s v="UTP"/>
    <s v="ADM"/>
    <n v="13"/>
    <x v="3"/>
    <n v="1580"/>
    <s v="SILLA DE PLASTICO PLEGABLE "/>
    <n v="367.26"/>
    <n v="232.56"/>
    <n v="134.69999999999999"/>
  </r>
  <r>
    <s v="UTP"/>
    <s v="ADM"/>
    <n v="13"/>
    <x v="3"/>
    <n v="1581"/>
    <s v="SILLA DE PLASTICO PLEGABLE "/>
    <n v="367.26"/>
    <n v="232.56"/>
    <n v="134.69999999999999"/>
  </r>
  <r>
    <s v="UTP"/>
    <s v="ADM"/>
    <n v="13"/>
    <x v="3"/>
    <n v="1582"/>
    <s v="SILLA DE PLASTICO PLEGABLE "/>
    <n v="367.26"/>
    <n v="232.56"/>
    <n v="134.69999999999999"/>
  </r>
  <r>
    <s v="UTP"/>
    <s v="ADM"/>
    <n v="13"/>
    <x v="3"/>
    <n v="1583"/>
    <s v="SILLA DE PLASTICO PLEGABLE "/>
    <n v="367.26"/>
    <n v="232.56"/>
    <n v="134.69999999999999"/>
  </r>
  <r>
    <s v="UTP"/>
    <s v="ADM"/>
    <n v="13"/>
    <x v="3"/>
    <n v="1584"/>
    <s v="SILLA DE PLASTICO PLEGABLE "/>
    <n v="367.26"/>
    <n v="232.56"/>
    <n v="134.69999999999999"/>
  </r>
  <r>
    <s v="UTP"/>
    <s v="ADM"/>
    <n v="13"/>
    <x v="3"/>
    <n v="1585"/>
    <s v="SILLA DE PLASTICO PLEGABLE "/>
    <n v="367.26"/>
    <n v="232.56"/>
    <n v="134.69999999999999"/>
  </r>
  <r>
    <s v="UTP"/>
    <s v="ADM"/>
    <n v="13"/>
    <x v="3"/>
    <n v="1586"/>
    <s v="SILLA DE PLASTICO PLEGABLE "/>
    <n v="367.26"/>
    <n v="232.56"/>
    <n v="134.69999999999999"/>
  </r>
  <r>
    <s v="UTP"/>
    <s v="ADM"/>
    <n v="13"/>
    <x v="3"/>
    <n v="1587"/>
    <s v="SILLA DE PLASTICO PLEGABLE "/>
    <n v="367.26"/>
    <n v="232.56"/>
    <n v="134.69999999999999"/>
  </r>
  <r>
    <s v="UTP"/>
    <s v="ADM"/>
    <n v="13"/>
    <x v="3"/>
    <n v="1588"/>
    <s v="SILLA DE PLASTICO PLEGABLE "/>
    <n v="367.26"/>
    <n v="232.56"/>
    <n v="134.69999999999999"/>
  </r>
  <r>
    <s v="UTP"/>
    <s v="ADM"/>
    <n v="13"/>
    <x v="3"/>
    <n v="1589"/>
    <s v="SILLA DE PLASTICO PLEGABLE "/>
    <n v="367.26"/>
    <n v="232.56"/>
    <n v="134.69999999999999"/>
  </r>
  <r>
    <s v="UTP"/>
    <s v="ADM"/>
    <n v="13"/>
    <x v="3"/>
    <n v="1590"/>
    <s v="SILLA DE PLASTICO PLEGABLE "/>
    <n v="367.26"/>
    <n v="232.56"/>
    <n v="134.69999999999999"/>
  </r>
  <r>
    <s v="UTP"/>
    <s v="ADM"/>
    <n v="13"/>
    <x v="3"/>
    <n v="1591"/>
    <s v="SILLA DE PLASTICO PLEGABLE "/>
    <n v="367.26"/>
    <n v="232.56"/>
    <n v="134.69999999999999"/>
  </r>
  <r>
    <s v="UTP"/>
    <s v="ADM"/>
    <n v="13"/>
    <x v="3"/>
    <n v="1592"/>
    <s v="SILLA DE PLASTICO PLEGABLE "/>
    <n v="367.26"/>
    <n v="232.56"/>
    <n v="134.69999999999999"/>
  </r>
  <r>
    <s v="UTP"/>
    <s v="ADM"/>
    <n v="13"/>
    <x v="3"/>
    <n v="1593"/>
    <s v="SILLA DE PLASTICO PLEGABLE "/>
    <n v="367.26"/>
    <n v="232.56"/>
    <n v="134.69999999999999"/>
  </r>
  <r>
    <s v="UTP"/>
    <s v="ADM"/>
    <n v="13"/>
    <x v="3"/>
    <n v="1594"/>
    <s v="SILLA DE PLASTICO PLEGABLE "/>
    <n v="367.26"/>
    <n v="232.56"/>
    <n v="134.69999999999999"/>
  </r>
  <r>
    <s v="UTP"/>
    <s v="ADM"/>
    <n v="13"/>
    <x v="3"/>
    <n v="1595"/>
    <s v="SILLA DE PLASTICO PLEGABLE "/>
    <n v="367.26"/>
    <n v="232.56"/>
    <n v="134.69999999999999"/>
  </r>
  <r>
    <s v="UTP"/>
    <s v="ADM"/>
    <n v="13"/>
    <x v="3"/>
    <n v="1596"/>
    <s v="SILLA DE PLASTICO PLEGABLE "/>
    <n v="367.26"/>
    <n v="232.56"/>
    <n v="134.69999999999999"/>
  </r>
  <r>
    <s v="UTP"/>
    <s v="ADM"/>
    <n v="13"/>
    <x v="3"/>
    <n v="1597"/>
    <s v="SILLA DE PLASTICO PLEGABLE "/>
    <n v="367.26"/>
    <n v="232.56"/>
    <n v="134.69999999999999"/>
  </r>
  <r>
    <s v="UTP"/>
    <s v="ADM"/>
    <n v="13"/>
    <x v="3"/>
    <n v="1598"/>
    <s v="SILLA DE PLASTICO PLEGABLE "/>
    <n v="367.26"/>
    <n v="232.56"/>
    <n v="134.69999999999999"/>
  </r>
  <r>
    <s v="UTP"/>
    <s v="ADM"/>
    <n v="13"/>
    <x v="3"/>
    <n v="1599"/>
    <s v="SILLA DE PLASTICO PLEGABLE "/>
    <n v="367.26"/>
    <n v="232.56"/>
    <n v="134.69999999999999"/>
  </r>
  <r>
    <s v="UTP"/>
    <s v="ADM"/>
    <n v="13"/>
    <x v="3"/>
    <n v="1600"/>
    <s v="SILLA DE PLASTICO PLEGABLE "/>
    <n v="367.26"/>
    <n v="232.56"/>
    <n v="134.69999999999999"/>
  </r>
  <r>
    <s v="UTP"/>
    <s v="ADM"/>
    <n v="13"/>
    <x v="3"/>
    <n v="1601"/>
    <s v="SILLA DE PLASTICO PLEGABLE "/>
    <n v="367.26"/>
    <n v="232.56"/>
    <n v="134.69999999999999"/>
  </r>
  <r>
    <s v="UTP"/>
    <s v="ADM"/>
    <n v="13"/>
    <x v="3"/>
    <n v="1602"/>
    <s v="SILLA DE PLASTICO PLEGABLE "/>
    <n v="367.26"/>
    <n v="232.56"/>
    <n v="134.69999999999999"/>
  </r>
  <r>
    <s v="UTP"/>
    <s v="ADM"/>
    <n v="13"/>
    <x v="3"/>
    <n v="1603"/>
    <s v="SILLA DE PLASTICO PLEGABLE "/>
    <n v="367.26"/>
    <n v="232.56"/>
    <n v="134.69999999999999"/>
  </r>
  <r>
    <s v="UTP"/>
    <s v="ADM"/>
    <n v="13"/>
    <x v="3"/>
    <n v="1604"/>
    <s v="SILLA DE PLASTICO PLEGABLE "/>
    <n v="367.26"/>
    <n v="232.56"/>
    <n v="134.69999999999999"/>
  </r>
  <r>
    <s v="UTP"/>
    <s v="ADM"/>
    <n v="13"/>
    <x v="3"/>
    <n v="1605"/>
    <s v="SILLA DE PLASTICO PLEGABLE "/>
    <n v="367.26"/>
    <n v="232.56"/>
    <n v="134.69999999999999"/>
  </r>
  <r>
    <s v="UTP"/>
    <s v="ADM"/>
    <n v="13"/>
    <x v="3"/>
    <n v="1606"/>
    <s v="SILLA DE PLASTICO PLEGABLE "/>
    <n v="367.26"/>
    <n v="232.56"/>
    <n v="134.69999999999999"/>
  </r>
  <r>
    <s v="UTP"/>
    <s v="ADM"/>
    <n v="13"/>
    <x v="3"/>
    <n v="1607"/>
    <s v="SILLA DE PLASTICO PLEGABLE "/>
    <n v="367.26"/>
    <n v="232.56"/>
    <n v="134.69999999999999"/>
  </r>
  <r>
    <s v="UTP"/>
    <s v="ADM"/>
    <n v="13"/>
    <x v="3"/>
    <n v="1608"/>
    <s v="SILLA DE PLASTICO PLEGABLE "/>
    <n v="367.26"/>
    <n v="232.56"/>
    <n v="134.69999999999999"/>
  </r>
  <r>
    <s v="UTP"/>
    <s v="ADM"/>
    <n v="13"/>
    <x v="3"/>
    <n v="1609"/>
    <s v="SILLA DE PLASTICO PLEGABLE "/>
    <n v="367.26"/>
    <n v="232.56"/>
    <n v="134.69999999999999"/>
  </r>
  <r>
    <s v="UTP"/>
    <s v="ADM"/>
    <n v="13"/>
    <x v="3"/>
    <n v="1610"/>
    <s v="SILLA DE PLASTICO PLEGABLE "/>
    <n v="367.26"/>
    <n v="232.56"/>
    <n v="134.69999999999999"/>
  </r>
  <r>
    <s v="UTP"/>
    <s v="ADM"/>
    <n v="13"/>
    <x v="3"/>
    <n v="1611"/>
    <s v="SILLA DE PLASTICO PLEGABLE "/>
    <n v="367.26"/>
    <n v="232.56"/>
    <n v="134.69999999999999"/>
  </r>
  <r>
    <s v="UTP"/>
    <s v="ADM"/>
    <n v="13"/>
    <x v="3"/>
    <n v="1612"/>
    <s v="SILLA DE PLASTICO PLEGABLE "/>
    <n v="367.26"/>
    <n v="232.56"/>
    <n v="134.69999999999999"/>
  </r>
  <r>
    <s v="UTP"/>
    <s v="ADM"/>
    <n v="13"/>
    <x v="3"/>
    <n v="1613"/>
    <s v="SILLA DE PLASTICO PLEGABLE "/>
    <n v="367.26"/>
    <n v="232.56"/>
    <n v="134.69999999999999"/>
  </r>
  <r>
    <s v="UTP"/>
    <s v="ADM"/>
    <n v="13"/>
    <x v="3"/>
    <n v="1614"/>
    <s v="SILLA DE PLASTICO PLEGABLE "/>
    <n v="367.26"/>
    <n v="232.56"/>
    <n v="134.69999999999999"/>
  </r>
  <r>
    <s v="UTP"/>
    <s v="ADM"/>
    <n v="13"/>
    <x v="3"/>
    <n v="1615"/>
    <s v="SILLA DE PLASTICO PLEGABLE "/>
    <n v="367.26"/>
    <n v="232.56"/>
    <n v="134.69999999999999"/>
  </r>
  <r>
    <s v="UTP"/>
    <s v="ADM"/>
    <n v="13"/>
    <x v="3"/>
    <n v="1616"/>
    <s v="SILLA DE PLASTICO PLEGABLE "/>
    <n v="367.26"/>
    <n v="232.56"/>
    <n v="134.69999999999999"/>
  </r>
  <r>
    <s v="UTP"/>
    <s v="ADM"/>
    <n v="13"/>
    <x v="3"/>
    <n v="1617"/>
    <s v="SILLA DE PLASTICO PLEGABLE "/>
    <n v="367.26"/>
    <n v="232.56"/>
    <n v="134.69999999999999"/>
  </r>
  <r>
    <s v="UTP"/>
    <s v="ADM"/>
    <n v="13"/>
    <x v="3"/>
    <n v="1618"/>
    <s v="SILLA DE PLASTICO PLEGABLE "/>
    <n v="367.26"/>
    <n v="232.56"/>
    <n v="134.69999999999999"/>
  </r>
  <r>
    <s v="UTP"/>
    <s v="ADM"/>
    <n v="13"/>
    <x v="3"/>
    <n v="1619"/>
    <s v="SILLA DE PLASTICO PLEGABLE "/>
    <n v="367.26"/>
    <n v="232.56"/>
    <n v="134.69999999999999"/>
  </r>
  <r>
    <s v="UTP"/>
    <s v="ADM"/>
    <n v="13"/>
    <x v="3"/>
    <n v="1620"/>
    <s v="SILLA DE PLASTICO PLEGABLE "/>
    <n v="367.26"/>
    <n v="232.56"/>
    <n v="134.69999999999999"/>
  </r>
  <r>
    <s v="UTP"/>
    <s v="ADM"/>
    <n v="13"/>
    <x v="3"/>
    <n v="1621"/>
    <s v="SILLA DE PLASTICO PLEGABLE "/>
    <n v="367.26"/>
    <n v="232.56"/>
    <n v="134.69999999999999"/>
  </r>
  <r>
    <s v="UTP"/>
    <s v="ADM"/>
    <n v="13"/>
    <x v="3"/>
    <n v="1622"/>
    <s v="SILLA DE PLASTICO PLEGABLE "/>
    <n v="367.26"/>
    <n v="232.56"/>
    <n v="134.69999999999999"/>
  </r>
  <r>
    <s v="UTP"/>
    <s v="ADM"/>
    <n v="13"/>
    <x v="3"/>
    <n v="1623"/>
    <s v="SILLA DE PLASTICO PLEGABLE "/>
    <n v="367.26"/>
    <n v="232.56"/>
    <n v="134.69999999999999"/>
  </r>
  <r>
    <s v="UTP"/>
    <s v="ADM"/>
    <n v="13"/>
    <x v="3"/>
    <n v="1624"/>
    <s v="SILLA DE PLASTICO PLEGABLE "/>
    <n v="367.26"/>
    <n v="234.46"/>
    <n v="132.80000000000001"/>
  </r>
  <r>
    <s v="UTP"/>
    <s v="ADM"/>
    <n v="13"/>
    <x v="3"/>
    <n v="1625"/>
    <s v="SILLA DE PLASTICO PLEGABLE "/>
    <n v="367.26"/>
    <n v="232.56"/>
    <n v="134.69999999999999"/>
  </r>
  <r>
    <s v="UTP"/>
    <s v="ADM"/>
    <n v="13"/>
    <x v="3"/>
    <n v="1626"/>
    <s v="SILLA DE PLASTICO PLEGABLE "/>
    <n v="367.26"/>
    <n v="232.56"/>
    <n v="134.69999999999999"/>
  </r>
  <r>
    <s v="UTP"/>
    <s v="ADM"/>
    <n v="13"/>
    <x v="3"/>
    <n v="1627"/>
    <s v="SILLA DE PLASTICO PLEGABLE "/>
    <n v="367.26"/>
    <n v="232.56"/>
    <n v="134.69999999999999"/>
  </r>
  <r>
    <s v="UTP"/>
    <s v="ADM"/>
    <n v="13"/>
    <x v="3"/>
    <n v="1628"/>
    <s v="MESA REDONDA PLEGABLE 152 CM "/>
    <n v="1738.09"/>
    <n v="1100.8599999999999"/>
    <n v="637.23"/>
  </r>
  <r>
    <s v="UTP"/>
    <s v="ADM"/>
    <n v="13"/>
    <x v="3"/>
    <n v="1629"/>
    <s v="MESA REDONDA PLEGABLE 152 CM "/>
    <n v="1738.09"/>
    <n v="1100.8599999999999"/>
    <n v="637.23"/>
  </r>
  <r>
    <s v="UTP"/>
    <s v="ADM"/>
    <n v="13"/>
    <x v="3"/>
    <n v="1630"/>
    <s v="MESA REDONDA PLEGABLE 152 CM "/>
    <n v="1738.09"/>
    <n v="1100.8599999999999"/>
    <n v="637.23"/>
  </r>
  <r>
    <s v="UTP"/>
    <s v="ADM"/>
    <n v="13"/>
    <x v="3"/>
    <n v="1631"/>
    <s v="MESA REDONDA PLEGABLE 152 CM "/>
    <n v="1738.09"/>
    <n v="1100.8599999999999"/>
    <n v="637.23"/>
  </r>
  <r>
    <s v="UTP"/>
    <s v="ADM"/>
    <n v="13"/>
    <x v="3"/>
    <n v="1632"/>
    <s v="MESA REDONDA PLEGABLE 152 CM "/>
    <n v="1738.09"/>
    <n v="1100.8599999999999"/>
    <n v="637.23"/>
  </r>
  <r>
    <s v="UTP"/>
    <s v="ADM"/>
    <n v="13"/>
    <x v="3"/>
    <n v="1633"/>
    <s v="MESA REDONDA PLEGABLE 152 CM "/>
    <n v="1738.09"/>
    <n v="1100.8599999999999"/>
    <n v="637.23"/>
  </r>
  <r>
    <s v="UTP"/>
    <s v="ADM"/>
    <n v="13"/>
    <x v="3"/>
    <n v="1634"/>
    <s v="MESA REDONDA PLEGABLE 152 CM "/>
    <n v="1571.18"/>
    <n v="995.22"/>
    <n v="575.96"/>
  </r>
  <r>
    <s v="UTP"/>
    <s v="ADM"/>
    <n v="13"/>
    <x v="0"/>
    <n v="1635"/>
    <s v="REFRIGERADOR"/>
    <n v="4714"/>
    <n v="1492.64"/>
    <n v="3221.36"/>
  </r>
  <r>
    <s v="UTP"/>
    <s v="ADM"/>
    <n v="13"/>
    <x v="10"/>
    <n v="1636"/>
    <s v="CAMIONETA NISSAN DOBLE CABINA DC TIPICA T/M VERSION"/>
    <n v="202000"/>
    <n v="127933.46"/>
    <n v="74066.539999999994"/>
  </r>
  <r>
    <s v="UTP"/>
    <s v="ADM"/>
    <n v="13"/>
    <x v="0"/>
    <n v="1637"/>
    <s v="CUBICULOS ADMINISTRATIVOS 2/4 ( ESCRITORIO, PORTA TECLADO, PORTA CPU PATINETA. MANPARA Y ARCHIVERO MOVIL)"/>
    <n v="7009.41"/>
    <n v="3037.32"/>
    <n v="3972.09"/>
  </r>
  <r>
    <s v="UTP"/>
    <s v="ADM"/>
    <n v="13"/>
    <x v="0"/>
    <n v="1638"/>
    <s v="CUBICULOS ADMINISTRATIVOS 3/4 ( ESCRITORIO, PORTA TECLADO, PORTA CPU PATINETA. MANPARA Y ARCHIVERO MOVIL)"/>
    <n v="7009.42"/>
    <n v="3037.32"/>
    <n v="3972.1"/>
  </r>
  <r>
    <s v="UTP"/>
    <s v="ADM"/>
    <n v="13"/>
    <x v="0"/>
    <n v="1639"/>
    <s v="CUBICULOS ADMINISTRATIVOS 4/4 ( ESCRITORIO, PORTA TECLADO, PORTA CPU PATINETA. MANPARA Y ARCHIVERO MOVIL)"/>
    <n v="7009.42"/>
    <n v="3037.32"/>
    <n v="3972.1"/>
  </r>
  <r>
    <s v="UTP"/>
    <s v="ADM"/>
    <n v="13"/>
    <x v="0"/>
    <n v="1640"/>
    <s v="MINISPLIT 12,000 BTU"/>
    <n v="0"/>
    <n v="0"/>
    <n v="0"/>
  </r>
  <r>
    <s v="UTP"/>
    <s v="ADM"/>
    <n v="13"/>
    <x v="0"/>
    <n v="1641"/>
    <s v="MINISPLIT 24,000 BTU"/>
    <n v="0"/>
    <n v="0"/>
    <n v="0"/>
  </r>
  <r>
    <s v="UTP"/>
    <s v="ADM"/>
    <n v="13"/>
    <x v="0"/>
    <n v="1642"/>
    <s v="MINISPLIT 24,000 BTU"/>
    <n v="0"/>
    <n v="0"/>
    <n v="0"/>
  </r>
  <r>
    <s v="UTP"/>
    <s v="ADM"/>
    <n v="13"/>
    <x v="0"/>
    <n v="1643"/>
    <s v="MINISPLIT 18,000 BTU"/>
    <n v="0"/>
    <n v="0"/>
    <n v="0"/>
  </r>
  <r>
    <s v="UTP"/>
    <s v="ADM"/>
    <n v="13"/>
    <x v="0"/>
    <n v="1644"/>
    <s v="MINISPLIT 33,100 BTU"/>
    <n v="0"/>
    <n v="0"/>
    <n v="0"/>
  </r>
  <r>
    <s v="UTP"/>
    <s v="ADM"/>
    <n v="13"/>
    <x v="0"/>
    <n v="1645"/>
    <s v="MINISPLIT 12,000 BTU"/>
    <n v="0"/>
    <n v="0"/>
    <n v="0"/>
  </r>
  <r>
    <s v="UTP"/>
    <s v="ADM"/>
    <n v="13"/>
    <x v="0"/>
    <n v="1646"/>
    <s v="MINISPLIT 12,000 BTU"/>
    <n v="0"/>
    <n v="0"/>
    <n v="0"/>
  </r>
  <r>
    <s v="UTP"/>
    <s v="ADM"/>
    <n v="13"/>
    <x v="0"/>
    <n v="1647"/>
    <s v="MINISPLIT 12,000 BTU"/>
    <n v="0"/>
    <n v="0"/>
    <n v="0"/>
  </r>
  <r>
    <s v="UTP"/>
    <s v="ADM"/>
    <n v="13"/>
    <x v="0"/>
    <n v="1648"/>
    <s v="MINISPLIT 12,000 BTU"/>
    <n v="0"/>
    <n v="0"/>
    <n v="0"/>
  </r>
  <r>
    <s v="UTP"/>
    <s v="ADM"/>
    <n v="13"/>
    <x v="0"/>
    <n v="1649"/>
    <s v="MINISPLIT 12,000 BTU"/>
    <n v="0"/>
    <n v="0"/>
    <n v="0"/>
  </r>
  <r>
    <s v="UTP"/>
    <s v="ADM"/>
    <n v="13"/>
    <x v="0"/>
    <n v="1650"/>
    <s v="MINISPLIT 12,000 BTU"/>
    <n v="0"/>
    <n v="0"/>
    <n v="0"/>
  </r>
  <r>
    <s v="UTP"/>
    <s v="ADM"/>
    <n v="13"/>
    <x v="0"/>
    <n v="1651"/>
    <s v="MINISPLIT 12,000 BTU"/>
    <n v="0"/>
    <n v="0"/>
    <n v="0"/>
  </r>
  <r>
    <s v="UTP"/>
    <s v="ADM"/>
    <n v="13"/>
    <x v="0"/>
    <n v="1652"/>
    <s v="MINISPLIT 24,000 BTU"/>
    <n v="0"/>
    <n v="0"/>
    <n v="0"/>
  </r>
  <r>
    <s v="UTP"/>
    <s v="ADM"/>
    <n v="13"/>
    <x v="0"/>
    <n v="1653"/>
    <s v="MINISPLIT 12,000 BTU"/>
    <n v="0"/>
    <n v="0"/>
    <n v="0"/>
  </r>
  <r>
    <s v="UTP"/>
    <s v="ADM"/>
    <n v="13"/>
    <x v="0"/>
    <n v="1654"/>
    <s v="MINISPLIT 12,000 BTU"/>
    <n v="0"/>
    <n v="0"/>
    <n v="0"/>
  </r>
  <r>
    <s v="UTP"/>
    <s v="ADM"/>
    <n v="13"/>
    <x v="0"/>
    <n v="1655"/>
    <s v="MINISPLIT 12,000 BTU"/>
    <n v="0"/>
    <n v="0"/>
    <n v="0"/>
  </r>
  <r>
    <s v="UTP"/>
    <s v="ADM"/>
    <n v="13"/>
    <x v="0"/>
    <n v="1656"/>
    <s v="MINISPLIT 12,000 BTU"/>
    <n v="0"/>
    <n v="0"/>
    <n v="0"/>
  </r>
  <r>
    <s v="UTP"/>
    <s v="ADM"/>
    <n v="13"/>
    <x v="0"/>
    <n v="1657"/>
    <s v="MINISPLIT 12,000 BTU"/>
    <n v="0"/>
    <n v="0"/>
    <n v="0"/>
  </r>
  <r>
    <s v="UTP"/>
    <s v="ADM"/>
    <n v="13"/>
    <x v="0"/>
    <n v="1658"/>
    <s v="MINISPLIT 33,100 BTU"/>
    <n v="0"/>
    <n v="0"/>
    <n v="0"/>
  </r>
  <r>
    <s v="UTP"/>
    <s v="ADM"/>
    <n v="13"/>
    <x v="0"/>
    <n v="1659"/>
    <s v="MINISPLIT 33,100 BTU"/>
    <n v="0"/>
    <n v="0"/>
    <n v="0"/>
  </r>
  <r>
    <s v="UTP"/>
    <s v="ADM"/>
    <n v="13"/>
    <x v="0"/>
    <n v="1660"/>
    <s v="MINISPLIT 12,000 BTU"/>
    <n v="0"/>
    <n v="0"/>
    <n v="0"/>
  </r>
  <r>
    <s v="UTP"/>
    <s v="ADM"/>
    <n v="13"/>
    <x v="0"/>
    <n v="1661"/>
    <s v="MINISPLIT 33,100 BTU"/>
    <n v="0"/>
    <n v="0"/>
    <n v="0"/>
  </r>
  <r>
    <s v="UTP"/>
    <s v="ADM"/>
    <n v="13"/>
    <x v="0"/>
    <n v="1662"/>
    <s v="ESCALERA DE ALUMINIO EXTENSIBLE"/>
    <n v="4043.28"/>
    <n v="1010.7"/>
    <n v="3032.58"/>
  </r>
  <r>
    <s v="UTP"/>
    <s v="ADM"/>
    <n v="13"/>
    <x v="0"/>
    <n v="1663"/>
    <s v="BOTE DE BASURA CON CENICERO"/>
    <n v="7044.88"/>
    <n v="1820.01"/>
    <n v="5224.87"/>
  </r>
  <r>
    <s v="UTP"/>
    <s v="ADM"/>
    <n v="13"/>
    <x v="0"/>
    <n v="1664"/>
    <s v="BOTE DE BASURA CON CENICERO"/>
    <n v="7432.99"/>
    <n v="1920.14"/>
    <n v="5512.85"/>
  </r>
  <r>
    <s v="UTP"/>
    <s v="ADM"/>
    <n v="13"/>
    <x v="0"/>
    <n v="1665"/>
    <s v="BOTE DE BASURA CON CENICERO"/>
    <n v="7432.99"/>
    <n v="1920.14"/>
    <n v="5512.85"/>
  </r>
  <r>
    <s v="UTP"/>
    <s v="ADM"/>
    <n v="13"/>
    <x v="0"/>
    <n v="1666"/>
    <s v="BOTE DE BASURA CON CENICERO"/>
    <n v="7432.99"/>
    <n v="1920.45"/>
    <n v="5512.54"/>
  </r>
  <r>
    <s v="UTP"/>
    <s v="ADM"/>
    <n v="13"/>
    <x v="0"/>
    <n v="1667"/>
    <s v="BOTE DE BASURA CON CENICERO"/>
    <n v="7432.99"/>
    <n v="1920.14"/>
    <n v="5512.85"/>
  </r>
  <r>
    <s v="UTP"/>
    <s v="ADM"/>
    <n v="13"/>
    <x v="0"/>
    <n v="1668"/>
    <s v="BOTE DE BASURA CON CENICERO"/>
    <n v="7432.99"/>
    <n v="1920.14"/>
    <n v="5512.85"/>
  </r>
  <r>
    <s v="UTP"/>
    <s v="ADM"/>
    <n v="13"/>
    <x v="0"/>
    <n v="1669"/>
    <s v="BOTE DE BASURA CON CENICERO"/>
    <n v="7432.99"/>
    <n v="1920.14"/>
    <n v="5512.85"/>
  </r>
  <r>
    <s v="UTP"/>
    <s v="ADM"/>
    <n v="13"/>
    <x v="4"/>
    <n v="1670"/>
    <s v="SOFTWARE"/>
    <n v="76502"/>
    <n v="38250.9"/>
    <n v="38251.1"/>
  </r>
  <r>
    <s v="UTP"/>
    <s v="ADM"/>
    <n v="13"/>
    <x v="0"/>
    <n v="1671"/>
    <s v="PANTALLA DE LED"/>
    <n v="0.01"/>
    <n v="0"/>
    <n v="0.01"/>
  </r>
  <r>
    <s v="UTP"/>
    <s v="ADM"/>
    <n v="13"/>
    <x v="2"/>
    <n v="1672"/>
    <s v="CABLEADO ESTRUCTURADO"/>
    <n v="214111"/>
    <n v="202013.72"/>
    <n v="12097.28"/>
  </r>
  <r>
    <s v="UTP"/>
    <s v="ADM"/>
    <n v="13"/>
    <x v="0"/>
    <n v="1673"/>
    <s v="BOTE DE BASURA CON CENICERO"/>
    <n v="7044.88"/>
    <n v="1761.3"/>
    <n v="5283.58"/>
  </r>
  <r>
    <s v="UTP"/>
    <s v="ADM"/>
    <n v="13"/>
    <x v="0"/>
    <n v="1674"/>
    <s v="BOTE DE BASURA CON CENICERO"/>
    <n v="7044.88"/>
    <n v="1761.3"/>
    <n v="5283.58"/>
  </r>
  <r>
    <s v="UTP"/>
    <s v="ADM"/>
    <n v="13"/>
    <x v="0"/>
    <n v="1675"/>
    <s v="BOTE DE BASURA CON CENICERO"/>
    <n v="7044.88"/>
    <n v="1761.3"/>
    <n v="5283.58"/>
  </r>
  <r>
    <s v="UTP"/>
    <s v="ADM"/>
    <n v="13"/>
    <x v="0"/>
    <n v="1676"/>
    <s v="BOTE DE BASURA CON CENICERO"/>
    <n v="7044.88"/>
    <n v="1761.3"/>
    <n v="5283.58"/>
  </r>
  <r>
    <s v="UTP"/>
    <s v="ADM"/>
    <n v="13"/>
    <x v="0"/>
    <n v="1677"/>
    <s v="BOTE DE BASURA CON CENICERO"/>
    <n v="7044.87"/>
    <n v="1761"/>
    <n v="5283.87"/>
  </r>
  <r>
    <s v="UTP"/>
    <s v="ADM"/>
    <n v="13"/>
    <x v="0"/>
    <n v="1678"/>
    <s v="ESCRITORIO DELTA 1.20 X 1.20 X .75 MTS CON PORTATECLADO"/>
    <n v="2942.92"/>
    <n v="735.6"/>
    <n v="2207.3200000000002"/>
  </r>
  <r>
    <s v="UTP"/>
    <s v="ADM"/>
    <n v="13"/>
    <x v="0"/>
    <n v="1679"/>
    <s v="ESCRITORIO DELTA 1.20 X 1.20 X .75 MTS CON PORTATECLADO"/>
    <n v="2942.92"/>
    <n v="735.6"/>
    <n v="2207.3200000000002"/>
  </r>
  <r>
    <s v="UTP"/>
    <s v="ADM"/>
    <n v="13"/>
    <x v="0"/>
    <n v="1680"/>
    <s v="ESCRITORIO DELTA 1.20 X 1.20 X .75 MTS CON PORTATECLADO"/>
    <n v="2942.92"/>
    <n v="736.2"/>
    <n v="2206.7199999999998"/>
  </r>
  <r>
    <s v="UTP"/>
    <s v="ADM"/>
    <n v="13"/>
    <x v="0"/>
    <n v="1681"/>
    <s v="ESCRITORIO DELTA 1.20 X 1.20 X .75 MTS CON PORTATECLADO"/>
    <n v="2942.92"/>
    <n v="736.2"/>
    <n v="2206.7199999999998"/>
  </r>
  <r>
    <s v="UTP"/>
    <s v="ADM"/>
    <n v="13"/>
    <x v="0"/>
    <n v="1682"/>
    <s v="ESCRITORIO DELTA 1.20 X 1.20 X .75 MTS CON PORTATECLADO"/>
    <n v="2942.92"/>
    <n v="736.5"/>
    <n v="2206.42"/>
  </r>
  <r>
    <s v="UTP"/>
    <s v="ADM"/>
    <n v="13"/>
    <x v="0"/>
    <n v="1683"/>
    <s v="SILLA DE TRABAJO NEUMÁTICA"/>
    <n v="1795.68"/>
    <n v="448.8"/>
    <n v="1346.88"/>
  </r>
  <r>
    <s v="UTP"/>
    <s v="ADM"/>
    <n v="13"/>
    <x v="0"/>
    <n v="1684"/>
    <s v="SILLA DE TRABAJO NEUMÁTICA"/>
    <n v="1795.68"/>
    <n v="448.8"/>
    <n v="1346.88"/>
  </r>
  <r>
    <s v="UTP"/>
    <s v="ADM"/>
    <n v="13"/>
    <x v="0"/>
    <n v="1685"/>
    <s v="SILLA DE TRABAJO NEUMÁTICA"/>
    <n v="1795.68"/>
    <n v="448.8"/>
    <n v="1346.88"/>
  </r>
  <r>
    <s v="UTP"/>
    <s v="ADM"/>
    <n v="13"/>
    <x v="0"/>
    <n v="1686"/>
    <s v="SILLA DE TRABAJO NEUMÁTICA"/>
    <n v="1795.68"/>
    <n v="448.8"/>
    <n v="1346.88"/>
  </r>
  <r>
    <s v="UTP"/>
    <s v="ADM"/>
    <n v="13"/>
    <x v="0"/>
    <n v="1687"/>
    <s v="SILLA DE TRABAJO NEUMÁTICA"/>
    <n v="1795.68"/>
    <n v="448.8"/>
    <n v="1346.88"/>
  </r>
  <r>
    <s v="UTP"/>
    <s v="ADM"/>
    <n v="13"/>
    <x v="0"/>
    <n v="1688"/>
    <s v="SILLA DE TRABAJO NEUMÁTICA"/>
    <n v="1795.68"/>
    <n v="448.8"/>
    <n v="1346.88"/>
  </r>
  <r>
    <s v="UTP"/>
    <s v="ADM"/>
    <n v="13"/>
    <x v="0"/>
    <n v="1689"/>
    <s v="SILLA DE TRABAJO NEUMÁTICA"/>
    <n v="1795.68"/>
    <n v="448.8"/>
    <n v="1346.88"/>
  </r>
  <r>
    <s v="UTP"/>
    <s v="ADM"/>
    <n v="13"/>
    <x v="0"/>
    <n v="1690"/>
    <s v="SILLA DE TRABAJO NEUMÁTICA"/>
    <n v="1795.68"/>
    <n v="448.8"/>
    <n v="1346.88"/>
  </r>
  <r>
    <s v="UTP"/>
    <s v="ADM"/>
    <n v="13"/>
    <x v="0"/>
    <n v="1691"/>
    <s v="SILLA DE TRABAJO NEUMÁTICA"/>
    <n v="1795.68"/>
    <n v="448.8"/>
    <n v="1346.88"/>
  </r>
  <r>
    <s v="UTP"/>
    <s v="ADM"/>
    <n v="13"/>
    <x v="0"/>
    <n v="1692"/>
    <s v="SILLA DE TRABAJO NEUMÁTICA"/>
    <n v="1795.68"/>
    <n v="448.8"/>
    <n v="1346.88"/>
  </r>
  <r>
    <s v="UTP"/>
    <s v="ADM"/>
    <n v="13"/>
    <x v="0"/>
    <n v="1693"/>
    <s v="ARCHIVERO MOVIL 61 X 44X 61 CM"/>
    <n v="1454.35"/>
    <n v="363.6"/>
    <n v="1090.75"/>
  </r>
  <r>
    <s v="UTP"/>
    <s v="ADM"/>
    <n v="13"/>
    <x v="0"/>
    <n v="1694"/>
    <s v="ARCHIVERO MOVIL 61 X 44X 61 CM"/>
    <n v="1454.35"/>
    <n v="363.6"/>
    <n v="1090.75"/>
  </r>
  <r>
    <s v="UTP"/>
    <s v="ADM"/>
    <n v="13"/>
    <x v="0"/>
    <n v="1695"/>
    <s v="ARCHIVERO MOVIL 61 X 44X 61 CM"/>
    <n v="1454.35"/>
    <n v="363.6"/>
    <n v="1090.75"/>
  </r>
  <r>
    <s v="UTP"/>
    <s v="ADM"/>
    <n v="13"/>
    <x v="0"/>
    <n v="1696"/>
    <s v="ARCHIVERO MOVIL 61 X 44X 61 CM"/>
    <n v="1454.35"/>
    <n v="363.6"/>
    <n v="1090.75"/>
  </r>
  <r>
    <s v="UTP"/>
    <s v="ADM"/>
    <n v="13"/>
    <x v="0"/>
    <n v="1697"/>
    <s v="ARCHIVERO MOVIL 61 X 44X 61 CM"/>
    <n v="1454.35"/>
    <n v="363.6"/>
    <n v="1090.75"/>
  </r>
  <r>
    <s v="UTP"/>
    <s v="ADM"/>
    <n v="13"/>
    <x v="0"/>
    <n v="1698"/>
    <s v="ANAQUEL DE 7 ENTREPAÑOS DE 45 X 83.5 CM X 2 MTS ALTO CAL 16"/>
    <n v="1813.36"/>
    <n v="453.3"/>
    <n v="1360.06"/>
  </r>
  <r>
    <s v="UTP"/>
    <s v="ADM"/>
    <n v="13"/>
    <x v="0"/>
    <n v="1699"/>
    <s v="ANAQUEL DE 7 ENTREPAÑOS DE 45 X 83.5 CM X 2 MTS ALTO CAL 16"/>
    <n v="1813.36"/>
    <n v="453.3"/>
    <n v="1360.06"/>
  </r>
  <r>
    <s v="UTP"/>
    <s v="ADM"/>
    <n v="13"/>
    <x v="0"/>
    <n v="1700"/>
    <s v="ANAQUEL DE 7 ENTREPAÑOS DE 45 X 83.5 CM X 2 MTS ALTO CAL 16"/>
    <n v="1813.36"/>
    <n v="453.3"/>
    <n v="1360.06"/>
  </r>
  <r>
    <s v="UTP"/>
    <s v="ADM"/>
    <n v="13"/>
    <x v="0"/>
    <n v="1701"/>
    <s v="ANAQUEL DE 7 ENTREPAÑOS DE 45 X 83.5 CM X 2 MTS ALTO CAL 16"/>
    <n v="1813.36"/>
    <n v="453.3"/>
    <n v="1360.06"/>
  </r>
  <r>
    <s v="UTP"/>
    <s v="ADM"/>
    <n v="13"/>
    <x v="0"/>
    <n v="1702"/>
    <s v="ANAQUEL DE 7 ENTREPAÑOS DE 45 X 83.5 CM X 2 MTS ALTO CAL 16"/>
    <n v="1813.36"/>
    <n v="453.3"/>
    <n v="1360.06"/>
  </r>
  <r>
    <s v="UTP"/>
    <s v="ADM"/>
    <n v="13"/>
    <x v="0"/>
    <n v="1703"/>
    <s v="ANAQUEL DE 7 ENTREPAÑOS DE 45 X 83.5 CM X 2 MTS ALTO CAL 16"/>
    <n v="1813.36"/>
    <n v="453.3"/>
    <n v="1360.06"/>
  </r>
  <r>
    <s v="UTP"/>
    <s v="ADM"/>
    <n v="13"/>
    <x v="0"/>
    <n v="1704"/>
    <s v="ANAQUEL DE 7 ENTREPAÑOS DE 45 X 83.5 CM X 2 MTS ALTO CAL 16"/>
    <n v="1813.36"/>
    <n v="453.3"/>
    <n v="1360.06"/>
  </r>
  <r>
    <s v="UTP"/>
    <s v="ADM"/>
    <n v="13"/>
    <x v="0"/>
    <n v="1705"/>
    <s v="ANAQUEL DE 7 ENTREPAÑOS DE 45 X 83.5 CM X 2 MTS ALTO CAL 16"/>
    <n v="1813.36"/>
    <n v="453.3"/>
    <n v="1360.06"/>
  </r>
  <r>
    <s v="UTP"/>
    <s v="ADM"/>
    <n v="13"/>
    <x v="0"/>
    <n v="1706"/>
    <s v="ANAQUEL DE 7 ENTREPAÑOS DE 45 X 83.5 CM X 2 MTS ALTO CAL 16"/>
    <n v="1813.36"/>
    <n v="453.3"/>
    <n v="1360.06"/>
  </r>
  <r>
    <s v="UTP"/>
    <s v="ADM"/>
    <n v="13"/>
    <x v="0"/>
    <n v="1707"/>
    <s v="ANAQUEL DE 7 ENTREPAÑOS DE 45 X 83.5 CM X 2 MTS ALTO CAL 16"/>
    <n v="1813.34"/>
    <n v="453.3"/>
    <n v="1360.04"/>
  </r>
  <r>
    <s v="UTP"/>
    <s v="ADM"/>
    <n v="13"/>
    <x v="0"/>
    <n v="1708"/>
    <s v="CARRO CAMARISTA CON BOLSA DE VINYL NEGRO"/>
    <n v="12153.35"/>
    <n v="3038.4"/>
    <n v="9114.9500000000007"/>
  </r>
  <r>
    <s v="UTP"/>
    <s v="ADM"/>
    <n v="13"/>
    <x v="0"/>
    <n v="1709"/>
    <s v="CARRO CAMARISTA CON BOLSA DE VINYL NEGRO"/>
    <n v="12153.36"/>
    <n v="3038.4"/>
    <n v="9114.9599999999991"/>
  </r>
  <r>
    <s v="UTP"/>
    <s v="ADM"/>
    <n v="14"/>
    <x v="2"/>
    <n v="1710"/>
    <s v="MB PRO RD 13.3/2.4GH/8GB/256G. COMPUTADORA PORTATIL INTEL CORE "/>
    <n v="24999"/>
    <n v="18730.439999999999"/>
    <n v="6268.56"/>
  </r>
  <r>
    <s v="UTP"/>
    <s v="ADM"/>
    <n v="14"/>
    <x v="2"/>
    <n v="1711"/>
    <s v="MB PRO RD 13.3/2.4GH/8GB/256G. COMPUTADORA PORTATIL INTEL CORE "/>
    <n v="24999"/>
    <n v="18730.439999999999"/>
    <n v="6268.56"/>
  </r>
  <r>
    <s v="UTP"/>
    <s v="ADM"/>
    <n v="14"/>
    <x v="2"/>
    <n v="1712"/>
    <s v="MB PRO EQUIPO CONFIGURADO "/>
    <n v="24799"/>
    <n v="18580.59"/>
    <n v="6218.41"/>
  </r>
  <r>
    <s v="UTP"/>
    <s v="ADM"/>
    <n v="14"/>
    <x v="2"/>
    <n v="1713"/>
    <s v="COMPUTADORA PORTATIL LAP TOP"/>
    <n v="17999.099999999999"/>
    <n v="13485.96"/>
    <n v="4513.1400000000003"/>
  </r>
  <r>
    <s v="UTP"/>
    <s v="ADM"/>
    <n v="14"/>
    <x v="2"/>
    <n v="1714"/>
    <s v="DISCO DURO 1TB (CON CABLE)"/>
    <n v="1999"/>
    <n v="1497.69"/>
    <n v="501.31"/>
  </r>
  <r>
    <s v="UTP"/>
    <s v="ADM"/>
    <n v="14"/>
    <x v="2"/>
    <n v="1715"/>
    <s v="IMPRESORA MULTIFUNCIONAL LASER A COLOR "/>
    <n v="4999.99"/>
    <n v="3607.5"/>
    <n v="1392.49"/>
  </r>
  <r>
    <s v="UTP"/>
    <s v="ADM"/>
    <n v="14"/>
    <x v="2"/>
    <n v="1716"/>
    <s v="IMPRESORA MULTIFUNCIONAL LASER MONOCROMATICA "/>
    <n v="4000"/>
    <n v="2886"/>
    <n v="1114"/>
  </r>
  <r>
    <s v="UTP"/>
    <s v="ADM"/>
    <n v="14"/>
    <x v="2"/>
    <n v="1717"/>
    <s v="IMPRESORA LASER MONOCROMATICA"/>
    <n v="1941"/>
    <n v="1400.36"/>
    <n v="540.64"/>
  </r>
  <r>
    <s v="UTP"/>
    <s v="ADM"/>
    <n v="14"/>
    <x v="5"/>
    <n v="1718"/>
    <s v="PROYECTOR"/>
    <n v="5000"/>
    <n v="3607.5"/>
    <n v="1392.5"/>
  </r>
  <r>
    <s v="UTP"/>
    <s v="ADM"/>
    <n v="14"/>
    <x v="7"/>
    <n v="1719"/>
    <s v="ESPECTROFOTOMETRO UV/VIS DE UN SOLO HAZ "/>
    <n v="90000"/>
    <n v="39000"/>
    <n v="51000"/>
  </r>
  <r>
    <s v="UTP"/>
    <s v="ADM"/>
    <n v="14"/>
    <x v="11"/>
    <n v="1720"/>
    <s v="OFFICE 2013 HYB"/>
    <n v="4399"/>
    <n v="1906.32"/>
    <n v="2492.6799999999998"/>
  </r>
  <r>
    <s v="UTP"/>
    <s v="ADM"/>
    <n v="14"/>
    <x v="5"/>
    <n v="1721"/>
    <s v="PROYECTOR"/>
    <n v="12632.4"/>
    <n v="8763.75"/>
    <n v="3868.65"/>
  </r>
  <r>
    <s v="UTP"/>
    <s v="ADM"/>
    <n v="14"/>
    <x v="5"/>
    <n v="1722"/>
    <s v="PROYECTOR"/>
    <n v="12632.4"/>
    <n v="8763.75"/>
    <n v="3868.65"/>
  </r>
  <r>
    <s v="UTP"/>
    <s v="ADM"/>
    <n v="14"/>
    <x v="5"/>
    <n v="1723"/>
    <s v="PROYECTOR"/>
    <n v="12632.4"/>
    <n v="8763.75"/>
    <n v="3868.65"/>
  </r>
  <r>
    <s v="UTP"/>
    <s v="ADM"/>
    <n v="14"/>
    <x v="5"/>
    <n v="1724"/>
    <s v="PROYECTOR"/>
    <n v="12632.4"/>
    <n v="8763.75"/>
    <n v="3868.65"/>
  </r>
  <r>
    <s v="UTP"/>
    <s v="ADM"/>
    <n v="14"/>
    <x v="5"/>
    <n v="1725"/>
    <s v="PROYECTOR"/>
    <n v="12632.4"/>
    <n v="8763.75"/>
    <n v="3868.65"/>
  </r>
  <r>
    <s v="UTP"/>
    <s v="ADM"/>
    <n v="14"/>
    <x v="5"/>
    <n v="1726"/>
    <s v="PROYECTOR"/>
    <n v="12632.4"/>
    <n v="8763.75"/>
    <n v="3868.65"/>
  </r>
  <r>
    <s v="UTP"/>
    <s v="ADM"/>
    <n v="14"/>
    <x v="0"/>
    <n v="1727"/>
    <s v="PANTALLA PARA PROYECCION"/>
    <n v="4350"/>
    <n v="906.25"/>
    <n v="3443.75"/>
  </r>
  <r>
    <s v="UTP"/>
    <s v="ADM"/>
    <n v="14"/>
    <x v="0"/>
    <n v="1728"/>
    <s v="PANTALLA PARA PROYECCION"/>
    <n v="4350"/>
    <n v="906.25"/>
    <n v="3443.75"/>
  </r>
  <r>
    <s v="UTP"/>
    <s v="ADM"/>
    <n v="14"/>
    <x v="0"/>
    <n v="1729"/>
    <s v="PANTALLA PARA PROYECCION"/>
    <n v="4350"/>
    <n v="906.25"/>
    <n v="3443.75"/>
  </r>
  <r>
    <s v="UTP"/>
    <s v="ADM"/>
    <n v="14"/>
    <x v="0"/>
    <n v="1730"/>
    <s v="PANTALLA PARA PROYECCION"/>
    <n v="4350"/>
    <n v="906.25"/>
    <n v="3443.75"/>
  </r>
  <r>
    <s v="UTP"/>
    <s v="ADM"/>
    <n v="14"/>
    <x v="0"/>
    <n v="1731"/>
    <s v="PANTALLA PARA PROYECCION"/>
    <n v="4350"/>
    <n v="906.25"/>
    <n v="3443.75"/>
  </r>
  <r>
    <s v="UTP"/>
    <s v="ADM"/>
    <n v="14"/>
    <x v="0"/>
    <n v="1732"/>
    <s v="PANTALLA PARA PROYECCION"/>
    <n v="4350"/>
    <n v="906.25"/>
    <n v="3443.75"/>
  </r>
  <r>
    <s v="UTP"/>
    <s v="ADM"/>
    <n v="14"/>
    <x v="0"/>
    <n v="1733"/>
    <s v="TELEVISOR DE 32&quot;"/>
    <n v="8288.2000000000007"/>
    <n v="1726.75"/>
    <n v="6561.45"/>
  </r>
  <r>
    <s v="UTP"/>
    <s v="ADM"/>
    <n v="14"/>
    <x v="0"/>
    <n v="1734"/>
    <s v="TELEVISOR DE 32&quot;"/>
    <n v="8288.2000000000007"/>
    <n v="1726.75"/>
    <n v="6561.45"/>
  </r>
  <r>
    <s v="UTP"/>
    <s v="ADM"/>
    <n v="14"/>
    <x v="0"/>
    <n v="1735"/>
    <s v="TELEVISOR DE 32&quot;"/>
    <n v="8288.2000000000007"/>
    <n v="1726.75"/>
    <n v="6561.45"/>
  </r>
  <r>
    <s v="UTP"/>
    <s v="ADM"/>
    <n v="14"/>
    <x v="2"/>
    <n v="1736"/>
    <s v="TELEFONO INALAMBRICO"/>
    <n v="910.6"/>
    <n v="631.75"/>
    <n v="278.85000000000002"/>
  </r>
  <r>
    <s v="UTP"/>
    <s v="ADM"/>
    <n v="14"/>
    <x v="2"/>
    <n v="1737"/>
    <s v="TELEFONO INALAMBRICO"/>
    <n v="910.6"/>
    <n v="631.75"/>
    <n v="278.85000000000002"/>
  </r>
  <r>
    <s v="UTP"/>
    <s v="ADM"/>
    <n v="14"/>
    <x v="2"/>
    <n v="1738"/>
    <s v="TELEFONO INALAMBRICO"/>
    <n v="910.6"/>
    <n v="631.75"/>
    <n v="278.85000000000002"/>
  </r>
  <r>
    <s v="UTP"/>
    <s v="ADM"/>
    <n v="14"/>
    <x v="2"/>
    <n v="1739"/>
    <s v="COMPUTADORA DE ESCRITORIO ( CPU,MONITOR,MOUSE,TECLADO)"/>
    <n v="15184.4"/>
    <n v="10534.25"/>
    <n v="4650.1499999999996"/>
  </r>
  <r>
    <s v="UTP"/>
    <s v="ADM"/>
    <n v="14"/>
    <x v="2"/>
    <n v="1740"/>
    <s v="COMPUTADORA DE ESCRITORIO ( CPU,MONITOR,MOUSE,TECLADO)"/>
    <n v="15184.4"/>
    <n v="10534.25"/>
    <n v="4650.1499999999996"/>
  </r>
  <r>
    <s v="UTP"/>
    <s v="ADM"/>
    <n v="14"/>
    <x v="2"/>
    <n v="1741"/>
    <s v="COMPUTADORA DE ESCRITORIO ( CPU,MONITOR,MOUSE,TECLADO)"/>
    <n v="15184.4"/>
    <n v="10534.25"/>
    <n v="4650.1499999999996"/>
  </r>
  <r>
    <s v="UTP"/>
    <s v="ADM"/>
    <n v="14"/>
    <x v="2"/>
    <n v="1742"/>
    <s v="COMPUTADORA DE ESCRITORIO ( CPU,MONITOR,MOUSE,TECLADO)"/>
    <n v="15184.4"/>
    <n v="10534.25"/>
    <n v="4650.1499999999996"/>
  </r>
  <r>
    <s v="UTP"/>
    <s v="ADM"/>
    <n v="14"/>
    <x v="2"/>
    <n v="1743"/>
    <s v="IMPRESORA LASER MULTIFUNCIONAL"/>
    <n v="7284.8"/>
    <n v="5053.75"/>
    <n v="2231.0500000000002"/>
  </r>
  <r>
    <s v="UTP"/>
    <s v="ADM"/>
    <n v="14"/>
    <x v="2"/>
    <n v="1744"/>
    <s v="IMPRESORA LASER MULTIFUNCIONAL"/>
    <n v="7284.8"/>
    <n v="5053.75"/>
    <n v="2231.0500000000002"/>
  </r>
  <r>
    <s v="UTP"/>
    <s v="ADM"/>
    <n v="14"/>
    <x v="4"/>
    <n v="1745"/>
    <s v="SOFTWARE PARA HOTELES SISTEMA DE VENTAS"/>
    <n v="11281"/>
    <n v="4700.5"/>
    <n v="6580.5"/>
  </r>
  <r>
    <s v="UTP"/>
    <s v="ADM"/>
    <n v="14"/>
    <x v="2"/>
    <n v="1746"/>
    <s v="CAMARA FIJA INALAMBRICA"/>
    <n v="2552"/>
    <n v="1770.25"/>
    <n v="781.75"/>
  </r>
  <r>
    <s v="UTP"/>
    <s v="ADM"/>
    <n v="14"/>
    <x v="3"/>
    <n v="1747"/>
    <s v="MESA DE TRABAJO FABRICADO EN ACERO INOXIDABLE DIM 1.40 X 0.70 X 0.90 M"/>
    <n v="7148.5"/>
    <n v="2978.5"/>
    <n v="4170"/>
  </r>
  <r>
    <s v="UTP"/>
    <s v="ADM"/>
    <n v="14"/>
    <x v="3"/>
    <n v="1748"/>
    <s v="MESA DE TRABAJO FABRICADO EN ACERO INOXIDABLE DIM 1.40 X 0.70 X 0.90 M"/>
    <n v="7148.5"/>
    <n v="2978.5"/>
    <n v="4170"/>
  </r>
  <r>
    <s v="UTP"/>
    <s v="ADM"/>
    <n v="14"/>
    <x v="3"/>
    <n v="1749"/>
    <s v="MESA DE TRABAJO FABRICADO EN ACERO INOXIDABLE CON DOBLE TARJA DIM. 1.40 X 0.70 X 0.90 M"/>
    <n v="11234.6"/>
    <n v="4681"/>
    <n v="6553.6"/>
  </r>
  <r>
    <s v="UTP"/>
    <s v="ADM"/>
    <n v="14"/>
    <x v="3"/>
    <n v="1750"/>
    <s v="REJILLA DE PISO FABRICADA EN ACERO INOXIDABLE DIM 1.20 X 0.20 M"/>
    <n v="2349"/>
    <n v="978.75"/>
    <n v="1370.25"/>
  </r>
  <r>
    <s v="UTP"/>
    <s v="ADM"/>
    <n v="14"/>
    <x v="3"/>
    <n v="1751"/>
    <s v="REJILLA DE PISO FABRICADA EN ACERO INOXIDABLE DIM 1.20 X 0.20 M"/>
    <n v="2349"/>
    <n v="978.75"/>
    <n v="1370.25"/>
  </r>
  <r>
    <s v="UTP"/>
    <s v="ADM"/>
    <n v="14"/>
    <x v="3"/>
    <n v="1752"/>
    <s v="REJILLA DE PISO FABRICADA EN ACERO INOXIDABLE DIM 1.20 X 0.20 M"/>
    <n v="2349"/>
    <n v="978.75"/>
    <n v="1370.25"/>
  </r>
  <r>
    <s v="UTP"/>
    <s v="ADM"/>
    <n v="14"/>
    <x v="3"/>
    <n v="1753"/>
    <s v="MESA DE AMASIJO E ISLA FABRICADA EN ACERO INOX 1.20 X 1.50 X 0.90 M"/>
    <n v="16312.5"/>
    <n v="6797"/>
    <n v="9515.5"/>
  </r>
  <r>
    <s v="UTP"/>
    <s v="ADM"/>
    <n v="14"/>
    <x v="3"/>
    <n v="1754"/>
    <s v="MESA DE AMASIJO E ISLA FABRICADA EN ACERO INOX 1.20 X 1.50 X 0.90 M"/>
    <n v="16312.5"/>
    <n v="6797"/>
    <n v="9515.5"/>
  </r>
  <r>
    <s v="UTP"/>
    <s v="ADM"/>
    <n v="14"/>
    <x v="3"/>
    <n v="1755"/>
    <s v="MESA DE AMASIJO E ISLA FABRICADA EN ACERO INOX 1.20 X 1.50 X 0.90 M"/>
    <n v="16312.5"/>
    <n v="6797"/>
    <n v="9515.5"/>
  </r>
  <r>
    <s v="UTP"/>
    <s v="ADM"/>
    <n v="14"/>
    <x v="3"/>
    <n v="1756"/>
    <s v="MESA DE AMASIJO E ISLA FABRICADA EN ACERO INOX 1.20 X 1.50 X 0.90 M"/>
    <n v="16312.5"/>
    <n v="6797"/>
    <n v="9515.5"/>
  </r>
  <r>
    <s v="UTP"/>
    <s v="ADM"/>
    <n v="14"/>
    <x v="3"/>
    <n v="1757"/>
    <s v="MESA DE RECIBO DE LOZA SUCIA FABRICADA EN ACERO INOX. DIM. 1.00 X 0.75 X 0.90 M"/>
    <n v="7975"/>
    <n v="3323"/>
    <n v="4652"/>
  </r>
  <r>
    <s v="UTP"/>
    <s v="ADM"/>
    <n v="14"/>
    <x v="3"/>
    <n v="1758"/>
    <s v="REPISA DE PARED FABRICADA EN ACERO INOX. CON MENSULAS PARA SUJETAR A PARED DIM. 0.80"/>
    <n v="1363"/>
    <n v="568"/>
    <n v="795"/>
  </r>
  <r>
    <s v="UTP"/>
    <s v="ADM"/>
    <n v="14"/>
    <x v="3"/>
    <n v="1759"/>
    <s v="FREGADERO TRIPLE TARJA FABRICADO EN ACERO INOX. TARJAS DE 0.60 X 0.50 X 0.40"/>
    <n v="16844.650000000001"/>
    <n v="7018.5"/>
    <n v="9826.15"/>
  </r>
  <r>
    <s v="UTP"/>
    <s v="ADM"/>
    <n v="14"/>
    <x v="3"/>
    <n v="1760"/>
    <s v="TRAMPA PARA GRASA"/>
    <n v="11628.86"/>
    <n v="4845.25"/>
    <n v="6783.61"/>
  </r>
  <r>
    <s v="UTP"/>
    <s v="ADM"/>
    <n v="14"/>
    <x v="3"/>
    <n v="1761"/>
    <s v="MESA DE RECIBO DE LOZA LIMPIA FABRICADA EN ACERO INOX"/>
    <n v="10295"/>
    <n v="4289.5"/>
    <n v="6005.5"/>
  </r>
  <r>
    <s v="UTP"/>
    <s v="ADM"/>
    <n v="14"/>
    <x v="3"/>
    <n v="1762"/>
    <s v="ANAQUEL TIPO MARIMBA FABRICADO EN ACERO INX"/>
    <n v="8425.9500000000007"/>
    <n v="3510.75"/>
    <n v="4915.2"/>
  </r>
  <r>
    <s v="UTP"/>
    <s v="ADM"/>
    <n v="14"/>
    <x v="3"/>
    <n v="1763"/>
    <s v="ANAQUEL TIPO MARIMBA FABRICADO EN ACERO INX"/>
    <n v="8425.9500000000007"/>
    <n v="3510.75"/>
    <n v="4915.2"/>
  </r>
  <r>
    <s v="UTP"/>
    <s v="ADM"/>
    <n v="14"/>
    <x v="3"/>
    <n v="1764"/>
    <s v="RACK PARA PANADERIA FABRICADO EN ACERO INOX"/>
    <n v="9251"/>
    <n v="3854.5"/>
    <n v="5396.5"/>
  </r>
  <r>
    <s v="UTP"/>
    <s v="ADM"/>
    <n v="14"/>
    <x v="3"/>
    <n v="1765"/>
    <s v="RACK PARA PANADERIA FABRICADO EN ACERO INOX"/>
    <n v="9251"/>
    <n v="3854.5"/>
    <n v="5396.5"/>
  </r>
  <r>
    <s v="UTP"/>
    <s v="ADM"/>
    <n v="14"/>
    <x v="3"/>
    <n v="1766"/>
    <s v="RACK PARA PANADERIA FABRICADO EN ACERO INOX"/>
    <n v="9251"/>
    <n v="3854.5"/>
    <n v="5396.5"/>
  </r>
  <r>
    <s v="UTP"/>
    <s v="ADM"/>
    <n v="14"/>
    <x v="3"/>
    <n v="1767"/>
    <s v="PATAS ACERO INOX. PARA PARILLA 6 QUEMADORES"/>
    <n v="2030"/>
    <n v="845.75"/>
    <n v="1184.25"/>
  </r>
  <r>
    <s v="UTP"/>
    <s v="ADM"/>
    <n v="14"/>
    <x v="3"/>
    <n v="1768"/>
    <s v="MESA DE TRABAJO FABRICADO EN ACERO INOX 1.50 X 0.70 X 0.90 M"/>
    <n v="7412.4"/>
    <n v="3088.5"/>
    <n v="4323.8999999999996"/>
  </r>
  <r>
    <s v="UTP"/>
    <s v="ADM"/>
    <n v="14"/>
    <x v="3"/>
    <n v="1769"/>
    <s v="REPISA DE PARED FABRICADA EN ACERO INOX DIM. 1.50 X 0.30 M"/>
    <n v="1935.75"/>
    <n v="806.5"/>
    <n v="1129.25"/>
  </r>
  <r>
    <s v="UTP"/>
    <s v="ADM"/>
    <n v="14"/>
    <x v="6"/>
    <n v="1770"/>
    <s v="LAVAMANOS"/>
    <n v="4202.2299999999996"/>
    <n v="1751"/>
    <n v="2451.23"/>
  </r>
  <r>
    <s v="UTP"/>
    <s v="ADM"/>
    <n v="14"/>
    <x v="6"/>
    <n v="1771"/>
    <s v="VALVULA DESAGUE PARA FREGADERO"/>
    <n v="732.7"/>
    <n v="305.25"/>
    <n v="427.45"/>
  </r>
  <r>
    <s v="UTP"/>
    <s v="ADM"/>
    <n v="14"/>
    <x v="6"/>
    <n v="1772"/>
    <s v="VALVULA DESAGUE PARA FREGADERO"/>
    <n v="732.71"/>
    <n v="305.25"/>
    <n v="427.46"/>
  </r>
  <r>
    <s v="UTP"/>
    <s v="ADM"/>
    <n v="14"/>
    <x v="3"/>
    <n v="1773"/>
    <s v="GRIFO PARA SUPERFICIE DE TRABAJO"/>
    <n v="1230.3399999999999"/>
    <n v="512.75"/>
    <n v="717.59"/>
  </r>
  <r>
    <s v="UTP"/>
    <s v="ADM"/>
    <n v="14"/>
    <x v="6"/>
    <n v="1774"/>
    <s v="VALVULA DE DESAGUE PARA FREGADERO"/>
    <n v="726.9"/>
    <n v="303"/>
    <n v="423.9"/>
  </r>
  <r>
    <s v="UTP"/>
    <s v="ADM"/>
    <n v="14"/>
    <x v="6"/>
    <n v="1775"/>
    <s v="VALVULA DE DESAGUE PARA FREGADERO"/>
    <n v="726.9"/>
    <n v="303"/>
    <n v="423.9"/>
  </r>
  <r>
    <s v="UTP"/>
    <s v="ADM"/>
    <n v="14"/>
    <x v="6"/>
    <n v="1776"/>
    <s v="VALVULA DE DESAGUE PARA FREGADERO"/>
    <n v="726.91"/>
    <n v="303"/>
    <n v="423.91"/>
  </r>
  <r>
    <s v="UTP"/>
    <s v="ADM"/>
    <n v="14"/>
    <x v="3"/>
    <n v="1777"/>
    <s v="PRELAVADO"/>
    <n v="286.04000000000002"/>
    <n v="119.25"/>
    <n v="166.79"/>
  </r>
  <r>
    <s v="UTP"/>
    <s v="ADM"/>
    <n v="14"/>
    <x v="6"/>
    <n v="1778"/>
    <s v="GRIFO"/>
    <n v="1230.3399999999999"/>
    <n v="512.75"/>
    <n v="717.59"/>
  </r>
  <r>
    <s v="UTP"/>
    <s v="ADM"/>
    <n v="14"/>
    <x v="0"/>
    <n v="1779"/>
    <s v="ANAQUEL DE ALAMBRE(4 POSTES Y 4 ENTREPAÑOS)"/>
    <n v="3845.4"/>
    <n v="801"/>
    <n v="3044.4"/>
  </r>
  <r>
    <s v="UTP"/>
    <s v="ADM"/>
    <n v="14"/>
    <x v="0"/>
    <n v="1780"/>
    <s v="ANAQUEL DE ALAMBRE(4 POSTES Y 4 ENTREPAÑOS)"/>
    <n v="3845.4"/>
    <n v="801"/>
    <n v="3044.4"/>
  </r>
  <r>
    <s v="UTP"/>
    <s v="ADM"/>
    <n v="14"/>
    <x v="0"/>
    <n v="1781"/>
    <s v="ANAQUEL DE ALAMBRE(4 POSTES Y 4 ENTREPAÑOS)"/>
    <n v="3845.4"/>
    <n v="801"/>
    <n v="3044.4"/>
  </r>
  <r>
    <s v="UTP"/>
    <s v="ADM"/>
    <n v="14"/>
    <x v="0"/>
    <n v="1782"/>
    <s v="ANAQUEL DE ALAMBRE(4 POSTES Y 4 ENTREPAÑOS)"/>
    <n v="3845.4"/>
    <n v="801"/>
    <n v="3044.4"/>
  </r>
  <r>
    <s v="UTP"/>
    <s v="ADM"/>
    <n v="14"/>
    <x v="0"/>
    <n v="1783"/>
    <s v="ANAQUEL DE ALAMBRE(4 POSTES Y 4 ENTREPAÑOS)"/>
    <n v="3845.4"/>
    <n v="801.25"/>
    <n v="3044.15"/>
  </r>
  <r>
    <s v="UTP"/>
    <s v="ADM"/>
    <n v="14"/>
    <x v="0"/>
    <n v="1784"/>
    <s v="ANAQUEL DE ALAMBRE(4 POSTES Y 4 ENTREPAÑOS)"/>
    <n v="3845.4"/>
    <n v="801.25"/>
    <n v="3044.15"/>
  </r>
  <r>
    <s v="UTP"/>
    <s v="ADM"/>
    <n v="14"/>
    <x v="0"/>
    <n v="1785"/>
    <s v="ANAQUEL DE ALAMBRE(4 POSTES Y 4 ENTREPAÑOS)"/>
    <n v="3845.4"/>
    <n v="801.25"/>
    <n v="3044.15"/>
  </r>
  <r>
    <s v="UTP"/>
    <s v="ADM"/>
    <n v="14"/>
    <x v="0"/>
    <n v="1786"/>
    <s v="ANAQUEL DE ALAMBRE(4 POSTES Y 4 ENTREPAÑOS)"/>
    <n v="3845.4"/>
    <n v="801.25"/>
    <n v="3044.15"/>
  </r>
  <r>
    <s v="UTP"/>
    <s v="ADM"/>
    <n v="14"/>
    <x v="0"/>
    <n v="1787"/>
    <s v="ANAQUEL DE ALAMBRE(4 POSTES Y 4 ENTREPAÑOS)"/>
    <n v="3845.4"/>
    <n v="801.25"/>
    <n v="3044.15"/>
  </r>
  <r>
    <s v="UTP"/>
    <s v="ADM"/>
    <n v="14"/>
    <x v="3"/>
    <n v="1788"/>
    <s v="PLACA PARA PARRILLA ALUMINIO BANDEJA 45.72 CM X 66.040CM"/>
    <n v="2465"/>
    <n v="944.84"/>
    <n v="1520.16"/>
  </r>
  <r>
    <s v="UTP"/>
    <s v="ADM"/>
    <n v="14"/>
    <x v="3"/>
    <n v="1789"/>
    <s v="PLACA PARA PARRILLA ALUMINIO BANDEJA 45.72 CM X 66.040CM"/>
    <n v="2465"/>
    <n v="944.84"/>
    <n v="1520.16"/>
  </r>
  <r>
    <s v="UTP"/>
    <s v="ADM"/>
    <n v="14"/>
    <x v="3"/>
    <n v="1790"/>
    <s v="PLACA PARA PARRILLA ALUMINIO BANDEJA 45.72 CM X 66.040CM"/>
    <n v="2465"/>
    <n v="944.84"/>
    <n v="1520.16"/>
  </r>
  <r>
    <s v="UTP"/>
    <s v="ADM"/>
    <n v="14"/>
    <x v="3"/>
    <n v="1791"/>
    <s v="PLACA PARA PARRILLA ALUMINIO BANDEJA 45.72 CM X 66.040CM"/>
    <n v="2465"/>
    <n v="944.84"/>
    <n v="1520.16"/>
  </r>
  <r>
    <s v="UTP"/>
    <s v="ADM"/>
    <n v="14"/>
    <x v="0"/>
    <n v="1792"/>
    <s v="MESA PARA MAESTRO"/>
    <n v="4058.84"/>
    <n v="778.09"/>
    <n v="3280.75"/>
  </r>
  <r>
    <s v="UTP"/>
    <s v="ADM"/>
    <n v="14"/>
    <x v="0"/>
    <n v="1793"/>
    <s v="MESA PARA MAESTRO"/>
    <n v="4058.84"/>
    <n v="778.09"/>
    <n v="3280.75"/>
  </r>
  <r>
    <s v="UTP"/>
    <s v="ADM"/>
    <n v="14"/>
    <x v="0"/>
    <n v="1794"/>
    <s v="MESA PARA MAESTRO"/>
    <n v="4058.84"/>
    <n v="778.09"/>
    <n v="3280.75"/>
  </r>
  <r>
    <s v="UTP"/>
    <s v="ADM"/>
    <n v="14"/>
    <x v="0"/>
    <n v="1795"/>
    <s v="MESA PARA MAESTRO"/>
    <n v="4058.84"/>
    <n v="777.86"/>
    <n v="3280.98"/>
  </r>
  <r>
    <s v="UTP"/>
    <s v="ADM"/>
    <n v="14"/>
    <x v="0"/>
    <n v="1796"/>
    <s v="MESA PARA MAESTRO"/>
    <n v="4058.84"/>
    <n v="777.86"/>
    <n v="3280.98"/>
  </r>
  <r>
    <s v="UTP"/>
    <s v="ADM"/>
    <n v="14"/>
    <x v="0"/>
    <n v="1797"/>
    <s v="MESA PARA MAESTRO"/>
    <n v="4058.84"/>
    <n v="777.86"/>
    <n v="3280.98"/>
  </r>
  <r>
    <s v="UTP"/>
    <s v="ADM"/>
    <n v="14"/>
    <x v="0"/>
    <n v="1798"/>
    <s v="MESA PARA MAESTRO"/>
    <n v="4058.84"/>
    <n v="777.86"/>
    <n v="3280.98"/>
  </r>
  <r>
    <s v="UTP"/>
    <s v="ADM"/>
    <n v="14"/>
    <x v="0"/>
    <n v="1799"/>
    <s v="MESA PARA MAESTRO"/>
    <n v="4058.84"/>
    <n v="777.86"/>
    <n v="3280.98"/>
  </r>
  <r>
    <s v="UTP"/>
    <s v="ADM"/>
    <n v="14"/>
    <x v="0"/>
    <n v="1800"/>
    <s v="SILLA PARA MAESTRO"/>
    <n v="1"/>
    <n v="0.25"/>
    <n v="0.75"/>
  </r>
  <r>
    <s v="UTP"/>
    <s v="ADM"/>
    <n v="14"/>
    <x v="0"/>
    <n v="1801"/>
    <s v="SILLA PARA MAESTRO"/>
    <n v="1"/>
    <n v="0.25"/>
    <n v="0.75"/>
  </r>
  <r>
    <s v="UTP"/>
    <s v="ADM"/>
    <n v="14"/>
    <x v="0"/>
    <n v="1802"/>
    <s v="SILLA BASE TRINEO PARA MAESTRO"/>
    <n v="1"/>
    <n v="0.25"/>
    <n v="0.75"/>
  </r>
  <r>
    <s v="UTP"/>
    <s v="ADM"/>
    <n v="14"/>
    <x v="1"/>
    <n v="1803"/>
    <s v="TOCADOR"/>
    <n v="1"/>
    <n v="0.25"/>
    <n v="0.75"/>
  </r>
  <r>
    <s v="UTP"/>
    <s v="ADM"/>
    <n v="14"/>
    <x v="1"/>
    <n v="1804"/>
    <s v="TABURETE"/>
    <n v="1"/>
    <n v="0.25"/>
    <n v="0.75"/>
  </r>
  <r>
    <s v="UTP"/>
    <s v="ADM"/>
    <n v="14"/>
    <x v="1"/>
    <n v="1805"/>
    <s v="TABURETE"/>
    <n v="1"/>
    <n v="0.25"/>
    <n v="0.75"/>
  </r>
  <r>
    <s v="UTP"/>
    <s v="ADM"/>
    <n v="14"/>
    <x v="1"/>
    <n v="1806"/>
    <s v="CABECERA "/>
    <n v="1"/>
    <n v="0.25"/>
    <n v="0.75"/>
  </r>
  <r>
    <s v="UTP"/>
    <s v="ADM"/>
    <n v="14"/>
    <x v="1"/>
    <n v="1807"/>
    <s v="TOCADOR"/>
    <n v="1"/>
    <n v="0.25"/>
    <n v="0.75"/>
  </r>
  <r>
    <s v="UTP"/>
    <s v="ADM"/>
    <n v="14"/>
    <x v="1"/>
    <n v="1808"/>
    <s v="TABURETE"/>
    <n v="1"/>
    <n v="0.25"/>
    <n v="0.75"/>
  </r>
  <r>
    <s v="UTP"/>
    <s v="ADM"/>
    <n v="14"/>
    <x v="1"/>
    <n v="1809"/>
    <s v="TABURETE"/>
    <n v="1"/>
    <n v="0.25"/>
    <n v="0.75"/>
  </r>
  <r>
    <s v="UTP"/>
    <s v="ADM"/>
    <n v="14"/>
    <x v="1"/>
    <n v="1810"/>
    <s v="CABECERA "/>
    <n v="1"/>
    <n v="0.25"/>
    <n v="0.75"/>
  </r>
  <r>
    <s v="UTP"/>
    <s v="ADM"/>
    <n v="14"/>
    <x v="1"/>
    <n v="1811"/>
    <s v="TOCADOR"/>
    <n v="1"/>
    <n v="0.25"/>
    <n v="0.75"/>
  </r>
  <r>
    <s v="UTP"/>
    <s v="ADM"/>
    <n v="14"/>
    <x v="1"/>
    <n v="1812"/>
    <s v="TABURETE"/>
    <n v="1"/>
    <n v="0.25"/>
    <n v="0.75"/>
  </r>
  <r>
    <s v="UTP"/>
    <s v="ADM"/>
    <n v="14"/>
    <x v="1"/>
    <n v="1813"/>
    <s v="TABURETE"/>
    <n v="1"/>
    <n v="0.25"/>
    <n v="0.75"/>
  </r>
  <r>
    <s v="UTP"/>
    <s v="ADM"/>
    <n v="14"/>
    <x v="1"/>
    <n v="1814"/>
    <s v="CABECERA "/>
    <n v="1"/>
    <n v="0.25"/>
    <n v="0.75"/>
  </r>
  <r>
    <s v="UTP"/>
    <s v="ADM"/>
    <n v="14"/>
    <x v="3"/>
    <n v="1815"/>
    <s v="EQUIPO DE FERMENTACION GABINETE DE CONSERVACION"/>
    <n v="24731.200000000001"/>
    <n v="10304.75"/>
    <n v="14426.45"/>
  </r>
  <r>
    <s v="UTP"/>
    <s v="ADM"/>
    <n v="14"/>
    <x v="3"/>
    <n v="1816"/>
    <s v="PLACA NEGRO (A)(PARA) HORNEAR ALUMINIO BANDEJA 45.72 CM X 66.04 CM"/>
    <n v="2218.5"/>
    <n v="924.5"/>
    <n v="1294"/>
  </r>
  <r>
    <s v="UTP"/>
    <s v="ADM"/>
    <n v="14"/>
    <x v="3"/>
    <n v="1817"/>
    <s v="PLACA NEGRO (A)(PARA) HORNEAR ALUMINIO BANDEJA 45.72 CM X 66.04 CM"/>
    <n v="2218.5"/>
    <n v="924.5"/>
    <n v="1294"/>
  </r>
  <r>
    <s v="UTP"/>
    <s v="ADM"/>
    <n v="14"/>
    <x v="3"/>
    <n v="1818"/>
    <s v="PLACA NEGRO (A)(PARA) HORNEAR ALUMINIO BANDEJA 45.72 CM X 66.04 CM"/>
    <n v="2218.5"/>
    <n v="924.5"/>
    <n v="1294"/>
  </r>
  <r>
    <s v="UTP"/>
    <s v="ADM"/>
    <n v="14"/>
    <x v="3"/>
    <n v="1819"/>
    <s v="PLACA NEGRO (A)(PARA) HORNEAR ALUMINIO BANDEJA 45.72 CM X 66.04 CM"/>
    <n v="2218.5"/>
    <n v="924.5"/>
    <n v="1294"/>
  </r>
  <r>
    <s v="UTP"/>
    <s v="ADM"/>
    <n v="14"/>
    <x v="3"/>
    <n v="1820"/>
    <s v="PLACA PARA BAGUETTE 45.72 X 66.04 CM"/>
    <n v="739.5"/>
    <n v="308.25"/>
    <n v="431.25"/>
  </r>
  <r>
    <s v="UTP"/>
    <s v="ADM"/>
    <n v="14"/>
    <x v="3"/>
    <n v="1821"/>
    <s v="PLACA PARA BAGUETTE 45.72 X 66.04 CM"/>
    <n v="739.5"/>
    <n v="308.25"/>
    <n v="431.25"/>
  </r>
  <r>
    <s v="UTP"/>
    <s v="ADM"/>
    <n v="14"/>
    <x v="0"/>
    <n v="1822"/>
    <s v="SILLA DE PALETA ACOJINADA"/>
    <n v="1738.84"/>
    <n v="362.25"/>
    <n v="1376.59"/>
  </r>
  <r>
    <s v="UTP"/>
    <s v="ADM"/>
    <n v="14"/>
    <x v="0"/>
    <n v="1823"/>
    <s v="SILLA DE PALETA ACOJINADA"/>
    <n v="1738.84"/>
    <n v="362.25"/>
    <n v="1376.59"/>
  </r>
  <r>
    <s v="UTP"/>
    <s v="ADM"/>
    <n v="14"/>
    <x v="0"/>
    <n v="1824"/>
    <s v="SILLA DE PALETA ACOJINADA"/>
    <n v="1738.84"/>
    <n v="362.25"/>
    <n v="1376.59"/>
  </r>
  <r>
    <s v="UTP"/>
    <s v="ADM"/>
    <n v="14"/>
    <x v="0"/>
    <n v="1825"/>
    <s v="SILLA DE PALETA ACOJINADA"/>
    <n v="1738.84"/>
    <n v="362.25"/>
    <n v="1376.59"/>
  </r>
  <r>
    <s v="UTP"/>
    <s v="ADM"/>
    <n v="14"/>
    <x v="0"/>
    <n v="1826"/>
    <s v="SILLA DE PALETA ACOJINADA"/>
    <n v="1738.84"/>
    <n v="362.25"/>
    <n v="1376.59"/>
  </r>
  <r>
    <s v="UTP"/>
    <s v="ADM"/>
    <n v="14"/>
    <x v="0"/>
    <n v="1827"/>
    <s v="SILLA DE PALETA ACOJINADA"/>
    <n v="1738.84"/>
    <n v="362.25"/>
    <n v="1376.59"/>
  </r>
  <r>
    <s v="UTP"/>
    <s v="ADM"/>
    <n v="14"/>
    <x v="0"/>
    <n v="1828"/>
    <s v="SILLA DE PALETA ACOJINADA"/>
    <n v="1738.84"/>
    <n v="362.25"/>
    <n v="1376.59"/>
  </r>
  <r>
    <s v="UTP"/>
    <s v="ADM"/>
    <n v="14"/>
    <x v="0"/>
    <n v="1829"/>
    <s v="SILLA DE PALETA ACOJINADA"/>
    <n v="1738.84"/>
    <n v="362.25"/>
    <n v="1376.59"/>
  </r>
  <r>
    <s v="UTP"/>
    <s v="ADM"/>
    <n v="14"/>
    <x v="0"/>
    <n v="1830"/>
    <s v="SILLA DE PALETA ACOJINADA"/>
    <n v="1738.84"/>
    <n v="362.25"/>
    <n v="1376.59"/>
  </r>
  <r>
    <s v="UTP"/>
    <s v="ADM"/>
    <n v="14"/>
    <x v="0"/>
    <n v="1831"/>
    <s v="SILLA DE PALETA ACOJINADA"/>
    <n v="1738.84"/>
    <n v="362.25"/>
    <n v="1376.59"/>
  </r>
  <r>
    <s v="UTP"/>
    <s v="ADM"/>
    <n v="14"/>
    <x v="0"/>
    <n v="1832"/>
    <s v="SILLA DE PALETA ACOJINADA"/>
    <n v="1738.84"/>
    <n v="362.25"/>
    <n v="1376.59"/>
  </r>
  <r>
    <s v="UTP"/>
    <s v="ADM"/>
    <n v="14"/>
    <x v="0"/>
    <n v="1833"/>
    <s v="SILLA DE PALETA ACOJINADA"/>
    <n v="1738.84"/>
    <n v="362.25"/>
    <n v="1376.59"/>
  </r>
  <r>
    <s v="UTP"/>
    <s v="ADM"/>
    <n v="14"/>
    <x v="0"/>
    <n v="1834"/>
    <s v="SILLA DE PALETA ACOJINADA"/>
    <n v="1738.84"/>
    <n v="362.25"/>
    <n v="1376.59"/>
  </r>
  <r>
    <s v="UTP"/>
    <s v="ADM"/>
    <n v="14"/>
    <x v="0"/>
    <n v="1835"/>
    <s v="SILLA DE PALETA ACOJINADA"/>
    <n v="1738.84"/>
    <n v="362.25"/>
    <n v="1376.59"/>
  </r>
  <r>
    <s v="UTP"/>
    <s v="ADM"/>
    <n v="14"/>
    <x v="0"/>
    <n v="1836"/>
    <s v="SILLA DE PALETA ACOJINADA"/>
    <n v="1738.84"/>
    <n v="362.25"/>
    <n v="1376.59"/>
  </r>
  <r>
    <s v="UTP"/>
    <s v="ADM"/>
    <n v="14"/>
    <x v="0"/>
    <n v="1837"/>
    <s v="SILLA DE PALETA ACOJINADA"/>
    <n v="1738.84"/>
    <n v="362.25"/>
    <n v="1376.59"/>
  </r>
  <r>
    <s v="UTP"/>
    <s v="ADM"/>
    <n v="14"/>
    <x v="0"/>
    <n v="1838"/>
    <s v="SILLA DE PALETA ACOJINADA"/>
    <n v="1738.84"/>
    <n v="362.25"/>
    <n v="1376.59"/>
  </r>
  <r>
    <s v="UTP"/>
    <s v="ADM"/>
    <n v="14"/>
    <x v="0"/>
    <n v="1839"/>
    <s v="SILLA DE PALETA ACOJINADA"/>
    <n v="1738.84"/>
    <n v="362.25"/>
    <n v="1376.59"/>
  </r>
  <r>
    <s v="UTP"/>
    <s v="ADM"/>
    <n v="14"/>
    <x v="0"/>
    <n v="1840"/>
    <s v="SILLA DE PALETA ACOJINADA"/>
    <n v="1738.84"/>
    <n v="362.25"/>
    <n v="1376.59"/>
  </r>
  <r>
    <s v="UTP"/>
    <s v="ADM"/>
    <n v="14"/>
    <x v="0"/>
    <n v="1841"/>
    <s v="SILLA DE PALETA ACOJINADA"/>
    <n v="1738.84"/>
    <n v="362.25"/>
    <n v="1376.59"/>
  </r>
  <r>
    <s v="UTP"/>
    <s v="ADM"/>
    <n v="14"/>
    <x v="0"/>
    <n v="1842"/>
    <s v="SILLA DE PALETA ACOJINADA"/>
    <n v="1738.84"/>
    <n v="362.25"/>
    <n v="1376.59"/>
  </r>
  <r>
    <s v="UTP"/>
    <s v="ADM"/>
    <n v="14"/>
    <x v="0"/>
    <n v="1843"/>
    <s v="SILLA DE PALETA ACOJINADA"/>
    <n v="1738.84"/>
    <n v="362.25"/>
    <n v="1376.59"/>
  </r>
  <r>
    <s v="UTP"/>
    <s v="ADM"/>
    <n v="14"/>
    <x v="0"/>
    <n v="1844"/>
    <s v="SILLA DE PALETA ACOJINADA"/>
    <n v="1738.84"/>
    <n v="362.25"/>
    <n v="1376.59"/>
  </r>
  <r>
    <s v="UTP"/>
    <s v="ADM"/>
    <n v="14"/>
    <x v="0"/>
    <n v="1845"/>
    <s v="SILLA DE PALETA ACOJINADA"/>
    <n v="1738.84"/>
    <n v="362.25"/>
    <n v="1376.59"/>
  </r>
  <r>
    <s v="UTP"/>
    <s v="ADM"/>
    <n v="14"/>
    <x v="0"/>
    <n v="1846"/>
    <s v="SILLA DE PALETA ACOJINADA"/>
    <n v="1738.84"/>
    <n v="362.25"/>
    <n v="1376.59"/>
  </r>
  <r>
    <s v="UTP"/>
    <s v="ADM"/>
    <n v="14"/>
    <x v="0"/>
    <n v="1847"/>
    <s v="SILLA DE PALETA ACOJINADA"/>
    <n v="1738.84"/>
    <n v="362.25"/>
    <n v="1376.59"/>
  </r>
  <r>
    <s v="UTP"/>
    <s v="ADM"/>
    <n v="14"/>
    <x v="0"/>
    <n v="1848"/>
    <s v="SILLA DE PALETA ACOJINADA"/>
    <n v="1738.84"/>
    <n v="362.25"/>
    <n v="1376.59"/>
  </r>
  <r>
    <s v="UTP"/>
    <s v="ADM"/>
    <n v="14"/>
    <x v="0"/>
    <n v="1849"/>
    <s v="SILLA DE PALETA ACOJINADA"/>
    <n v="1738.84"/>
    <n v="362.25"/>
    <n v="1376.59"/>
  </r>
  <r>
    <s v="UTP"/>
    <s v="ADM"/>
    <n v="14"/>
    <x v="0"/>
    <n v="1850"/>
    <s v="SILLA DE PALETA ACOJINADA"/>
    <n v="1738.84"/>
    <n v="362.25"/>
    <n v="1376.59"/>
  </r>
  <r>
    <s v="UTP"/>
    <s v="ADM"/>
    <n v="14"/>
    <x v="0"/>
    <n v="1851"/>
    <s v="SILLA DE PALETA ACOJINADA"/>
    <n v="1738.84"/>
    <n v="362.25"/>
    <n v="1376.59"/>
  </r>
  <r>
    <s v="UTP"/>
    <s v="ADM"/>
    <n v="14"/>
    <x v="0"/>
    <n v="1852"/>
    <s v="SILLA DE PALETA ACOJINADA"/>
    <n v="1738.84"/>
    <n v="362.25"/>
    <n v="1376.59"/>
  </r>
  <r>
    <s v="UTP"/>
    <s v="ADM"/>
    <n v="14"/>
    <x v="0"/>
    <n v="1853"/>
    <s v="SILLA DE PALETA ACOJINADA"/>
    <n v="1738.84"/>
    <n v="362.25"/>
    <n v="1376.59"/>
  </r>
  <r>
    <s v="UTP"/>
    <s v="ADM"/>
    <n v="14"/>
    <x v="0"/>
    <n v="1854"/>
    <s v="SILLA DE PALETA ACOJINADA"/>
    <n v="1738.84"/>
    <n v="362.25"/>
    <n v="1376.59"/>
  </r>
  <r>
    <s v="UTP"/>
    <s v="ADM"/>
    <n v="14"/>
    <x v="0"/>
    <n v="1855"/>
    <s v="SILLA DE PALETA ACOJINADA"/>
    <n v="1738.84"/>
    <n v="362.25"/>
    <n v="1376.59"/>
  </r>
  <r>
    <s v="UTP"/>
    <s v="ADM"/>
    <n v="14"/>
    <x v="0"/>
    <n v="1856"/>
    <s v="SILLA DE PALETA ACOJINADA"/>
    <n v="1738.84"/>
    <n v="362.25"/>
    <n v="1376.59"/>
  </r>
  <r>
    <s v="UTP"/>
    <s v="ADM"/>
    <n v="14"/>
    <x v="0"/>
    <n v="1857"/>
    <s v="SILLA DE PALETA ACOJINADA"/>
    <n v="1738.84"/>
    <n v="362.25"/>
    <n v="1376.59"/>
  </r>
  <r>
    <s v="UTP"/>
    <s v="ADM"/>
    <n v="14"/>
    <x v="0"/>
    <n v="1858"/>
    <s v="SILLA DE PALETA ACOJINADA"/>
    <n v="1738.84"/>
    <n v="362.25"/>
    <n v="1376.59"/>
  </r>
  <r>
    <s v="UTP"/>
    <s v="ADM"/>
    <n v="14"/>
    <x v="0"/>
    <n v="1859"/>
    <s v="SILLA DE PALETA ACOJINADA"/>
    <n v="1738.84"/>
    <n v="362.25"/>
    <n v="1376.59"/>
  </r>
  <r>
    <s v="UTP"/>
    <s v="ADM"/>
    <n v="14"/>
    <x v="0"/>
    <n v="1860"/>
    <s v="SILLA DE PALETA ACOJINADA"/>
    <n v="1738.84"/>
    <n v="362.25"/>
    <n v="1376.59"/>
  </r>
  <r>
    <s v="UTP"/>
    <s v="ADM"/>
    <n v="14"/>
    <x v="0"/>
    <n v="1861"/>
    <s v="SILLA DE PALETA ACOJINADA"/>
    <n v="1738.84"/>
    <n v="362.25"/>
    <n v="1376.59"/>
  </r>
  <r>
    <s v="UTP"/>
    <s v="ADM"/>
    <n v="14"/>
    <x v="0"/>
    <n v="1862"/>
    <s v="SILLA DE PALETA ACOJINADA"/>
    <n v="1738.84"/>
    <n v="362.25"/>
    <n v="1376.59"/>
  </r>
  <r>
    <s v="UTP"/>
    <s v="ADM"/>
    <n v="14"/>
    <x v="0"/>
    <n v="1863"/>
    <s v="SILLA DE PALETA ACOJINADA"/>
    <n v="1738.84"/>
    <n v="362.25"/>
    <n v="1376.59"/>
  </r>
  <r>
    <s v="UTP"/>
    <s v="ADM"/>
    <n v="14"/>
    <x v="0"/>
    <n v="1864"/>
    <s v="SILLA DE PALETA ACOJINADA"/>
    <n v="1738.84"/>
    <n v="362.25"/>
    <n v="1376.59"/>
  </r>
  <r>
    <s v="UTP"/>
    <s v="ADM"/>
    <n v="14"/>
    <x v="0"/>
    <n v="1865"/>
    <s v="SILLA DE PALETA ACOJINADA"/>
    <n v="1738.84"/>
    <n v="362.25"/>
    <n v="1376.59"/>
  </r>
  <r>
    <s v="UTP"/>
    <s v="ADM"/>
    <n v="14"/>
    <x v="0"/>
    <n v="1866"/>
    <s v="SILLA DE PALETA ACOJINADA"/>
    <n v="1738.84"/>
    <n v="362.25"/>
    <n v="1376.59"/>
  </r>
  <r>
    <s v="UTP"/>
    <s v="ADM"/>
    <n v="14"/>
    <x v="0"/>
    <n v="1867"/>
    <s v="SILLA DE PALETA ACOJINADA"/>
    <n v="1738.84"/>
    <n v="362.25"/>
    <n v="1376.59"/>
  </r>
  <r>
    <s v="UTP"/>
    <s v="ADM"/>
    <n v="14"/>
    <x v="0"/>
    <n v="1868"/>
    <s v="SILLA DE PALETA ACOJINADA"/>
    <n v="1738.84"/>
    <n v="362.25"/>
    <n v="1376.59"/>
  </r>
  <r>
    <s v="UTP"/>
    <s v="ADM"/>
    <n v="14"/>
    <x v="0"/>
    <n v="1869"/>
    <s v="SILLA DE PALETA ACOJINADA"/>
    <n v="1738.84"/>
    <n v="362.25"/>
    <n v="1376.59"/>
  </r>
  <r>
    <s v="UTP"/>
    <s v="ADM"/>
    <n v="14"/>
    <x v="0"/>
    <n v="1870"/>
    <s v="SILLA DE PALETA ACOJINADA"/>
    <n v="1738.84"/>
    <n v="362.25"/>
    <n v="1376.59"/>
  </r>
  <r>
    <s v="UTP"/>
    <s v="ADM"/>
    <n v="14"/>
    <x v="0"/>
    <n v="1871"/>
    <s v="SILLA DE PALETA ACOJINADA"/>
    <n v="1738.84"/>
    <n v="362.25"/>
    <n v="1376.59"/>
  </r>
  <r>
    <s v="UTP"/>
    <s v="ADM"/>
    <n v="14"/>
    <x v="0"/>
    <n v="1872"/>
    <s v="SILLA DE PALETA ACOJINADA"/>
    <n v="1738.84"/>
    <n v="362.25"/>
    <n v="1376.59"/>
  </r>
  <r>
    <s v="UTP"/>
    <s v="ADM"/>
    <n v="14"/>
    <x v="0"/>
    <n v="1873"/>
    <s v="SILLA DE PALETA ACOJINADA"/>
    <n v="1738.84"/>
    <n v="362.25"/>
    <n v="1376.59"/>
  </r>
  <r>
    <s v="UTP"/>
    <s v="ADM"/>
    <n v="14"/>
    <x v="0"/>
    <n v="1874"/>
    <s v="SILLA DE PALETA ACOJINADA"/>
    <n v="1738.84"/>
    <n v="362.25"/>
    <n v="1376.59"/>
  </r>
  <r>
    <s v="UTP"/>
    <s v="ADM"/>
    <n v="14"/>
    <x v="0"/>
    <n v="1875"/>
    <s v="SILLA DE PALETA ACOJINADA"/>
    <n v="1738.84"/>
    <n v="362.25"/>
    <n v="1376.59"/>
  </r>
  <r>
    <s v="UTP"/>
    <s v="ADM"/>
    <n v="14"/>
    <x v="0"/>
    <n v="1876"/>
    <s v="SILLA DE PALETA ACOJINADA"/>
    <n v="1738.84"/>
    <n v="362.25"/>
    <n v="1376.59"/>
  </r>
  <r>
    <s v="UTP"/>
    <s v="ADM"/>
    <n v="14"/>
    <x v="0"/>
    <n v="1877"/>
    <s v="SILLA DE PALETA ACOJINADA"/>
    <n v="1738.84"/>
    <n v="362.25"/>
    <n v="1376.59"/>
  </r>
  <r>
    <s v="UTP"/>
    <s v="ADM"/>
    <n v="14"/>
    <x v="0"/>
    <n v="1878"/>
    <s v="SILLA DE PALETA ACOJINADA"/>
    <n v="1738.84"/>
    <n v="362.25"/>
    <n v="1376.59"/>
  </r>
  <r>
    <s v="UTP"/>
    <s v="ADM"/>
    <n v="14"/>
    <x v="0"/>
    <n v="1879"/>
    <s v="SILLA DE PALETA ACOJINADA"/>
    <n v="1738.84"/>
    <n v="362.25"/>
    <n v="1376.59"/>
  </r>
  <r>
    <s v="UTP"/>
    <s v="ADM"/>
    <n v="14"/>
    <x v="0"/>
    <n v="1880"/>
    <s v="SILLA DE PALETA ACOJINADA"/>
    <n v="1738.84"/>
    <n v="362.25"/>
    <n v="1376.59"/>
  </r>
  <r>
    <s v="UTP"/>
    <s v="ADM"/>
    <n v="14"/>
    <x v="0"/>
    <n v="1881"/>
    <s v="SILLA DE PALETA ACOJINADA"/>
    <n v="1738.84"/>
    <n v="362.25"/>
    <n v="1376.59"/>
  </r>
  <r>
    <s v="UTP"/>
    <s v="ADM"/>
    <n v="14"/>
    <x v="0"/>
    <n v="1882"/>
    <s v="SILLA DE PALETA ACOJINADA"/>
    <n v="1738.84"/>
    <n v="362.25"/>
    <n v="1376.59"/>
  </r>
  <r>
    <s v="UTP"/>
    <s v="ADM"/>
    <n v="14"/>
    <x v="0"/>
    <n v="1883"/>
    <s v="SILLA DE PALETA ACOJINADA"/>
    <n v="1738.84"/>
    <n v="362.25"/>
    <n v="1376.59"/>
  </r>
  <r>
    <s v="UTP"/>
    <s v="ADM"/>
    <n v="14"/>
    <x v="0"/>
    <n v="1884"/>
    <s v="SILLA DE PALETA ACOJINADA"/>
    <n v="1738.84"/>
    <n v="362.25"/>
    <n v="1376.59"/>
  </r>
  <r>
    <s v="UTP"/>
    <s v="ADM"/>
    <n v="14"/>
    <x v="0"/>
    <n v="1885"/>
    <s v="SILLA DE PALETA ACOJINADA"/>
    <n v="1738.84"/>
    <n v="362.25"/>
    <n v="1376.59"/>
  </r>
  <r>
    <s v="UTP"/>
    <s v="ADM"/>
    <n v="14"/>
    <x v="0"/>
    <n v="1886"/>
    <s v="SILLA DE PALETA ACOJINADA"/>
    <n v="1738.84"/>
    <n v="362.25"/>
    <n v="1376.59"/>
  </r>
  <r>
    <s v="UTP"/>
    <s v="ADM"/>
    <n v="14"/>
    <x v="0"/>
    <n v="1887"/>
    <s v="SILLA DE PALETA ACOJINADA"/>
    <n v="1738.84"/>
    <n v="362.25"/>
    <n v="1376.59"/>
  </r>
  <r>
    <s v="UTP"/>
    <s v="ADM"/>
    <n v="14"/>
    <x v="0"/>
    <n v="1888"/>
    <s v="SILLA DE PALETA ACOJINADA"/>
    <n v="1738.84"/>
    <n v="362.25"/>
    <n v="1376.59"/>
  </r>
  <r>
    <s v="UTP"/>
    <s v="ADM"/>
    <n v="14"/>
    <x v="0"/>
    <n v="1889"/>
    <s v="SILLA DE PALETA ACOJINADA"/>
    <n v="1738.84"/>
    <n v="362.25"/>
    <n v="1376.59"/>
  </r>
  <r>
    <s v="UTP"/>
    <s v="ADM"/>
    <n v="14"/>
    <x v="0"/>
    <n v="1890"/>
    <s v="SILLA DE PALETA ACOJINADA"/>
    <n v="1738.84"/>
    <n v="362.25"/>
    <n v="1376.59"/>
  </r>
  <r>
    <s v="UTP"/>
    <s v="ADM"/>
    <n v="14"/>
    <x v="0"/>
    <n v="1891"/>
    <s v="SILLA DE PALETA ACOJINADA"/>
    <n v="1738.84"/>
    <n v="362.25"/>
    <n v="1376.59"/>
  </r>
  <r>
    <s v="UTP"/>
    <s v="ADM"/>
    <n v="14"/>
    <x v="0"/>
    <n v="1892"/>
    <s v="MESA PARA MAESTRO"/>
    <n v="4869.84"/>
    <n v="1014.5"/>
    <n v="3855.34"/>
  </r>
  <r>
    <s v="UTP"/>
    <s v="ADM"/>
    <n v="14"/>
    <x v="0"/>
    <n v="1893"/>
    <s v="MESA PARA MAESTRO"/>
    <n v="4869.84"/>
    <n v="1014.5"/>
    <n v="3855.34"/>
  </r>
  <r>
    <s v="UTP"/>
    <s v="ADM"/>
    <n v="14"/>
    <x v="0"/>
    <n v="1894"/>
    <s v="MESA PARA MAESTRO"/>
    <n v="5086.76"/>
    <n v="1059.75"/>
    <n v="4027.01"/>
  </r>
  <r>
    <s v="UTP"/>
    <s v="ADM"/>
    <n v="14"/>
    <x v="0"/>
    <n v="1895"/>
    <s v="PUPITRE POLIPROPILENO CON BASE DE TRINEO Y PALETA POLIPROPILENO"/>
    <n v="2104.2399999999998"/>
    <n v="438.5"/>
    <n v="1665.74"/>
  </r>
  <r>
    <s v="UTP"/>
    <s v="ADM"/>
    <n v="14"/>
    <x v="0"/>
    <n v="1896"/>
    <s v="PUPITRE POLIPROPILENO CON BASE DE TRINEO Y PALETA POLIPROPILENO"/>
    <n v="2104.2399999999998"/>
    <n v="438.5"/>
    <n v="1665.74"/>
  </r>
  <r>
    <s v="UTP"/>
    <s v="ADM"/>
    <n v="14"/>
    <x v="0"/>
    <n v="1897"/>
    <s v="PUPITRE POLIPROPILENO CON BASE DE TRINEO Y PALETA POLIPROPILENO"/>
    <n v="2104.2399999999998"/>
    <n v="438.5"/>
    <n v="1665.74"/>
  </r>
  <r>
    <s v="UTP"/>
    <s v="ADM"/>
    <n v="14"/>
    <x v="0"/>
    <n v="1898"/>
    <s v="PUPITRE POLIPROPILENO CON BASE DE TRINEO Y PALETA POLIPROPILENO"/>
    <n v="2104.2399999999998"/>
    <n v="438.5"/>
    <n v="1665.74"/>
  </r>
  <r>
    <s v="UTP"/>
    <s v="ADM"/>
    <n v="14"/>
    <x v="0"/>
    <n v="1899"/>
    <s v="PUPITRE POLIPROPILENO CON BASE DE TRINEO Y PALETA POLIPROPILENO"/>
    <n v="2104.2399999999998"/>
    <n v="438.5"/>
    <n v="1665.74"/>
  </r>
  <r>
    <s v="UTP"/>
    <s v="ADM"/>
    <n v="14"/>
    <x v="0"/>
    <n v="1900"/>
    <s v="PUPITRE POLIPROPILENO CON BASE DE TRINEO Y PALETA POLIPROPILENO"/>
    <n v="2104.2399999999998"/>
    <n v="438.5"/>
    <n v="1665.74"/>
  </r>
  <r>
    <s v="UTP"/>
    <s v="ADM"/>
    <n v="14"/>
    <x v="0"/>
    <n v="1901"/>
    <s v="PUPITRE POLIPROPILENO CON BASE DE TRINEO Y PALETA POLIPROPILENO"/>
    <n v="2104.2399999999998"/>
    <n v="438.5"/>
    <n v="1665.74"/>
  </r>
  <r>
    <s v="UTP"/>
    <s v="ADM"/>
    <n v="14"/>
    <x v="0"/>
    <n v="1902"/>
    <s v="PUPITRE POLIPROPILENO CON BASE DE TRINEO Y PALETA POLIPROPILENO"/>
    <n v="2104.2399999999998"/>
    <n v="438.5"/>
    <n v="1665.74"/>
  </r>
  <r>
    <s v="UTP"/>
    <s v="ADM"/>
    <n v="14"/>
    <x v="0"/>
    <n v="1903"/>
    <s v="PUPITRE POLIPROPILENO CON BASE DE TRINEO Y PALETA POLIPROPILENO"/>
    <n v="2104.2399999999998"/>
    <n v="438.5"/>
    <n v="1665.74"/>
  </r>
  <r>
    <s v="UTP"/>
    <s v="ADM"/>
    <n v="14"/>
    <x v="0"/>
    <n v="1904"/>
    <s v="PUPITRE POLIPROPILENO CON BASE DE TRINEO Y PALETA POLIPROPILENO"/>
    <n v="2104.2399999999998"/>
    <n v="438.5"/>
    <n v="1665.74"/>
  </r>
  <r>
    <s v="UTP"/>
    <s v="ADM"/>
    <n v="14"/>
    <x v="0"/>
    <n v="1905"/>
    <s v="PUPITRE POLIPROPILENO CON BASE DE TRINEO Y PALETA POLIPROPILENO"/>
    <n v="2104.2399999999998"/>
    <n v="438.5"/>
    <n v="1665.74"/>
  </r>
  <r>
    <s v="UTP"/>
    <s v="ADM"/>
    <n v="14"/>
    <x v="0"/>
    <n v="1906"/>
    <s v="PUPITRE POLIPROPILENO CON BASE DE TRINEO Y PALETA POLIPROPILENO"/>
    <n v="2104.2399999999998"/>
    <n v="438.5"/>
    <n v="1665.74"/>
  </r>
  <r>
    <s v="UTP"/>
    <s v="ADM"/>
    <n v="14"/>
    <x v="0"/>
    <n v="1907"/>
    <s v="PUPITRE POLIPROPILENO CON BASE DE TRINEO Y PALETA POLIPROPILENO"/>
    <n v="2104.2399999999998"/>
    <n v="438.5"/>
    <n v="1665.74"/>
  </r>
  <r>
    <s v="UTP"/>
    <s v="ADM"/>
    <n v="14"/>
    <x v="0"/>
    <n v="1908"/>
    <s v="PUPITRE POLIPROPILENO CON BASE DE TRINEO Y PALETA POLIPROPILENO"/>
    <n v="2104.2399999999998"/>
    <n v="438.5"/>
    <n v="1665.74"/>
  </r>
  <r>
    <s v="UTP"/>
    <s v="ADM"/>
    <n v="14"/>
    <x v="0"/>
    <n v="1909"/>
    <s v="PUPITRE POLIPROPILENO CON BASE DE TRINEO Y PALETA POLIPROPILENO"/>
    <n v="2104.2399999999998"/>
    <n v="438.5"/>
    <n v="1665.74"/>
  </r>
  <r>
    <s v="UTP"/>
    <s v="ADM"/>
    <n v="14"/>
    <x v="0"/>
    <n v="1910"/>
    <s v="PUPITRE POLIPROPILENO CON BASE DE TRINEO Y PALETA POLIPROPILENO"/>
    <n v="2104.2399999999998"/>
    <n v="438.5"/>
    <n v="1665.74"/>
  </r>
  <r>
    <s v="UTP"/>
    <s v="ADM"/>
    <n v="14"/>
    <x v="0"/>
    <n v="1911"/>
    <s v="PUPITRE POLIPROPILENO CON BASE DE TRINEO Y PALETA POLIPROPILENO"/>
    <n v="2104.2399999999998"/>
    <n v="438.5"/>
    <n v="1665.74"/>
  </r>
  <r>
    <s v="UTP"/>
    <s v="ADM"/>
    <n v="14"/>
    <x v="0"/>
    <n v="1912"/>
    <s v="PUPITRE POLIPROPILENO CON BASE DE TRINEO Y PALETA POLIPROPILENO"/>
    <n v="2104.2399999999998"/>
    <n v="438.5"/>
    <n v="1665.74"/>
  </r>
  <r>
    <s v="UTP"/>
    <s v="ADM"/>
    <n v="14"/>
    <x v="0"/>
    <n v="1913"/>
    <s v="PUPITRE POLIPROPILENO CON BASE DE TRINEO Y PALETA POLIPROPILENO"/>
    <n v="2104.2399999999998"/>
    <n v="438.5"/>
    <n v="1665.74"/>
  </r>
  <r>
    <s v="UTP"/>
    <s v="ADM"/>
    <n v="14"/>
    <x v="0"/>
    <n v="1914"/>
    <s v="PUPITRE POLIPROPILENO CON BASE DE TRINEO Y PALETA POLIPROPILENO"/>
    <n v="2104.2399999999998"/>
    <n v="438.5"/>
    <n v="1665.74"/>
  </r>
  <r>
    <s v="UTP"/>
    <s v="ADM"/>
    <n v="14"/>
    <x v="0"/>
    <n v="1915"/>
    <s v="PUPITRE POLIPROPILENO CON BASE DE TRINEO Y PALETA POLIPROPILENO"/>
    <n v="2104.2399999999998"/>
    <n v="438.5"/>
    <n v="1665.74"/>
  </r>
  <r>
    <s v="UTP"/>
    <s v="ADM"/>
    <n v="14"/>
    <x v="0"/>
    <n v="1916"/>
    <s v="PUPITRE POLIPROPILENO CON BASE DE TRINEO Y PALETA POLIPROPILENO"/>
    <n v="2104.2399999999998"/>
    <n v="438.5"/>
    <n v="1665.74"/>
  </r>
  <r>
    <s v="UTP"/>
    <s v="ADM"/>
    <n v="14"/>
    <x v="0"/>
    <n v="1917"/>
    <s v="PUPITRE POLIPROPILENO CON BASE DE TRINEO Y PALETA POLIPROPILENO"/>
    <n v="2104.2399999999998"/>
    <n v="438.5"/>
    <n v="1665.74"/>
  </r>
  <r>
    <s v="UTP"/>
    <s v="ADM"/>
    <n v="14"/>
    <x v="0"/>
    <n v="1918"/>
    <s v="PUPITRE POLIPROPILENO CON BASE DE TRINEO Y PALETA POLIPROPILENO"/>
    <n v="2104.2399999999998"/>
    <n v="438.5"/>
    <n v="1665.74"/>
  </r>
  <r>
    <s v="UTP"/>
    <s v="ADM"/>
    <n v="14"/>
    <x v="0"/>
    <n v="1919"/>
    <s v="PUPITRE POLIPROPILENO CON BASE DE TRINEO Y PALETA POLIPROPILENO"/>
    <n v="2104.2399999999998"/>
    <n v="438.25"/>
    <n v="1665.99"/>
  </r>
  <r>
    <s v="UTP"/>
    <s v="ADM"/>
    <n v="14"/>
    <x v="0"/>
    <n v="1920"/>
    <s v="PUPITRE POLIPROPILENO CON BASE DE TRINEO Y PALETA POLIPROPILENO"/>
    <n v="2104.2399999999998"/>
    <n v="438.25"/>
    <n v="1665.99"/>
  </r>
  <r>
    <s v="UTP"/>
    <s v="ADM"/>
    <n v="14"/>
    <x v="0"/>
    <n v="1921"/>
    <s v="PUPITRE POLIPROPILENO CON BASE DE TRINEO Y PALETA POLIPROPILENO"/>
    <n v="2104.2399999999998"/>
    <n v="438.25"/>
    <n v="1665.99"/>
  </r>
  <r>
    <s v="UTP"/>
    <s v="ADM"/>
    <n v="14"/>
    <x v="0"/>
    <n v="1922"/>
    <s v="PUPITRE POLIPROPILENO CON BASE DE TRINEO Y PALETA POLIPROPILENO"/>
    <n v="2104.2399999999998"/>
    <n v="438.25"/>
    <n v="1665.99"/>
  </r>
  <r>
    <s v="UTP"/>
    <s v="ADM"/>
    <n v="14"/>
    <x v="0"/>
    <n v="1923"/>
    <s v="PUPITRE POLIPROPILENO CON BASE DE TRINEO Y PALETA POLIPROPILENO"/>
    <n v="2104.2399999999998"/>
    <n v="438.25"/>
    <n v="1665.99"/>
  </r>
  <r>
    <s v="UTP"/>
    <s v="ADM"/>
    <n v="14"/>
    <x v="0"/>
    <n v="1924"/>
    <s v="PUPITRE POLIPROPILENO CON BASE DE TRINEO Y PALETA POLIPROPILENO"/>
    <n v="2104.2399999999998"/>
    <n v="438.25"/>
    <n v="1665.99"/>
  </r>
  <r>
    <s v="UTP"/>
    <s v="ADM"/>
    <n v="14"/>
    <x v="0"/>
    <n v="1925"/>
    <s v="PUPITRE POLIPROPILENO CON BASE DE TRINEO Y PALETA POLIPROPILENO"/>
    <n v="2104.2399999999998"/>
    <n v="438.25"/>
    <n v="1665.99"/>
  </r>
  <r>
    <s v="UTP"/>
    <s v="ADM"/>
    <n v="14"/>
    <x v="0"/>
    <n v="1926"/>
    <s v="PUPITRE POLIPROPILENO CON BASE DE TRINEO Y PALETA POLIPROPILENO"/>
    <n v="2104.2399999999998"/>
    <n v="438.25"/>
    <n v="1665.99"/>
  </r>
  <r>
    <s v="UTP"/>
    <s v="ADM"/>
    <n v="14"/>
    <x v="0"/>
    <n v="1927"/>
    <s v="PUPITRE POLIPROPILENO CON BASE DE TRINEO Y PALETA POLIPROPILENO"/>
    <n v="2104.2399999999998"/>
    <n v="438.25"/>
    <n v="1665.99"/>
  </r>
  <r>
    <s v="UTP"/>
    <s v="ADM"/>
    <n v="14"/>
    <x v="0"/>
    <n v="1928"/>
    <s v="PUPITRE POLIPROPILENO CON BASE DE TRINEO Y PALETA POLIPROPILENO"/>
    <n v="2104.2399999999998"/>
    <n v="438.25"/>
    <n v="1665.99"/>
  </r>
  <r>
    <s v="UTP"/>
    <s v="ADM"/>
    <n v="14"/>
    <x v="0"/>
    <n v="1929"/>
    <s v="PUPITRE POLIPROPILENO CON BASE DE TRINEO Y PALETA POLIPROPILENO"/>
    <n v="2104.2399999999998"/>
    <n v="438.25"/>
    <n v="1665.99"/>
  </r>
  <r>
    <s v="UTP"/>
    <s v="ADM"/>
    <n v="14"/>
    <x v="0"/>
    <n v="1930"/>
    <s v="PUPITRE POLIPROPILENO CON BASE DE TRINEO Y PALETA POLIPROPILENO"/>
    <n v="2104.2399999999998"/>
    <n v="438.25"/>
    <n v="1665.99"/>
  </r>
  <r>
    <s v="UTP"/>
    <s v="ADM"/>
    <n v="14"/>
    <x v="0"/>
    <n v="1931"/>
    <s v="SILLA DE VISITA PARA SALA DE JUNTAS"/>
    <n v="1075.32"/>
    <n v="224"/>
    <n v="851.32"/>
  </r>
  <r>
    <s v="UTP"/>
    <s v="ADM"/>
    <n v="14"/>
    <x v="0"/>
    <n v="1932"/>
    <s v="SILLA DE VISITA PARA SALA DE JUNTAS"/>
    <n v="1075.32"/>
    <n v="224"/>
    <n v="851.32"/>
  </r>
  <r>
    <s v="UTP"/>
    <s v="ADM"/>
    <n v="14"/>
    <x v="0"/>
    <n v="1933"/>
    <s v="SILLA DE VISITA PARA SALA DE JUNTAS"/>
    <n v="1075.32"/>
    <n v="224"/>
    <n v="851.32"/>
  </r>
  <r>
    <s v="UTP"/>
    <s v="ADM"/>
    <n v="14"/>
    <x v="0"/>
    <n v="1934"/>
    <s v="SILLA DE VISITA PARA SALA DE JUNTAS"/>
    <n v="1075.32"/>
    <n v="224"/>
    <n v="851.32"/>
  </r>
  <r>
    <s v="UTP"/>
    <s v="ADM"/>
    <n v="14"/>
    <x v="0"/>
    <n v="1935"/>
    <s v="SILLA DE VISITA PARA SALA DE JUNTAS"/>
    <n v="1075.32"/>
    <n v="224"/>
    <n v="851.32"/>
  </r>
  <r>
    <s v="UTP"/>
    <s v="ADM"/>
    <n v="14"/>
    <x v="0"/>
    <n v="1936"/>
    <s v="SILLA DE VISITA PARA SALA DE JUNTAS"/>
    <n v="1075.32"/>
    <n v="224"/>
    <n v="851.32"/>
  </r>
  <r>
    <s v="UTP"/>
    <s v="ADM"/>
    <n v="14"/>
    <x v="0"/>
    <n v="1937"/>
    <s v="SILLA DE VISITA PARA SALA DE JUNTAS"/>
    <n v="1075.32"/>
    <n v="224"/>
    <n v="851.32"/>
  </r>
  <r>
    <s v="UTP"/>
    <s v="ADM"/>
    <n v="14"/>
    <x v="0"/>
    <n v="1938"/>
    <s v="SILLA DE VISITA PARA SALA DE JUNTAS"/>
    <n v="1075.32"/>
    <n v="224"/>
    <n v="851.32"/>
  </r>
  <r>
    <s v="UTP"/>
    <s v="ADM"/>
    <n v="14"/>
    <x v="0"/>
    <n v="1939"/>
    <s v="SILLA DE VISITA PARA SALA DE JUNTAS"/>
    <n v="1075.32"/>
    <n v="224"/>
    <n v="851.32"/>
  </r>
  <r>
    <s v="UTP"/>
    <s v="ADM"/>
    <n v="14"/>
    <x v="0"/>
    <n v="1940"/>
    <s v="SILLA DE VISITA PARA SALA DE JUNTAS"/>
    <n v="1075.32"/>
    <n v="224"/>
    <n v="851.32"/>
  </r>
  <r>
    <s v="UTP"/>
    <s v="ADM"/>
    <n v="14"/>
    <x v="0"/>
    <n v="1941"/>
    <s v="SILLA DE VISITA PARA SALA DE JUNTAS"/>
    <n v="1075.32"/>
    <n v="224"/>
    <n v="851.32"/>
  </r>
  <r>
    <s v="UTP"/>
    <s v="ADM"/>
    <n v="14"/>
    <x v="0"/>
    <n v="1942"/>
    <s v="SILLA DE VISITA PARA SALA DE JUNTAS"/>
    <n v="1075.32"/>
    <n v="224"/>
    <n v="851.32"/>
  </r>
  <r>
    <s v="UTP"/>
    <s v="ADM"/>
    <n v="14"/>
    <x v="0"/>
    <n v="1943"/>
    <s v="SILLA DE VISITA PARA SALA DE JUNTAS"/>
    <n v="1075.32"/>
    <n v="224"/>
    <n v="851.32"/>
  </r>
  <r>
    <s v="UTP"/>
    <s v="ADM"/>
    <n v="14"/>
    <x v="0"/>
    <n v="1944"/>
    <s v="SILLA DE VISITA PARA SALA DE JUNTAS"/>
    <n v="1075.32"/>
    <n v="224"/>
    <n v="851.32"/>
  </r>
  <r>
    <s v="UTP"/>
    <s v="ADM"/>
    <n v="14"/>
    <x v="0"/>
    <n v="1945"/>
    <s v="SILLA DE VISITA PARA SALA DE JUNTAS"/>
    <n v="1075.32"/>
    <n v="224"/>
    <n v="851.32"/>
  </r>
  <r>
    <s v="UTP"/>
    <s v="ADM"/>
    <n v="14"/>
    <x v="0"/>
    <n v="1946"/>
    <s v="SILLA DE VISITA PARA SALA DE JUNTAS"/>
    <n v="1075.32"/>
    <n v="224"/>
    <n v="851.32"/>
  </r>
  <r>
    <s v="UTP"/>
    <s v="ADM"/>
    <n v="14"/>
    <x v="0"/>
    <n v="1947"/>
    <s v="SILLA DE VISITA PARA SALA DE JUNTAS"/>
    <n v="1075.32"/>
    <n v="224"/>
    <n v="851.32"/>
  </r>
  <r>
    <s v="UTP"/>
    <s v="ADM"/>
    <n v="14"/>
    <x v="0"/>
    <n v="1948"/>
    <s v="SILLA DE VISITA PARA SALA DE JUNTAS"/>
    <n v="1075.32"/>
    <n v="224"/>
    <n v="851.32"/>
  </r>
  <r>
    <s v="UTP"/>
    <s v="ADM"/>
    <n v="14"/>
    <x v="0"/>
    <n v="1949"/>
    <s v="SILLA DE VISITA PARA SALA DE JUNTAS"/>
    <n v="1075.32"/>
    <n v="224"/>
    <n v="851.32"/>
  </r>
  <r>
    <s v="UTP"/>
    <s v="ADM"/>
    <n v="14"/>
    <x v="0"/>
    <n v="1950"/>
    <s v="SILLA DE VISITA PARA SALA DE JUNTAS"/>
    <n v="1075.32"/>
    <n v="224"/>
    <n v="851.32"/>
  </r>
  <r>
    <s v="UTP"/>
    <s v="ADM"/>
    <n v="14"/>
    <x v="0"/>
    <n v="1951"/>
    <s v="MESA PARA SALA DE JUNTAS"/>
    <n v="11020"/>
    <n v="2295.75"/>
    <n v="8724.25"/>
  </r>
  <r>
    <s v="UTP"/>
    <s v="ADM"/>
    <n v="14"/>
    <x v="0"/>
    <n v="1952"/>
    <s v="MESA PARA SALA DE JUNTAS"/>
    <n v="11020"/>
    <n v="2295.75"/>
    <n v="8724.25"/>
  </r>
  <r>
    <s v="UTP"/>
    <s v="ADM"/>
    <n v="14"/>
    <x v="1"/>
    <n v="1953"/>
    <s v="CREDENZA CERRADA 4 PUERTAS"/>
    <n v="7316.12"/>
    <n v="1524.25"/>
    <n v="5791.87"/>
  </r>
  <r>
    <s v="UTP"/>
    <s v="ADM"/>
    <n v="14"/>
    <x v="1"/>
    <n v="1954"/>
    <s v="CREDENZA CERRADA 4 PUERTAS"/>
    <n v="7316.12"/>
    <n v="1524.25"/>
    <n v="5791.87"/>
  </r>
  <r>
    <s v="UTP"/>
    <s v="ADM"/>
    <n v="14"/>
    <x v="0"/>
    <n v="1955"/>
    <s v="SILLA DE VISITA TAPIZADA"/>
    <n v="1075.32"/>
    <n v="224"/>
    <n v="851.32"/>
  </r>
  <r>
    <s v="UTP"/>
    <s v="ADM"/>
    <n v="14"/>
    <x v="0"/>
    <n v="1956"/>
    <s v="SILLA DE VISITA TAPIZADA"/>
    <n v="1075.32"/>
    <n v="224"/>
    <n v="851.32"/>
  </r>
  <r>
    <s v="UTP"/>
    <s v="ADM"/>
    <n v="14"/>
    <x v="0"/>
    <n v="1957"/>
    <s v="SILLA DE VISITA TAPIZADA"/>
    <n v="1075.32"/>
    <n v="224"/>
    <n v="851.32"/>
  </r>
  <r>
    <s v="UTP"/>
    <s v="ADM"/>
    <n v="14"/>
    <x v="0"/>
    <n v="1958"/>
    <s v="SILLA DE VISITA TAPIZADA"/>
    <n v="1075.32"/>
    <n v="224"/>
    <n v="851.32"/>
  </r>
  <r>
    <s v="UTP"/>
    <s v="ADM"/>
    <n v="14"/>
    <x v="0"/>
    <n v="1959"/>
    <s v="SILLA DE VISITA TAPIZADA"/>
    <n v="1075.32"/>
    <n v="224"/>
    <n v="851.32"/>
  </r>
  <r>
    <s v="UTP"/>
    <s v="ADM"/>
    <n v="14"/>
    <x v="0"/>
    <n v="1960"/>
    <s v="SILLA DE VISITA TAPIZADA"/>
    <n v="1075.32"/>
    <n v="224"/>
    <n v="851.32"/>
  </r>
  <r>
    <s v="UTP"/>
    <s v="ADM"/>
    <n v="14"/>
    <x v="0"/>
    <n v="1961"/>
    <s v="SILLA DE VISITA TAPIZADA"/>
    <n v="1075.32"/>
    <n v="224"/>
    <n v="851.32"/>
  </r>
  <r>
    <s v="UTP"/>
    <s v="ADM"/>
    <n v="14"/>
    <x v="0"/>
    <n v="1962"/>
    <s v="SILLA DE VISITA TAPIZADA"/>
    <n v="1075.32"/>
    <n v="224"/>
    <n v="851.32"/>
  </r>
  <r>
    <s v="UTP"/>
    <s v="ADM"/>
    <n v="14"/>
    <x v="0"/>
    <n v="1963"/>
    <s v="SILLA DE VISITA TAPIZADA"/>
    <n v="1075.32"/>
    <n v="224"/>
    <n v="851.32"/>
  </r>
  <r>
    <s v="UTP"/>
    <s v="ADM"/>
    <n v="14"/>
    <x v="0"/>
    <n v="1964"/>
    <s v="SILLA DE VISITA TAPIZADA"/>
    <n v="1075.32"/>
    <n v="224"/>
    <n v="851.32"/>
  </r>
  <r>
    <s v="UTP"/>
    <s v="ADM"/>
    <n v="14"/>
    <x v="0"/>
    <n v="1965"/>
    <s v="SILLA DE VISITA TAPIZADA"/>
    <n v="1075.32"/>
    <n v="224"/>
    <n v="851.32"/>
  </r>
  <r>
    <s v="UTP"/>
    <s v="ADM"/>
    <n v="14"/>
    <x v="0"/>
    <n v="1966"/>
    <s v="SILLA DE VISITA TAPIZADA"/>
    <n v="1075.32"/>
    <n v="224"/>
    <n v="851.32"/>
  </r>
  <r>
    <s v="UTP"/>
    <s v="ADM"/>
    <n v="14"/>
    <x v="0"/>
    <n v="1967"/>
    <s v="SILLA DE VISITA TAPIZADA"/>
    <n v="1075.32"/>
    <n v="224"/>
    <n v="851.32"/>
  </r>
  <r>
    <s v="UTP"/>
    <s v="ADM"/>
    <n v="14"/>
    <x v="0"/>
    <n v="1968"/>
    <s v="SILLA DE VISITA TAPIZADA"/>
    <n v="1075.32"/>
    <n v="224"/>
    <n v="851.32"/>
  </r>
  <r>
    <s v="UTP"/>
    <s v="ADM"/>
    <n v="14"/>
    <x v="0"/>
    <n v="1969"/>
    <s v="SILLA DE VISITA TAPIZADA"/>
    <n v="1075.32"/>
    <n v="224"/>
    <n v="851.32"/>
  </r>
  <r>
    <s v="UTP"/>
    <s v="ADM"/>
    <n v="14"/>
    <x v="0"/>
    <n v="1970"/>
    <s v="SILLA DE VISITA TAPIZADA"/>
    <n v="1075.32"/>
    <n v="224"/>
    <n v="851.32"/>
  </r>
  <r>
    <s v="UTP"/>
    <s v="ADM"/>
    <n v="14"/>
    <x v="0"/>
    <n v="1971"/>
    <s v="SOFA TRES PLAZAS"/>
    <n v="11830.84"/>
    <n v="2464.75"/>
    <n v="9366.09"/>
  </r>
  <r>
    <s v="UTP"/>
    <s v="ADM"/>
    <n v="14"/>
    <x v="0"/>
    <n v="1972"/>
    <s v="PINTARRON"/>
    <n v="1991.72"/>
    <n v="415"/>
    <n v="1576.72"/>
  </r>
  <r>
    <s v="UTP"/>
    <s v="ADM"/>
    <n v="14"/>
    <x v="0"/>
    <n v="1973"/>
    <s v="PINTARRON"/>
    <n v="1991.72"/>
    <n v="415"/>
    <n v="1576.72"/>
  </r>
  <r>
    <s v="UTP"/>
    <s v="ADM"/>
    <n v="14"/>
    <x v="0"/>
    <n v="1974"/>
    <s v="PINTARRON"/>
    <n v="1991.72"/>
    <n v="415"/>
    <n v="1576.72"/>
  </r>
  <r>
    <s v="UTP"/>
    <s v="ADM"/>
    <n v="14"/>
    <x v="0"/>
    <n v="1975"/>
    <s v="PINTARRON"/>
    <n v="1991.72"/>
    <n v="415"/>
    <n v="1576.72"/>
  </r>
  <r>
    <s v="UTP"/>
    <s v="ADM"/>
    <n v="14"/>
    <x v="0"/>
    <n v="1976"/>
    <s v="PINTARRON"/>
    <n v="1991.72"/>
    <n v="415"/>
    <n v="1576.72"/>
  </r>
  <r>
    <s v="UTP"/>
    <s v="ADM"/>
    <n v="14"/>
    <x v="0"/>
    <n v="1977"/>
    <s v="PINTARRON"/>
    <n v="1991.72"/>
    <n v="415"/>
    <n v="1576.72"/>
  </r>
  <r>
    <s v="UTP"/>
    <s v="ADM"/>
    <n v="14"/>
    <x v="3"/>
    <n v="1978"/>
    <s v="LAMINADORA DE BASE DIMENSIONES 600 X 1200 MM"/>
    <n v="137568.75"/>
    <n v="57320.25"/>
    <n v="80248.5"/>
  </r>
  <r>
    <s v="UTP"/>
    <s v="ADM"/>
    <n v="14"/>
    <x v="3"/>
    <n v="1979"/>
    <s v="VITRINA PASTELERA"/>
    <n v="34337.449999999997"/>
    <n v="14307.25"/>
    <n v="20030.2"/>
  </r>
  <r>
    <s v="UTP"/>
    <s v="ADM"/>
    <n v="14"/>
    <x v="3"/>
    <n v="1980"/>
    <s v="PARILLA CON 6 QUEMADORES"/>
    <n v="7829.35"/>
    <n v="3262.25"/>
    <n v="4567.1000000000004"/>
  </r>
  <r>
    <s v="UTP"/>
    <s v="ADM"/>
    <n v="14"/>
    <x v="3"/>
    <n v="1981"/>
    <s v="ESTUFA INDUSTRIAL 4 QUEMADORES A GAS"/>
    <n v="37505.74"/>
    <n v="15627.5"/>
    <n v="21878.240000000002"/>
  </r>
  <r>
    <s v="UTP"/>
    <s v="ADM"/>
    <n v="14"/>
    <x v="3"/>
    <n v="1982"/>
    <s v="BATIDORA PLANETARIA 115 V"/>
    <n v="59440.27"/>
    <n v="24766.75"/>
    <n v="34673.519999999997"/>
  </r>
  <r>
    <s v="UTP"/>
    <s v="ADM"/>
    <n v="14"/>
    <x v="3"/>
    <n v="1983"/>
    <s v="BATIDORA PLANETARIA 220V"/>
    <n v="69863.19"/>
    <n v="29109.75"/>
    <n v="40753.440000000002"/>
  </r>
  <r>
    <s v="UTP"/>
    <s v="ADM"/>
    <n v="14"/>
    <x v="3"/>
    <n v="1984"/>
    <s v="REFRIGERADOR VERTICAL 2 SECCIONES "/>
    <n v="57303.25"/>
    <n v="23876.25"/>
    <n v="33427"/>
  </r>
  <r>
    <s v="UTP"/>
    <s v="ADM"/>
    <n v="14"/>
    <x v="3"/>
    <n v="1985"/>
    <s v="CONGELADOR VERTICAL 1 SECCION"/>
    <n v="53839.18"/>
    <n v="22433"/>
    <n v="31406.18"/>
  </r>
  <r>
    <s v="UTP"/>
    <s v="ADM"/>
    <n v="14"/>
    <x v="3"/>
    <n v="1986"/>
    <s v="HORNO DE CONVECCION"/>
    <n v="61620.65"/>
    <n v="25675.25"/>
    <n v="35945.4"/>
  </r>
  <r>
    <s v="UTP"/>
    <s v="ADM"/>
    <n v="14"/>
    <x v="6"/>
    <n v="1987"/>
    <s v="MESA DE LAVADO"/>
    <n v="93407.34"/>
    <n v="38919.75"/>
    <n v="54487.59"/>
  </r>
  <r>
    <s v="UTP"/>
    <s v="ADM"/>
    <n v="14"/>
    <x v="6"/>
    <n v="1988"/>
    <s v="TANQUE ESCALADOR"/>
    <n v="132711.32"/>
    <n v="55296.5"/>
    <n v="77414.820000000007"/>
  </r>
  <r>
    <s v="UTP"/>
    <s v="ADM"/>
    <n v="14"/>
    <x v="6"/>
    <n v="1989"/>
    <s v="DESPULPADORA DE FRUTAS"/>
    <n v="136284.41"/>
    <n v="56785.25"/>
    <n v="79499.16"/>
  </r>
  <r>
    <s v="UTP"/>
    <s v="ADM"/>
    <n v="14"/>
    <x v="6"/>
    <n v="1990"/>
    <s v="MARMITA DE 40 GALONES VOLCABLES A GAS"/>
    <n v="236330.91"/>
    <n v="98470.25"/>
    <n v="137860.66"/>
  </r>
  <r>
    <s v="UTP"/>
    <s v="ADM"/>
    <n v="14"/>
    <x v="6"/>
    <n v="1991"/>
    <s v="CANASTILLA PARA MARMITA"/>
    <n v="21935.34"/>
    <n v="9139.75"/>
    <n v="12795.59"/>
  </r>
  <r>
    <s v="UTP"/>
    <s v="ADM"/>
    <n v="14"/>
    <x v="6"/>
    <n v="1992"/>
    <s v="MALACATE"/>
    <n v="92610.42"/>
    <n v="38587.75"/>
    <n v="54022.67"/>
  </r>
  <r>
    <s v="UTP"/>
    <s v="ADM"/>
    <n v="14"/>
    <x v="6"/>
    <n v="1993"/>
    <s v="COMPRESOR"/>
    <n v="21105.17"/>
    <n v="8793.75"/>
    <n v="12311.42"/>
  </r>
  <r>
    <s v="UTP"/>
    <s v="ADM"/>
    <n v="14"/>
    <x v="6"/>
    <n v="1994"/>
    <s v="DOSIFICADOR SEMI-AUTOMATICA"/>
    <n v="377685.02"/>
    <n v="157368.75"/>
    <n v="220316.27"/>
  </r>
  <r>
    <s v="UTP"/>
    <s v="ADM"/>
    <n v="14"/>
    <x v="6"/>
    <n v="1995"/>
    <s v="EXPRIMIDOR DE JUGOS"/>
    <n v="227351.61"/>
    <n v="94728.5"/>
    <n v="132623.10999999999"/>
  </r>
  <r>
    <s v="UTP"/>
    <s v="ADM"/>
    <n v="14"/>
    <x v="6"/>
    <n v="1996"/>
    <s v="EMPACADORA AL VACIO"/>
    <n v="188511.41"/>
    <n v="78546.5"/>
    <n v="109964.91"/>
  </r>
  <r>
    <s v="UTP"/>
    <s v="ADM"/>
    <n v="14"/>
    <x v="6"/>
    <n v="1997"/>
    <s v="LICUADORA DE 12 LITROS"/>
    <n v="21647.17"/>
    <n v="9019.75"/>
    <n v="12627.42"/>
  </r>
  <r>
    <s v="UTP"/>
    <s v="ADM"/>
    <n v="14"/>
    <x v="6"/>
    <n v="1998"/>
    <s v="BASCULA PROPORCIONADORA"/>
    <n v="13172.17"/>
    <n v="5488.5"/>
    <n v="7683.67"/>
  </r>
  <r>
    <s v="UTP"/>
    <s v="ADM"/>
    <n v="14"/>
    <x v="7"/>
    <n v="1999"/>
    <s v="REFRACTOMETRO"/>
    <n v="35893.760000000002"/>
    <n v="14955.75"/>
    <n v="20938.009999999998"/>
  </r>
  <r>
    <s v="UTP"/>
    <s v="ADM"/>
    <n v="14"/>
    <x v="6"/>
    <n v="2000"/>
    <s v="PRENSA NEUMATICA PARA QUESO"/>
    <n v="52799.839999999997"/>
    <n v="22000"/>
    <n v="30799.84"/>
  </r>
  <r>
    <s v="UTP"/>
    <s v="ADM"/>
    <n v="14"/>
    <x v="6"/>
    <n v="2001"/>
    <s v="MOLDE PARA QUESO"/>
    <n v="1328.85"/>
    <n v="553.75"/>
    <n v="775.1"/>
  </r>
  <r>
    <s v="UTP"/>
    <s v="ADM"/>
    <n v="14"/>
    <x v="6"/>
    <n v="2002"/>
    <s v="MOLDE PARA QUESO"/>
    <n v="1328.85"/>
    <n v="553.75"/>
    <n v="775.1"/>
  </r>
  <r>
    <s v="UTP"/>
    <s v="ADM"/>
    <n v="14"/>
    <x v="6"/>
    <n v="2003"/>
    <s v="MOLDE PARA QUESO"/>
    <n v="1328.85"/>
    <n v="553.75"/>
    <n v="775.1"/>
  </r>
  <r>
    <s v="UTP"/>
    <s v="ADM"/>
    <n v="14"/>
    <x v="6"/>
    <n v="2004"/>
    <s v="MOLDE PARA QUESO"/>
    <n v="1328.85"/>
    <n v="553.75"/>
    <n v="775.1"/>
  </r>
  <r>
    <s v="UTP"/>
    <s v="ADM"/>
    <n v="14"/>
    <x v="6"/>
    <n v="2005"/>
    <s v="MOLDE PARA QUESO"/>
    <n v="1328.85"/>
    <n v="553.75"/>
    <n v="775.1"/>
  </r>
  <r>
    <s v="UTP"/>
    <s v="ADM"/>
    <n v="14"/>
    <x v="6"/>
    <n v="2006"/>
    <s v="MOLDE PARA QUESO"/>
    <n v="1328.85"/>
    <n v="553.75"/>
    <n v="775.1"/>
  </r>
  <r>
    <s v="UTP"/>
    <s v="ADM"/>
    <n v="14"/>
    <x v="6"/>
    <n v="2007"/>
    <s v="MOLDE PARA QUESO"/>
    <n v="1328.85"/>
    <n v="553.75"/>
    <n v="775.1"/>
  </r>
  <r>
    <s v="UTP"/>
    <s v="ADM"/>
    <n v="14"/>
    <x v="6"/>
    <n v="2008"/>
    <s v="MOLDE PARA QUESO"/>
    <n v="1328.85"/>
    <n v="553.75"/>
    <n v="775.1"/>
  </r>
  <r>
    <s v="UTP"/>
    <s v="ADM"/>
    <n v="14"/>
    <x v="6"/>
    <n v="2009"/>
    <s v="MOLDE PARA QUESO"/>
    <n v="1328.85"/>
    <n v="553.75"/>
    <n v="775.1"/>
  </r>
  <r>
    <s v="UTP"/>
    <s v="ADM"/>
    <n v="14"/>
    <x v="6"/>
    <n v="2010"/>
    <s v="MOLDE PARA QUESO"/>
    <n v="1328.85"/>
    <n v="553.75"/>
    <n v="775.1"/>
  </r>
  <r>
    <s v="UTP"/>
    <s v="ADM"/>
    <n v="14"/>
    <x v="6"/>
    <n v="2011"/>
    <s v="MOLDE PARA QUESO"/>
    <n v="1328.85"/>
    <n v="553.75"/>
    <n v="775.1"/>
  </r>
  <r>
    <s v="UTP"/>
    <s v="ADM"/>
    <n v="14"/>
    <x v="6"/>
    <n v="2012"/>
    <s v="MOLDE PARA QUESO"/>
    <n v="1328.85"/>
    <n v="553.75"/>
    <n v="775.1"/>
  </r>
  <r>
    <s v="UTP"/>
    <s v="ADM"/>
    <n v="14"/>
    <x v="6"/>
    <n v="2013"/>
    <s v="MOLDE PARA QUESO"/>
    <n v="1328.85"/>
    <n v="553.75"/>
    <n v="775.1"/>
  </r>
  <r>
    <s v="UTP"/>
    <s v="ADM"/>
    <n v="14"/>
    <x v="6"/>
    <n v="2014"/>
    <s v="MOLDE PARA QUESO"/>
    <n v="1328.85"/>
    <n v="553.75"/>
    <n v="775.1"/>
  </r>
  <r>
    <s v="UTP"/>
    <s v="ADM"/>
    <n v="14"/>
    <x v="6"/>
    <n v="2015"/>
    <s v="MOLDE PARA QUESO"/>
    <n v="1328.85"/>
    <n v="553.75"/>
    <n v="775.1"/>
  </r>
  <r>
    <s v="UTP"/>
    <s v="ADM"/>
    <n v="14"/>
    <x v="6"/>
    <n v="2016"/>
    <s v="MOLDE PARA QUESO"/>
    <n v="1328.85"/>
    <n v="553.75"/>
    <n v="775.1"/>
  </r>
  <r>
    <s v="UTP"/>
    <s v="ADM"/>
    <n v="14"/>
    <x v="6"/>
    <n v="2017"/>
    <s v="MOLDE PARA QUESO"/>
    <n v="1328.85"/>
    <n v="553.75"/>
    <n v="775.1"/>
  </r>
  <r>
    <s v="UTP"/>
    <s v="ADM"/>
    <n v="14"/>
    <x v="6"/>
    <n v="2018"/>
    <s v="MOLDE PARA QUESO"/>
    <n v="1328.85"/>
    <n v="553.75"/>
    <n v="775.1"/>
  </r>
  <r>
    <s v="UTP"/>
    <s v="ADM"/>
    <n v="14"/>
    <x v="6"/>
    <n v="2019"/>
    <s v="MOLDE PARA QUESO"/>
    <n v="1328.85"/>
    <n v="553.75"/>
    <n v="775.1"/>
  </r>
  <r>
    <s v="UTP"/>
    <s v="ADM"/>
    <n v="14"/>
    <x v="6"/>
    <n v="2020"/>
    <s v="MOLDE PARA QUESO"/>
    <n v="1328.85"/>
    <n v="553.75"/>
    <n v="775.1"/>
  </r>
  <r>
    <s v="UTP"/>
    <s v="ADM"/>
    <n v="14"/>
    <x v="6"/>
    <n v="2021"/>
    <s v="MESA PARA TRABAJAR LA CUAJADA Y HERRAMIENTAS"/>
    <n v="49776.82"/>
    <n v="20740.25"/>
    <n v="29036.57"/>
  </r>
  <r>
    <s v="UTP"/>
    <s v="ADM"/>
    <n v="14"/>
    <x v="6"/>
    <n v="2022"/>
    <s v="MESA PARA CORTE Y TAJO"/>
    <n v="61629.67"/>
    <n v="25679"/>
    <n v="35950.67"/>
  </r>
  <r>
    <s v="UTP"/>
    <s v="ADM"/>
    <n v="14"/>
    <x v="6"/>
    <n v="2023"/>
    <s v="MESA DE TRABAJO EN RUEDA"/>
    <n v="38645.85"/>
    <n v="16102.5"/>
    <n v="22543.35"/>
  </r>
  <r>
    <s v="UTP"/>
    <s v="ADM"/>
    <n v="14"/>
    <x v="6"/>
    <n v="2024"/>
    <s v="MESA TRIPLE TARJA"/>
    <n v="38130.230000000003"/>
    <n v="15887.5"/>
    <n v="22242.73"/>
  </r>
  <r>
    <s v="UTP"/>
    <s v="ADM"/>
    <n v="14"/>
    <x v="6"/>
    <n v="2025"/>
    <s v="CAMPANA DE EXTRACCION DE HUMO"/>
    <n v="18580.16"/>
    <n v="7741.75"/>
    <n v="10838.41"/>
  </r>
  <r>
    <s v="UTP"/>
    <s v="ADM"/>
    <n v="14"/>
    <x v="6"/>
    <n v="2026"/>
    <s v="CAMPANA DE EXTRACCION DE HUMO"/>
    <n v="19819.39"/>
    <n v="8258"/>
    <n v="11561.39"/>
  </r>
  <r>
    <s v="UTP"/>
    <s v="ADM"/>
    <n v="14"/>
    <x v="3"/>
    <n v="2027"/>
    <s v="CAMPANA DE EXTRACCION DE HUMO"/>
    <n v="17269.5"/>
    <n v="7193.25"/>
    <n v="10076.25"/>
  </r>
  <r>
    <s v="UTP"/>
    <s v="ADM"/>
    <n v="14"/>
    <x v="3"/>
    <n v="2028"/>
    <s v="CAMPANA DE EXTRACCION DE HUMO"/>
    <n v="14790"/>
    <n v="6162.5"/>
    <n v="8627.5"/>
  </r>
  <r>
    <s v="UTP"/>
    <s v="ADM"/>
    <n v="14"/>
    <x v="3"/>
    <n v="2029"/>
    <s v="CAMPANA DE EXTRACCION DE HUMO"/>
    <n v="14790"/>
    <n v="6162.5"/>
    <n v="8627.5"/>
  </r>
  <r>
    <s v="UTP"/>
    <s v="ADM"/>
    <n v="14"/>
    <x v="3"/>
    <n v="2030"/>
    <s v="CAMPANA DE EXTRACCION DE HUMO"/>
    <n v="18578.849999999999"/>
    <n v="7741.25"/>
    <n v="10837.6"/>
  </r>
  <r>
    <s v="UTP"/>
    <s v="ADM"/>
    <n v="14"/>
    <x v="3"/>
    <n v="2031"/>
    <s v="CAMPANA DE EXTRACCION DE HUMO"/>
    <n v="18578.849999999999"/>
    <n v="7741.25"/>
    <n v="10837.6"/>
  </r>
  <r>
    <s v="UTP"/>
    <s v="ADM"/>
    <n v="14"/>
    <x v="3"/>
    <n v="2032"/>
    <s v="CAMPANA DE EXTRACCION DE HUMO"/>
    <n v="18578.849999999999"/>
    <n v="7741.25"/>
    <n v="10837.6"/>
  </r>
  <r>
    <s v="UTP"/>
    <s v="ADM"/>
    <n v="14"/>
    <x v="3"/>
    <n v="2033"/>
    <s v="CAMPANA DE EXTRACCION DE HUMO"/>
    <n v="18578.849999999999"/>
    <n v="7741.25"/>
    <n v="10837.6"/>
  </r>
  <r>
    <s v="UTP"/>
    <s v="ADM"/>
    <n v="14"/>
    <x v="6"/>
    <n v="2034"/>
    <s v="PARRILLA PARA CUATRO QUEMADORES"/>
    <n v="8246.8799999999992"/>
    <n v="3436.25"/>
    <n v="4810.63"/>
  </r>
  <r>
    <s v="UTP"/>
    <s v="ADM"/>
    <n v="14"/>
    <x v="6"/>
    <n v="2035"/>
    <s v="PARRILLA PARA CUATRO QUEMADORES"/>
    <n v="8246.8799999999992"/>
    <n v="3436.25"/>
    <n v="4810.63"/>
  </r>
  <r>
    <s v="UTP"/>
    <s v="ADM"/>
    <n v="14"/>
    <x v="3"/>
    <n v="2036"/>
    <s v="PARRILLA PARA CUATRO QUEMADORES"/>
    <n v="8246.8799999999992"/>
    <n v="3436.25"/>
    <n v="4810.63"/>
  </r>
  <r>
    <s v="UTP"/>
    <s v="ADM"/>
    <n v="14"/>
    <x v="3"/>
    <n v="2037"/>
    <s v="PARRILLA PARA CUATRO QUEMADORES"/>
    <n v="8246.8799999999992"/>
    <n v="3436.25"/>
    <n v="4810.63"/>
  </r>
  <r>
    <s v="UTP"/>
    <s v="ADM"/>
    <n v="14"/>
    <x v="6"/>
    <n v="2038"/>
    <s v="MESA DE TRABAJO CON DOBLE TARJA"/>
    <n v="15225"/>
    <n v="6343.75"/>
    <n v="8881.25"/>
  </r>
  <r>
    <s v="UTP"/>
    <s v="ADM"/>
    <n v="14"/>
    <x v="6"/>
    <n v="2039"/>
    <s v="MESA DE TRABAJO CON DOBLE TARJA"/>
    <n v="15225"/>
    <n v="6343.75"/>
    <n v="8881.25"/>
  </r>
  <r>
    <s v="UTP"/>
    <s v="ADM"/>
    <n v="14"/>
    <x v="3"/>
    <n v="2040"/>
    <s v="TRAMPA PARA GRASA"/>
    <n v="11628.86"/>
    <n v="4845.25"/>
    <n v="6783.61"/>
  </r>
  <r>
    <s v="UTP"/>
    <s v="ADM"/>
    <n v="14"/>
    <x v="3"/>
    <n v="2041"/>
    <s v="MESA DE APOYO EN ISLA FABRICADA EN ACERO INOXIDABLE"/>
    <n v="10846"/>
    <n v="4519.25"/>
    <n v="6326.75"/>
  </r>
  <r>
    <s v="UTP"/>
    <s v="ADM"/>
    <n v="14"/>
    <x v="3"/>
    <n v="2042"/>
    <s v="MESA DE APOYO EN ISLA FABRICADA EN ACERO INOXIDABLE"/>
    <n v="10846"/>
    <n v="4519.25"/>
    <n v="6326.75"/>
  </r>
  <r>
    <s v="UTP"/>
    <s v="ADM"/>
    <n v="14"/>
    <x v="3"/>
    <n v="2043"/>
    <s v="MESA DE APOYO EN ISLA FABRICADA EN ACERO INOXIDABLE"/>
    <n v="10846"/>
    <n v="4519.25"/>
    <n v="6326.75"/>
  </r>
  <r>
    <s v="UTP"/>
    <s v="ADM"/>
    <n v="14"/>
    <x v="3"/>
    <n v="2044"/>
    <s v="MESA DE APOYO EN ISLA FABRICADA EN ACERO INOXIDABLE"/>
    <n v="10846"/>
    <n v="4519.25"/>
    <n v="6326.75"/>
  </r>
  <r>
    <s v="UTP"/>
    <s v="ADM"/>
    <n v="14"/>
    <x v="3"/>
    <n v="2045"/>
    <s v="MESA DE APOYO EN ISLA FABRICADA EN ACERO INOXIDABLE"/>
    <n v="10846"/>
    <n v="4519.25"/>
    <n v="6326.75"/>
  </r>
  <r>
    <s v="UTP"/>
    <s v="ADM"/>
    <n v="14"/>
    <x v="3"/>
    <n v="2046"/>
    <s v="MESA DE APOYO EN ISLA FABRICADA EN ACERO INOXIDABLE"/>
    <n v="10846"/>
    <n v="4519.25"/>
    <n v="6326.75"/>
  </r>
  <r>
    <s v="UTP"/>
    <s v="ADM"/>
    <n v="14"/>
    <x v="3"/>
    <n v="2047"/>
    <s v="MESA DE APOYO EN ISLA FABRICADA EN ACERO INOXIDABLE"/>
    <n v="10846"/>
    <n v="4519.25"/>
    <n v="6326.75"/>
  </r>
  <r>
    <s v="UTP"/>
    <s v="ADM"/>
    <n v="14"/>
    <x v="3"/>
    <n v="2048"/>
    <s v="MESA DE APOYO EN ISLA FABRICADA EN ACERO INOXIDABLE"/>
    <n v="10846"/>
    <n v="4519.25"/>
    <n v="6326.75"/>
  </r>
  <r>
    <s v="UTP"/>
    <s v="ADM"/>
    <n v="14"/>
    <x v="6"/>
    <n v="2049"/>
    <s v="VALVULA DESAGUE PARA FREGADERO ESTANDAR"/>
    <n v="732.7"/>
    <n v="305.25"/>
    <n v="427.45"/>
  </r>
  <r>
    <s v="UTP"/>
    <s v="ADM"/>
    <n v="14"/>
    <x v="6"/>
    <n v="2050"/>
    <s v="GRIFO"/>
    <n v="1230.3399999999999"/>
    <n v="512.75"/>
    <n v="717.59"/>
  </r>
  <r>
    <s v="UTP"/>
    <s v="ADM"/>
    <n v="14"/>
    <x v="3"/>
    <n v="2051"/>
    <s v="VALVULA DESAGUE PARA FREGADERO ESTANDAR"/>
    <n v="732.7"/>
    <n v="305.25"/>
    <n v="427.45"/>
  </r>
  <r>
    <s v="UTP"/>
    <s v="ADM"/>
    <n v="14"/>
    <x v="3"/>
    <n v="2052"/>
    <s v="VALVULA DESAGUE PARA FREGADERO ESTANDAR"/>
    <n v="732.7"/>
    <n v="305.25"/>
    <n v="427.45"/>
  </r>
  <r>
    <s v="UTP"/>
    <s v="ADM"/>
    <n v="14"/>
    <x v="3"/>
    <n v="2053"/>
    <s v="VALVULA DESAGUE PARA FREGADERO ESTANDAR"/>
    <n v="732.7"/>
    <n v="305.25"/>
    <n v="427.45"/>
  </r>
  <r>
    <s v="UTP"/>
    <s v="ADM"/>
    <n v="14"/>
    <x v="3"/>
    <n v="2054"/>
    <s v="VALVULA DESAGUE PARA FREGADERO ESTANDAR"/>
    <n v="732.7"/>
    <n v="305.25"/>
    <n v="427.45"/>
  </r>
  <r>
    <s v="UTP"/>
    <s v="ADM"/>
    <n v="14"/>
    <x v="3"/>
    <n v="2055"/>
    <s v="VALVULA DESAGUE PARA FREGADERO ESTANDAR"/>
    <n v="732.72"/>
    <n v="305.25"/>
    <n v="427.47"/>
  </r>
  <r>
    <s v="UTP"/>
    <s v="ADM"/>
    <n v="14"/>
    <x v="3"/>
    <n v="2056"/>
    <s v="GRIFO"/>
    <n v="1230.3399999999999"/>
    <n v="512.75"/>
    <n v="717.59"/>
  </r>
  <r>
    <s v="UTP"/>
    <s v="ADM"/>
    <n v="14"/>
    <x v="3"/>
    <n v="2057"/>
    <s v="GRIFO"/>
    <n v="1230.3399999999999"/>
    <n v="512.75"/>
    <n v="717.59"/>
  </r>
  <r>
    <s v="UTP"/>
    <s v="ADM"/>
    <n v="14"/>
    <x v="3"/>
    <n v="2058"/>
    <s v="GRIFO"/>
    <n v="1230.3399999999999"/>
    <n v="512.75"/>
    <n v="717.59"/>
  </r>
  <r>
    <s v="UTP"/>
    <s v="ADM"/>
    <n v="14"/>
    <x v="3"/>
    <n v="2059"/>
    <s v="GRIFO"/>
    <n v="1230.3499999999999"/>
    <n v="512.75"/>
    <n v="717.6"/>
  </r>
  <r>
    <s v="UTP"/>
    <s v="ADM"/>
    <n v="14"/>
    <x v="3"/>
    <n v="2060"/>
    <s v="LICUADORA PARA BAR"/>
    <n v="7898.15"/>
    <n v="3291"/>
    <n v="4607.1499999999996"/>
  </r>
  <r>
    <s v="UTP"/>
    <s v="ADM"/>
    <n v="14"/>
    <x v="3"/>
    <n v="2061"/>
    <s v="HORNO DE MICROONDAS"/>
    <n v="5843.5"/>
    <n v="2434.75"/>
    <n v="3408.75"/>
  </r>
  <r>
    <s v="UTP"/>
    <s v="ADM"/>
    <n v="14"/>
    <x v="3"/>
    <n v="2062"/>
    <s v="DISPENSADOR DE BEBIDAS"/>
    <n v="16399.5"/>
    <n v="6833.25"/>
    <n v="9566.25"/>
  </r>
  <r>
    <s v="UTP"/>
    <s v="ADM"/>
    <n v="14"/>
    <x v="3"/>
    <n v="2063"/>
    <s v="LAVAMANOS"/>
    <n v="13076.1"/>
    <n v="5448.5"/>
    <n v="7627.6"/>
  </r>
  <r>
    <s v="UTP"/>
    <s v="ADM"/>
    <n v="14"/>
    <x v="3"/>
    <n v="2064"/>
    <s v="LAVAMANOS"/>
    <n v="13076.1"/>
    <n v="5448.5"/>
    <n v="7627.6"/>
  </r>
  <r>
    <s v="UTP"/>
    <s v="ADM"/>
    <n v="14"/>
    <x v="3"/>
    <n v="2065"/>
    <s v="BASE PARA HORNO"/>
    <n v="8775.4"/>
    <n v="3656.5"/>
    <n v="5118.8999999999996"/>
  </r>
  <r>
    <s v="UTP"/>
    <s v="ADM"/>
    <n v="14"/>
    <x v="3"/>
    <n v="2066"/>
    <s v="GRIFO"/>
    <n v="1230.3399999999999"/>
    <n v="512.75"/>
    <n v="717.59"/>
  </r>
  <r>
    <s v="UTP"/>
    <s v="ADM"/>
    <n v="14"/>
    <x v="3"/>
    <n v="2067"/>
    <s v="ENSAMBLE DE PRELAVADO"/>
    <n v="3718.54"/>
    <n v="1549.5"/>
    <n v="2169.04"/>
  </r>
  <r>
    <s v="UTP"/>
    <s v="ADM"/>
    <n v="14"/>
    <x v="3"/>
    <n v="2068"/>
    <s v="VALVULA DESAGUE PARA FREGADERO ESTANDAR"/>
    <n v="732.7"/>
    <n v="305.25"/>
    <n v="427.45"/>
  </r>
  <r>
    <s v="UTP"/>
    <s v="ADM"/>
    <n v="14"/>
    <x v="3"/>
    <n v="2069"/>
    <s v="VALVULA DESAGUE PARA FREGADERO ESTANDAR"/>
    <n v="732.7"/>
    <n v="305.25"/>
    <n v="427.45"/>
  </r>
  <r>
    <s v="UTP"/>
    <s v="ADM"/>
    <n v="14"/>
    <x v="3"/>
    <n v="2070"/>
    <s v="GRIFO"/>
    <n v="1230.3399999999999"/>
    <n v="512.75"/>
    <n v="717.59"/>
  </r>
  <r>
    <s v="UTP"/>
    <s v="ADM"/>
    <n v="14"/>
    <x v="3"/>
    <n v="2071"/>
    <s v="GRIFO PARA NICHO DE LICUADROA"/>
    <n v="1188.8699999999999"/>
    <n v="495.25"/>
    <n v="693.62"/>
  </r>
  <r>
    <s v="UTP"/>
    <s v="ADM"/>
    <n v="14"/>
    <x v="3"/>
    <n v="2072"/>
    <s v="CONTRACANASTA PARA NICHO DE LICUADORA"/>
    <n v="101.5"/>
    <n v="42.25"/>
    <n v="59.25"/>
  </r>
  <r>
    <s v="UTP"/>
    <s v="ADM"/>
    <n v="14"/>
    <x v="3"/>
    <n v="2073"/>
    <s v="VALVULA DESAGUE PARA FREGADERO ESTANDAR"/>
    <n v="732.7"/>
    <n v="305.25"/>
    <n v="427.45"/>
  </r>
  <r>
    <s v="UTP"/>
    <s v="ADM"/>
    <n v="14"/>
    <x v="3"/>
    <n v="2074"/>
    <s v="VALVULA DESAGUE PARA FREGADERO ESTANDAR"/>
    <n v="732.7"/>
    <n v="305.25"/>
    <n v="427.45"/>
  </r>
  <r>
    <s v="UTP"/>
    <s v="ADM"/>
    <n v="14"/>
    <x v="3"/>
    <n v="2075"/>
    <s v="VALVULA DESAGUE PARA FREGADERO ESTANDAR"/>
    <n v="732.71"/>
    <n v="305.25"/>
    <n v="427.46"/>
  </r>
  <r>
    <s v="UTP"/>
    <s v="ADM"/>
    <n v="14"/>
    <x v="3"/>
    <n v="2076"/>
    <s v="GRIFO"/>
    <n v="1230.3499999999999"/>
    <n v="512.75"/>
    <n v="717.6"/>
  </r>
  <r>
    <s v="UTP"/>
    <s v="ADM"/>
    <n v="14"/>
    <x v="3"/>
    <n v="2077"/>
    <s v="ESTUFA INDUSTRIAL CUATRO QUEMADORES"/>
    <n v="37505.730000000003"/>
    <n v="15627.5"/>
    <n v="21878.23"/>
  </r>
  <r>
    <s v="UTP"/>
    <s v="ADM"/>
    <n v="14"/>
    <x v="3"/>
    <n v="2078"/>
    <s v="ESTUFA INDUSTRIAL CUATRO QUEMADORES"/>
    <n v="37505.730000000003"/>
    <n v="15627.5"/>
    <n v="21878.23"/>
  </r>
  <r>
    <s v="UTP"/>
    <s v="ADM"/>
    <n v="14"/>
    <x v="3"/>
    <n v="2079"/>
    <s v="ESTUFA INDUSTRIAL CUATRO QUEMADORES"/>
    <n v="37505.730000000003"/>
    <n v="15627.5"/>
    <n v="21878.23"/>
  </r>
  <r>
    <s v="UTP"/>
    <s v="ADM"/>
    <n v="14"/>
    <x v="3"/>
    <n v="2080"/>
    <s v="ESTUFA INDUSTRIAL CUATRO QUEMADORES"/>
    <n v="37505.75"/>
    <n v="15627.5"/>
    <n v="21878.25"/>
  </r>
  <r>
    <s v="UTP"/>
    <s v="ADM"/>
    <n v="14"/>
    <x v="1"/>
    <n v="2081"/>
    <s v="SALA EN VINIL 2 LOVE SEAT Y 1 SILLON INDIVIDUAL"/>
    <n v="30753.919999999998"/>
    <n v="6407"/>
    <n v="24346.92"/>
  </r>
  <r>
    <s v="UTP"/>
    <s v="ADM"/>
    <n v="14"/>
    <x v="1"/>
    <n v="2082"/>
    <s v="MESA LATERAL PARA SALA DE ESPERA"/>
    <n v="4394.08"/>
    <n v="915.5"/>
    <n v="3478.58"/>
  </r>
  <r>
    <s v="UTP"/>
    <s v="ADM"/>
    <n v="14"/>
    <x v="1"/>
    <n v="2083"/>
    <s v="MESA LATERAL PARA SALA DE ESPERA"/>
    <n v="4394.08"/>
    <n v="915.5"/>
    <n v="3478.58"/>
  </r>
  <r>
    <s v="UTP"/>
    <s v="ADM"/>
    <n v="14"/>
    <x v="1"/>
    <n v="2084"/>
    <s v="MESA DE CENTRO CUBIERTA DE CRISTAL"/>
    <n v="5645.72"/>
    <n v="1176.25"/>
    <n v="4469.47"/>
  </r>
  <r>
    <s v="UTP"/>
    <s v="ADM"/>
    <n v="14"/>
    <x v="1"/>
    <n v="2085"/>
    <s v="CREDENZA RECTA CUBIERTA DE CRISTAL"/>
    <n v="1968.52"/>
    <n v="410"/>
    <n v="1558.52"/>
  </r>
  <r>
    <s v="UTP"/>
    <s v="ADM"/>
    <n v="14"/>
    <x v="1"/>
    <n v="2086"/>
    <s v="CREDENZA CON 4 PUERTAS"/>
    <n v="10711.44"/>
    <n v="2231.5"/>
    <n v="8479.94"/>
  </r>
  <r>
    <s v="UTP"/>
    <s v="ADM"/>
    <n v="14"/>
    <x v="1"/>
    <n v="2087"/>
    <s v="CREDENZA CON 4 PUERTAS"/>
    <n v="10711.44"/>
    <n v="2231.5"/>
    <n v="8479.94"/>
  </r>
  <r>
    <s v="UTP"/>
    <s v="ADM"/>
    <n v="14"/>
    <x v="1"/>
    <n v="2088"/>
    <s v="RECEPCION MODULAR"/>
    <n v="8985.36"/>
    <n v="1872"/>
    <n v="7113.36"/>
  </r>
  <r>
    <s v="UTP"/>
    <s v="ADM"/>
    <n v="14"/>
    <x v="1"/>
    <n v="2089"/>
    <s v="RECEPCION MODULAR"/>
    <n v="8985.36"/>
    <n v="1872"/>
    <n v="7113.36"/>
  </r>
  <r>
    <s v="UTP"/>
    <s v="ADM"/>
    <n v="14"/>
    <x v="1"/>
    <n v="2090"/>
    <s v="RECEPCION MODULAR RECTA"/>
    <n v="6349.84"/>
    <n v="1323"/>
    <n v="5026.84"/>
  </r>
  <r>
    <s v="UTP"/>
    <s v="ADM"/>
    <n v="14"/>
    <x v="1"/>
    <n v="2091"/>
    <s v="RECEPCION MODULAR RECTA"/>
    <n v="6349.84"/>
    <n v="1323"/>
    <n v="5026.84"/>
  </r>
  <r>
    <s v="UTP"/>
    <s v="ADM"/>
    <n v="14"/>
    <x v="1"/>
    <n v="2092"/>
    <s v="PEDESTAL 2+1"/>
    <n v="4271.12"/>
    <n v="889.75"/>
    <n v="3381.37"/>
  </r>
  <r>
    <s v="UTP"/>
    <s v="ADM"/>
    <n v="14"/>
    <x v="1"/>
    <n v="2093"/>
    <s v="PEDESTAL 2+1"/>
    <n v="4271.12"/>
    <n v="889.75"/>
    <n v="3381.37"/>
  </r>
  <r>
    <s v="UTP"/>
    <s v="ADM"/>
    <n v="14"/>
    <x v="1"/>
    <n v="2094"/>
    <s v="CUBIERTA RECTA 1.19 CRISTAL "/>
    <n v="4902.16"/>
    <n v="1021.25"/>
    <n v="3880.91"/>
  </r>
  <r>
    <s v="UTP"/>
    <s v="ADM"/>
    <n v="14"/>
    <x v="1"/>
    <n v="2095"/>
    <s v="CUBIERTA RECTA 1.19 CRISTAL "/>
    <n v="4902.16"/>
    <n v="1021.25"/>
    <n v="3880.91"/>
  </r>
  <r>
    <s v="UTP"/>
    <s v="ADM"/>
    <n v="14"/>
    <x v="1"/>
    <n v="2096"/>
    <s v="CUBIERTA CURVA"/>
    <n v="3212.04"/>
    <n v="669.25"/>
    <n v="2542.79"/>
  </r>
  <r>
    <s v="UTP"/>
    <s v="ADM"/>
    <n v="14"/>
    <x v="1"/>
    <n v="2097"/>
    <s v="SILLA OPERATIVA "/>
    <n v="3805.96"/>
    <n v="793"/>
    <n v="3012.96"/>
  </r>
  <r>
    <s v="UTP"/>
    <s v="ADM"/>
    <n v="14"/>
    <x v="1"/>
    <n v="2098"/>
    <s v="SILLA OPERATIVA "/>
    <n v="3805.96"/>
    <n v="793"/>
    <n v="3012.96"/>
  </r>
  <r>
    <s v="UTP"/>
    <s v="ADM"/>
    <n v="14"/>
    <x v="1"/>
    <n v="2099"/>
    <s v="RELOJ DE PARED"/>
    <n v="1647.2"/>
    <n v="343.25"/>
    <n v="1303.95"/>
  </r>
  <r>
    <s v="UTP"/>
    <s v="ADM"/>
    <n v="14"/>
    <x v="1"/>
    <n v="2100"/>
    <s v="RELOJ DE PARED"/>
    <n v="1647.2"/>
    <n v="343.25"/>
    <n v="1303.95"/>
  </r>
  <r>
    <s v="UTP"/>
    <s v="ADM"/>
    <n v="14"/>
    <x v="1"/>
    <n v="2101"/>
    <s v="RELOJ DE PARED"/>
    <n v="1647.2"/>
    <n v="343.25"/>
    <n v="1303.95"/>
  </r>
  <r>
    <s v="UTP"/>
    <s v="ADM"/>
    <n v="14"/>
    <x v="1"/>
    <n v="2102"/>
    <s v="TIMBRE (CONCASSE CAMPANA DE SERVICIO)"/>
    <n v="77.72"/>
    <n v="16.25"/>
    <n v="61.47"/>
  </r>
  <r>
    <s v="UTP"/>
    <s v="ADM"/>
    <n v="14"/>
    <x v="1"/>
    <n v="2103"/>
    <s v="FOLLETEROS"/>
    <n v="2463.84"/>
    <n v="513.25"/>
    <n v="1950.59"/>
  </r>
  <r>
    <s v="UTP"/>
    <s v="ADM"/>
    <n v="14"/>
    <x v="1"/>
    <n v="2104"/>
    <s v="CESTO DE BASURA CON CENICERO EN PARTE SUPERIOR"/>
    <n v="1003.4"/>
    <n v="209"/>
    <n v="794.4"/>
  </r>
  <r>
    <s v="UTP"/>
    <s v="ADM"/>
    <n v="14"/>
    <x v="1"/>
    <n v="2105"/>
    <s v="MUEBLE TIPO CUBIC ELABORADO EN MELAMINA"/>
    <n v="13253"/>
    <n v="2761"/>
    <n v="10492"/>
  </r>
  <r>
    <s v="UTP"/>
    <s v="ADM"/>
    <n v="14"/>
    <x v="1"/>
    <n v="2106"/>
    <s v="MODULO AGENCIA DE VIAJES(MODULO COMPLETO)"/>
    <n v="61383.72"/>
    <n v="12787"/>
    <n v="48596.72"/>
  </r>
  <r>
    <s v="UTP"/>
    <s v="ADM"/>
    <n v="14"/>
    <x v="1"/>
    <n v="2107"/>
    <s v="CAMA KING SIZE"/>
    <n v="11615.08"/>
    <n v="2419.75"/>
    <n v="9195.33"/>
  </r>
  <r>
    <s v="UTP"/>
    <s v="ADM"/>
    <n v="14"/>
    <x v="1"/>
    <n v="2108"/>
    <s v="EDREDON DOS VISTAS"/>
    <n v="4259.5200000000004"/>
    <n v="887.5"/>
    <n v="3372.02"/>
  </r>
  <r>
    <s v="UTP"/>
    <s v="ADM"/>
    <n v="14"/>
    <x v="1"/>
    <n v="2109"/>
    <s v="RECAMARA(EL JUEGO INCLUYE:1BASE,1CABECERA,2TABURETES,1TOCADOR)"/>
    <n v="12833.72"/>
    <n v="2673.75"/>
    <n v="10159.969999999999"/>
  </r>
  <r>
    <s v="UTP"/>
    <s v="ADM"/>
    <n v="14"/>
    <x v="1"/>
    <n v="2110"/>
    <s v="MUEBLE PARA TV"/>
    <n v="6260.52"/>
    <n v="1304.25"/>
    <n v="4956.2700000000004"/>
  </r>
  <r>
    <s v="UTP"/>
    <s v="ADM"/>
    <n v="14"/>
    <x v="1"/>
    <n v="2111"/>
    <s v="CARRITO DE CAMARISTA"/>
    <n v="18872.04"/>
    <n v="3931.75"/>
    <n v="14940.29"/>
  </r>
  <r>
    <s v="UTP"/>
    <s v="ADM"/>
    <n v="14"/>
    <x v="1"/>
    <n v="2112"/>
    <s v="MESA PARA COMEDOR CIRCULAR"/>
    <n v="6293"/>
    <n v="1311"/>
    <n v="4982"/>
  </r>
  <r>
    <s v="UTP"/>
    <s v="ADM"/>
    <n v="14"/>
    <x v="0"/>
    <n v="2113"/>
    <s v="SILLA DE VISITA"/>
    <n v="1452.32"/>
    <n v="302.5"/>
    <n v="1149.82"/>
  </r>
  <r>
    <s v="UTP"/>
    <s v="ADM"/>
    <n v="14"/>
    <x v="0"/>
    <n v="2114"/>
    <s v="SILLA DE VISITA"/>
    <n v="1452.32"/>
    <n v="302.5"/>
    <n v="1149.82"/>
  </r>
  <r>
    <s v="UTP"/>
    <s v="ADM"/>
    <n v="14"/>
    <x v="0"/>
    <n v="2115"/>
    <s v="SILLA DE VISITA"/>
    <n v="1452.32"/>
    <n v="302.5"/>
    <n v="1149.82"/>
  </r>
  <r>
    <s v="UTP"/>
    <s v="ADM"/>
    <n v="14"/>
    <x v="0"/>
    <n v="2116"/>
    <s v="SILLA DE VISITA"/>
    <n v="1452.32"/>
    <n v="302.5"/>
    <n v="1149.82"/>
  </r>
  <r>
    <s v="UTP"/>
    <s v="ADM"/>
    <n v="14"/>
    <x v="1"/>
    <n v="2117"/>
    <s v="CAMA MATRIMONIAL"/>
    <n v="11615.08"/>
    <n v="2419.75"/>
    <n v="9195.33"/>
  </r>
  <r>
    <s v="UTP"/>
    <s v="ADM"/>
    <n v="14"/>
    <x v="1"/>
    <n v="2118"/>
    <s v="CAMA MATRIMONIAL"/>
    <n v="11615.08"/>
    <n v="2419.75"/>
    <n v="9195.33"/>
  </r>
  <r>
    <s v="UTP"/>
    <s v="ADM"/>
    <n v="14"/>
    <x v="1"/>
    <n v="2119"/>
    <s v="EDREDON 2 VISTAS"/>
    <n v="4259.5200000000004"/>
    <n v="887.5"/>
    <n v="3372.02"/>
  </r>
  <r>
    <s v="UTP"/>
    <s v="ADM"/>
    <n v="14"/>
    <x v="1"/>
    <n v="2120"/>
    <s v="EDREDON 2 VISTAS"/>
    <n v="4259.5200000000004"/>
    <n v="887.5"/>
    <n v="3372.02"/>
  </r>
  <r>
    <s v="UTP"/>
    <s v="ADM"/>
    <n v="14"/>
    <x v="1"/>
    <n v="2121"/>
    <s v="RECAMARA(EL JUEGO INCLUYE:1BASE,1CABECERA,2TABURETES,1TOCADOR)"/>
    <n v="12833.72"/>
    <n v="2673.75"/>
    <n v="10159.969999999999"/>
  </r>
  <r>
    <s v="UTP"/>
    <s v="ADM"/>
    <n v="14"/>
    <x v="1"/>
    <n v="2122"/>
    <s v="RECAMARA(EL JUEGO INCLUYE:1BASE,1CABECERA,2TABURETES,1TOCADOR)"/>
    <n v="12833.72"/>
    <n v="2673.75"/>
    <n v="10159.969999999999"/>
  </r>
  <r>
    <s v="UTP"/>
    <s v="ADM"/>
    <n v="14"/>
    <x v="1"/>
    <n v="2123"/>
    <s v="MUEBLE PARA TV"/>
    <n v="6260.52"/>
    <n v="1304.25"/>
    <n v="4956.2700000000004"/>
  </r>
  <r>
    <s v="UTP"/>
    <s v="ADM"/>
    <n v="14"/>
    <x v="3"/>
    <n v="2124"/>
    <s v="FREGADERO DOBLE TARJA FABRICADO EN ACERO INOXIDABLE"/>
    <n v="7252.9"/>
    <n v="3022"/>
    <n v="4230.8999999999996"/>
  </r>
  <r>
    <s v="UTP"/>
    <s v="ADM"/>
    <n v="14"/>
    <x v="3"/>
    <n v="2125"/>
    <s v="NICHO DE LICUADORA FABRICADO EN ACERO INOXIDABLE"/>
    <n v="6352.45"/>
    <n v="2646.75"/>
    <n v="3705.7"/>
  </r>
  <r>
    <s v="UTP"/>
    <s v="ADM"/>
    <n v="14"/>
    <x v="3"/>
    <n v="2126"/>
    <s v="UNIDAD COCTELERA FABRICADA EN ACERO INOXIDABLE"/>
    <n v="10161.6"/>
    <n v="4234"/>
    <n v="5927.6"/>
  </r>
  <r>
    <s v="UTP"/>
    <s v="ADM"/>
    <n v="14"/>
    <x v="3"/>
    <n v="2127"/>
    <s v="VALVULA DESAGUE PARA FREGADERO ESTANDAR"/>
    <n v="732.7"/>
    <n v="280.83"/>
    <n v="451.87"/>
  </r>
  <r>
    <s v="UTP"/>
    <s v="ADM"/>
    <n v="15"/>
    <x v="0"/>
    <n v="2128"/>
    <s v="PAR DE BOCINAS"/>
    <n v="0"/>
    <n v="0"/>
    <n v="0"/>
  </r>
  <r>
    <s v="UTP"/>
    <s v="ADM"/>
    <n v="15"/>
    <x v="0"/>
    <n v="2129"/>
    <s v="PAR DE BOCINAS"/>
    <n v="0"/>
    <n v="0"/>
    <n v="0"/>
  </r>
  <r>
    <s v="UTP"/>
    <s v="ADM"/>
    <n v="14"/>
    <x v="3"/>
    <n v="2130"/>
    <s v="FREGADERO TRIPLETARJA PARA LAVADO DE OLLAS"/>
    <n v="16675"/>
    <n v="6948"/>
    <n v="9727"/>
  </r>
  <r>
    <s v="UTP"/>
    <s v="ADM"/>
    <n v="14"/>
    <x v="3"/>
    <n v="2131"/>
    <s v="GARABATO DE PARED FABRICADO EN ACERO INOXIDABLE"/>
    <n v="3361.1"/>
    <n v="1400.5"/>
    <n v="1960.6"/>
  </r>
  <r>
    <s v="UTP"/>
    <s v="ADM"/>
    <n v="14"/>
    <x v="3"/>
    <n v="2132"/>
    <s v="REJILLA DE PISO FABRICADA EN ACERO INXODABLE"/>
    <n v="2349"/>
    <n v="978.75"/>
    <n v="1370.25"/>
  </r>
  <r>
    <s v="UTP"/>
    <s v="ADM"/>
    <n v="14"/>
    <x v="3"/>
    <n v="2133"/>
    <s v="REJILLA DE PISO FABRICADA EN ACERO INXODABLE"/>
    <n v="2349"/>
    <n v="900.45"/>
    <n v="1448.55"/>
  </r>
  <r>
    <s v="UTP"/>
    <s v="ADM"/>
    <n v="14"/>
    <x v="3"/>
    <n v="2134"/>
    <s v="REJILLA DE PISO FABRICADA EN ACERO INXODABLE"/>
    <n v="2349"/>
    <n v="900.45"/>
    <n v="1448.55"/>
  </r>
  <r>
    <s v="UTP"/>
    <s v="ADM"/>
    <n v="14"/>
    <x v="3"/>
    <n v="2135"/>
    <s v="PATAS Y BASE PARA PARILLA CUATRO QUEMADORES"/>
    <n v="1902.4"/>
    <n v="792.75"/>
    <n v="1109.6500000000001"/>
  </r>
  <r>
    <s v="UTP"/>
    <s v="ADM"/>
    <n v="14"/>
    <x v="3"/>
    <n v="2136"/>
    <s v="PATAS Y BASE PARA PARILLA CUATRO QUEMADORES"/>
    <n v="1902.4"/>
    <n v="729.33"/>
    <n v="1173.07"/>
  </r>
  <r>
    <s v="UTP"/>
    <s v="ADM"/>
    <n v="14"/>
    <x v="3"/>
    <n v="2137"/>
    <s v="MESA DE TRABAJO FABRICADO EN ACERO INOXIDABLE"/>
    <n v="10440"/>
    <n v="4350"/>
    <n v="6090"/>
  </r>
  <r>
    <s v="UTP"/>
    <s v="ADM"/>
    <n v="14"/>
    <x v="3"/>
    <n v="2138"/>
    <s v="HORNO DE CONVECCION"/>
    <n v="61620.65"/>
    <n v="25675.25"/>
    <n v="35945.4"/>
  </r>
  <r>
    <s v="UTP"/>
    <s v="ADM"/>
    <n v="14"/>
    <x v="3"/>
    <n v="2139"/>
    <s v="REFRIGERADOR VERTICAL"/>
    <n v="43092.61"/>
    <n v="17955.25"/>
    <n v="25137.360000000001"/>
  </r>
  <r>
    <s v="UTP"/>
    <s v="ADM"/>
    <n v="14"/>
    <x v="3"/>
    <n v="2140"/>
    <s v="CONGELADOR VERTICAL"/>
    <n v="53839.19"/>
    <n v="22433"/>
    <n v="31406.19"/>
  </r>
  <r>
    <s v="UTP"/>
    <s v="ADM"/>
    <n v="14"/>
    <x v="3"/>
    <n v="2141"/>
    <s v="HORNO MIXTO INCLUYE CHAROLAS PARA HORNEAR"/>
    <n v="192644.68"/>
    <n v="80268.75"/>
    <n v="112375.93"/>
  </r>
  <r>
    <s v="UTP"/>
    <s v="ADM"/>
    <n v="14"/>
    <x v="6"/>
    <n v="2142"/>
    <s v="MESA DE TRABAJO CON ENTREPAÑO Y LAMBRIN"/>
    <n v="10373.299999999999"/>
    <n v="4322.25"/>
    <n v="6051.05"/>
  </r>
  <r>
    <s v="UTP"/>
    <s v="ADM"/>
    <n v="14"/>
    <x v="6"/>
    <n v="2143"/>
    <s v="MESA DE TRABAJO CON ENTREPAÑO Y LAMBRIN"/>
    <n v="10373.299999999999"/>
    <n v="4322.25"/>
    <n v="6051.05"/>
  </r>
  <r>
    <s v="UTP"/>
    <s v="ADM"/>
    <n v="14"/>
    <x v="6"/>
    <n v="2144"/>
    <s v="MESA DE TRABAJO CON ENTREPAÑO Y LAMBRIN"/>
    <n v="10373.299999999999"/>
    <n v="4322.25"/>
    <n v="6051.05"/>
  </r>
  <r>
    <s v="UTP"/>
    <s v="ADM"/>
    <n v="14"/>
    <x v="6"/>
    <n v="2145"/>
    <s v="REPISA DE PARED FABRICADA EN ACERO INOXIDABLE"/>
    <n v="2743.4"/>
    <n v="1143"/>
    <n v="1600.4"/>
  </r>
  <r>
    <s v="UTP"/>
    <s v="ADM"/>
    <n v="14"/>
    <x v="6"/>
    <n v="2146"/>
    <s v="REPISA DE PARED FABRICADA EN ACERO INOXIDABLE"/>
    <n v="2743.4"/>
    <n v="1143"/>
    <n v="1600.4"/>
  </r>
  <r>
    <s v="UTP"/>
    <s v="ADM"/>
    <n v="14"/>
    <x v="6"/>
    <n v="2147"/>
    <s v="REPISA DE PARED FABRICADA EN ACERO INOXIDABLE"/>
    <n v="2743.4"/>
    <n v="1143"/>
    <n v="1600.4"/>
  </r>
  <r>
    <s v="UTP"/>
    <s v="ADM"/>
    <n v="14"/>
    <x v="6"/>
    <n v="2148"/>
    <s v="REPISA DE PARED FABRICADA EN ACERO INOXIDABLE"/>
    <n v="2743.4"/>
    <n v="1143"/>
    <n v="1600.4"/>
  </r>
  <r>
    <s v="UTP"/>
    <s v="ADM"/>
    <n v="14"/>
    <x v="6"/>
    <n v="2149"/>
    <s v="MESA DE TRABAJO FABRICADA EN ACERO INOXIDABLE"/>
    <n v="15585.8"/>
    <n v="6494"/>
    <n v="9091.7999999999993"/>
  </r>
  <r>
    <s v="UTP"/>
    <s v="ADM"/>
    <n v="14"/>
    <x v="3"/>
    <n v="2150"/>
    <s v="MESA DE TRABAJO FABRICADA EN ACERO INOXIDABLE"/>
    <n v="11172.25"/>
    <n v="4655"/>
    <n v="6517.25"/>
  </r>
  <r>
    <s v="UTP"/>
    <s v="ADM"/>
    <n v="14"/>
    <x v="6"/>
    <n v="2151"/>
    <s v="REPISA DE PARED FABRICADA EN ACERO INOXIDABLE"/>
    <n v="2989.78"/>
    <n v="1245.75"/>
    <n v="1744.03"/>
  </r>
  <r>
    <s v="UTP"/>
    <s v="ADM"/>
    <n v="14"/>
    <x v="3"/>
    <n v="2152"/>
    <s v="MESA DE APOYO EN SILA FABRICADA EN ACERO INOXIDABLE"/>
    <n v="10843.27"/>
    <n v="4518"/>
    <n v="6325.27"/>
  </r>
  <r>
    <s v="UTP"/>
    <s v="ADM"/>
    <n v="14"/>
    <x v="6"/>
    <n v="2153"/>
    <s v="MESA DE TRABAJO CON TARJA"/>
    <n v="8700"/>
    <n v="3625"/>
    <n v="5075"/>
  </r>
  <r>
    <s v="UTP"/>
    <s v="ADM"/>
    <n v="14"/>
    <x v="6"/>
    <n v="2154"/>
    <s v="MESA COMPLEMENTO PARA COLUMNA"/>
    <n v="2610"/>
    <n v="1087.5"/>
    <n v="1522.5"/>
  </r>
  <r>
    <s v="UTP"/>
    <s v="ADM"/>
    <n v="14"/>
    <x v="6"/>
    <n v="2155"/>
    <s v="MESA DE TRABAJO CON TARJA"/>
    <n v="13441.5"/>
    <n v="5600.75"/>
    <n v="7840.75"/>
  </r>
  <r>
    <s v="UTP"/>
    <s v="ADM"/>
    <n v="14"/>
    <x v="6"/>
    <n v="2156"/>
    <s v="REPISA DE PARED FABRICADA EN ACERO INOXIDABLE"/>
    <n v="2827.5"/>
    <n v="1178.25"/>
    <n v="1649.25"/>
  </r>
  <r>
    <s v="UTP"/>
    <s v="ADM"/>
    <n v="14"/>
    <x v="6"/>
    <n v="2157"/>
    <s v="THERMOMETRO PARA ALIMENTOS"/>
    <n v="4096.97"/>
    <n v="1707"/>
    <n v="2389.9699999999998"/>
  </r>
  <r>
    <s v="UTP"/>
    <s v="ADM"/>
    <n v="14"/>
    <x v="6"/>
    <n v="2158"/>
    <s v="THERMOMETRO PARA ALIMENTOS"/>
    <n v="4096.97"/>
    <n v="1707"/>
    <n v="2389.9699999999998"/>
  </r>
  <r>
    <s v="UTP"/>
    <s v="ADM"/>
    <n v="14"/>
    <x v="6"/>
    <n v="2159"/>
    <s v="ANALIZADOR DE LECHE"/>
    <n v="111337.98"/>
    <n v="46390.75"/>
    <n v="64947.23"/>
  </r>
  <r>
    <s v="UTP"/>
    <s v="ADM"/>
    <n v="14"/>
    <x v="3"/>
    <n v="2160"/>
    <s v="HORNO MIXTO A GAS"/>
    <n v="179945"/>
    <n v="74977"/>
    <n v="104968"/>
  </r>
  <r>
    <s v="UTP"/>
    <s v="ADM"/>
    <n v="14"/>
    <x v="3"/>
    <n v="2161"/>
    <s v="FERMENTADORA"/>
    <n v="36975"/>
    <n v="15406.25"/>
    <n v="21568.75"/>
  </r>
  <r>
    <s v="UTP"/>
    <s v="ADM"/>
    <n v="14"/>
    <x v="3"/>
    <n v="2162"/>
    <s v="CAMPANA DE EXTRACCION DE VAPOR FABRICADA EN ACERO INOXIDABLE DIM 0.90 X 0.90 X 0.60 (3PIEZAS)"/>
    <n v="11515.9"/>
    <n v="4798.25"/>
    <n v="6717.65"/>
  </r>
  <r>
    <s v="UTP"/>
    <s v="ADM"/>
    <n v="14"/>
    <x v="3"/>
    <n v="2163"/>
    <s v="CAMPANA DE EXTRACCION DE HUMO"/>
    <n v="43395.6"/>
    <n v="18081.5"/>
    <n v="25314.1"/>
  </r>
  <r>
    <s v="UTP"/>
    <s v="ADM"/>
    <n v="14"/>
    <x v="6"/>
    <n v="2164"/>
    <s v="MICROSCOPIO ESTEREOSCOPIO"/>
    <n v="23200"/>
    <n v="8120.07"/>
    <n v="15079.93"/>
  </r>
  <r>
    <s v="UTP"/>
    <s v="ADM"/>
    <n v="14"/>
    <x v="2"/>
    <n v="2165"/>
    <s v="IMPRESORA MULTIFUNCIONAL HP LASERJET "/>
    <n v="2999.24"/>
    <n v="1664.6"/>
    <n v="1334.64"/>
  </r>
  <r>
    <s v="UTP"/>
    <s v="ADM"/>
    <n v="14"/>
    <x v="2"/>
    <n v="2166"/>
    <s v="NOBREAK 500V A 250 W"/>
    <n v="568.4"/>
    <n v="299.63"/>
    <n v="268.77"/>
  </r>
  <r>
    <s v="UTP"/>
    <s v="ADM"/>
    <n v="14"/>
    <x v="12"/>
    <n v="2167"/>
    <s v="IPAD AIR 16 GB SILVER"/>
    <n v="6596.1"/>
    <n v="989.46"/>
    <n v="5606.64"/>
  </r>
  <r>
    <s v="UTP"/>
    <s v="ADM"/>
    <n v="14"/>
    <x v="12"/>
    <n v="2168"/>
    <s v="IPAD AIR 16 GB SILVER"/>
    <n v="6596.1"/>
    <n v="989.46"/>
    <n v="5606.64"/>
  </r>
  <r>
    <s v="UTP"/>
    <s v="ADM"/>
    <n v="14"/>
    <x v="12"/>
    <n v="2169"/>
    <s v="IPAD AIR 16 GB SILVER"/>
    <n v="6596.1"/>
    <n v="989.46"/>
    <n v="5606.64"/>
  </r>
  <r>
    <s v="UTP"/>
    <s v="ADM"/>
    <n v="14"/>
    <x v="12"/>
    <n v="2170"/>
    <s v="IPAD AIR 16 GB SILVER"/>
    <n v="6596.1"/>
    <n v="989.46"/>
    <n v="5606.64"/>
  </r>
  <r>
    <s v="UTP"/>
    <s v="ADM"/>
    <n v="14"/>
    <x v="12"/>
    <n v="2171"/>
    <s v="TABLET GALAXY NOTE WIFI 16 GB"/>
    <n v="4994.1000000000004"/>
    <n v="749.16"/>
    <n v="4244.9399999999996"/>
  </r>
  <r>
    <s v="UTP"/>
    <s v="ADM"/>
    <n v="14"/>
    <x v="12"/>
    <n v="2172"/>
    <s v="TABLET GALAXY NOTE WIFI 16 GB"/>
    <n v="4994.1000000000004"/>
    <n v="749.16"/>
    <n v="4244.9399999999996"/>
  </r>
  <r>
    <s v="UTP"/>
    <s v="ADM"/>
    <n v="14"/>
    <x v="12"/>
    <n v="2173"/>
    <s v="TABLET GALAXY NOTE WIFI 16 GB"/>
    <n v="4994.1000000000004"/>
    <n v="749.16"/>
    <n v="4244.9399999999996"/>
  </r>
  <r>
    <s v="UTP"/>
    <s v="ADM"/>
    <n v="14"/>
    <x v="12"/>
    <n v="2174"/>
    <s v="TABLET GALAXY NOTE WIFI 16 GB"/>
    <n v="4994.1000000000004"/>
    <n v="749.16"/>
    <n v="4244.9399999999996"/>
  </r>
  <r>
    <s v="UTP"/>
    <s v="ADM"/>
    <n v="14"/>
    <x v="12"/>
    <n v="2175"/>
    <s v="TABLET GALAXY NOTE WIFI 16 GB"/>
    <n v="4994.1000000000004"/>
    <n v="749.16"/>
    <n v="4244.9399999999996"/>
  </r>
  <r>
    <s v="UTP"/>
    <s v="ADM"/>
    <n v="14"/>
    <x v="12"/>
    <n v="2176"/>
    <s v="REPRODUCTOR IPOD TOUCH 5TH 32GB APPLE"/>
    <n v="3999"/>
    <n v="599.94000000000005"/>
    <n v="3399.06"/>
  </r>
  <r>
    <s v="UTP"/>
    <s v="ADM"/>
    <n v="14"/>
    <x v="12"/>
    <n v="2177"/>
    <s v="REPRODUCTOR IPOD TOUCH 5TH 32GB APPLE"/>
    <n v="3999"/>
    <n v="599.94000000000005"/>
    <n v="3399.06"/>
  </r>
  <r>
    <s v="UTP"/>
    <s v="ADM"/>
    <n v="14"/>
    <x v="12"/>
    <n v="2178"/>
    <s v="REPRODUCTOR IPOD TOUCH 5TH 32GB APPLE"/>
    <n v="3999"/>
    <n v="599.94000000000005"/>
    <n v="3399.06"/>
  </r>
  <r>
    <s v="UTP"/>
    <s v="ADM"/>
    <n v="14"/>
    <x v="12"/>
    <n v="2179"/>
    <s v="REPRODUCTOR IPOD TOUCH 5TH 32GB APPLE"/>
    <n v="3999"/>
    <n v="599.94000000000005"/>
    <n v="3399.06"/>
  </r>
  <r>
    <s v="UTP"/>
    <s v="ADM"/>
    <n v="15"/>
    <x v="12"/>
    <n v="2180"/>
    <s v="CELULAR SAMSUNG "/>
    <n v="4680"/>
    <n v="663"/>
    <n v="4017"/>
  </r>
  <r>
    <s v="UTP"/>
    <s v="ADM"/>
    <n v="15"/>
    <x v="12"/>
    <n v="2181"/>
    <s v="CELULAR SAMSUNG "/>
    <n v="4680"/>
    <n v="663"/>
    <n v="4017"/>
  </r>
  <r>
    <s v="UTP"/>
    <s v="ADM"/>
    <n v="15"/>
    <x v="12"/>
    <n v="2182"/>
    <s v="CELULAR SAMSUNG "/>
    <n v="4680"/>
    <n v="663"/>
    <n v="4017"/>
  </r>
  <r>
    <s v="UTP"/>
    <s v="ADM"/>
    <n v="15"/>
    <x v="12"/>
    <n v="2183"/>
    <s v="CELULAR SAMSUNG "/>
    <n v="4680"/>
    <n v="663"/>
    <n v="4017"/>
  </r>
  <r>
    <s v="UTP"/>
    <s v="ADM"/>
    <n v="15"/>
    <x v="2"/>
    <n v="2184"/>
    <s v="RUTERCON CISCO "/>
    <n v="5952.69"/>
    <n v="2808.23"/>
    <n v="3144.46"/>
  </r>
  <r>
    <s v="UTP"/>
    <s v="ADM"/>
    <n v="15"/>
    <x v="2"/>
    <n v="2185"/>
    <s v="I MAC 21.5 2.7GHZ "/>
    <n v="22395.48"/>
    <n v="10564.99"/>
    <n v="11830.49"/>
  </r>
  <r>
    <s v="UTP"/>
    <s v="ADM"/>
    <n v="15"/>
    <x v="2"/>
    <n v="2186"/>
    <s v="I MAC 21.5 2.7GHZ "/>
    <n v="22395.48"/>
    <n v="10564.99"/>
    <n v="11830.49"/>
  </r>
  <r>
    <s v="UTP"/>
    <s v="ADM"/>
    <n v="15"/>
    <x v="2"/>
    <n v="2187"/>
    <s v="I MAC 21.5 2.7GHZ "/>
    <n v="22395.48"/>
    <n v="10564.99"/>
    <n v="11830.49"/>
  </r>
  <r>
    <s v="UTP"/>
    <s v="ADM"/>
    <n v="15"/>
    <x v="2"/>
    <n v="2188"/>
    <s v="I MAC 21.5 2.7GHZ "/>
    <n v="22395.48"/>
    <n v="10564.99"/>
    <n v="11830.49"/>
  </r>
  <r>
    <s v="UTP"/>
    <s v="ADM"/>
    <n v="15"/>
    <x v="2"/>
    <n v="2189"/>
    <s v="I MAC 21.5 2.7GHZ "/>
    <n v="22395.48"/>
    <n v="10564.99"/>
    <n v="11830.49"/>
  </r>
  <r>
    <s v="UTP"/>
    <s v="ADM"/>
    <n v="15"/>
    <x v="2"/>
    <n v="2190"/>
    <s v="I MAC 21.5 2.7GHZ "/>
    <n v="22395.48"/>
    <n v="10564.99"/>
    <n v="11830.49"/>
  </r>
  <r>
    <s v="UTP"/>
    <s v="ADM"/>
    <n v="15"/>
    <x v="2"/>
    <n v="2191"/>
    <s v="I MAC 21.5 2.7GHZ "/>
    <n v="22395.48"/>
    <n v="10564.99"/>
    <n v="11830.49"/>
  </r>
  <r>
    <s v="UTP"/>
    <s v="ADM"/>
    <n v="15"/>
    <x v="2"/>
    <n v="2192"/>
    <s v="I MAC 21.5 2.7GHZ "/>
    <n v="22395.48"/>
    <n v="10564.99"/>
    <n v="11830.49"/>
  </r>
  <r>
    <s v="UTP"/>
    <s v="ADM"/>
    <n v="15"/>
    <x v="2"/>
    <n v="2193"/>
    <s v="I MAC 21.5 2.7GHZ "/>
    <n v="22395.48"/>
    <n v="10564.99"/>
    <n v="11830.49"/>
  </r>
  <r>
    <s v="UTP"/>
    <s v="ADM"/>
    <n v="15"/>
    <x v="2"/>
    <n v="2194"/>
    <s v="I MAC 21.5 2.7GHZ "/>
    <n v="22395.48"/>
    <n v="10564.99"/>
    <n v="11830.49"/>
  </r>
  <r>
    <s v="UTP"/>
    <s v="ADM"/>
    <n v="15"/>
    <x v="2"/>
    <n v="2195"/>
    <s v="I MAC 21.5 2.7GHZ "/>
    <n v="22395.48"/>
    <n v="10564.99"/>
    <n v="11830.49"/>
  </r>
  <r>
    <s v="UTP"/>
    <s v="ADM"/>
    <n v="15"/>
    <x v="2"/>
    <n v="2196"/>
    <s v="I MAC 21.5 2.7GHZ "/>
    <n v="22395.48"/>
    <n v="10564.99"/>
    <n v="11830.49"/>
  </r>
  <r>
    <s v="UTP"/>
    <s v="ADM"/>
    <n v="15"/>
    <x v="2"/>
    <n v="2197"/>
    <s v="I MAC 21.5 2.7GHZ "/>
    <n v="22395.48"/>
    <n v="10564.99"/>
    <n v="11830.49"/>
  </r>
  <r>
    <s v="UTP"/>
    <s v="ADM"/>
    <n v="15"/>
    <x v="2"/>
    <n v="2198"/>
    <s v="I MAC 21.5 2.7GHZ "/>
    <n v="22395.51"/>
    <n v="10565.16"/>
    <n v="11830.35"/>
  </r>
  <r>
    <s v="UTP"/>
    <s v="ADM"/>
    <n v="15"/>
    <x v="2"/>
    <n v="2199"/>
    <s v="NOBREAK CYBERPOWER "/>
    <n v="1635.91"/>
    <n v="771.8"/>
    <n v="864.11"/>
  </r>
  <r>
    <s v="UTP"/>
    <s v="ADM"/>
    <n v="15"/>
    <x v="2"/>
    <n v="2200"/>
    <s v="NOBREAK CYBERPOWER "/>
    <n v="1635.91"/>
    <n v="771.8"/>
    <n v="864.11"/>
  </r>
  <r>
    <s v="UTP"/>
    <s v="ADM"/>
    <n v="15"/>
    <x v="2"/>
    <n v="2201"/>
    <s v="NOBREAK CYBERPOWER "/>
    <n v="1635.91"/>
    <n v="771.8"/>
    <n v="864.11"/>
  </r>
  <r>
    <s v="UTP"/>
    <s v="ADM"/>
    <n v="15"/>
    <x v="2"/>
    <n v="2202"/>
    <s v="NOBREAK CYBERPOWER "/>
    <n v="1635.91"/>
    <n v="771.8"/>
    <n v="864.11"/>
  </r>
  <r>
    <s v="UTP"/>
    <s v="ADM"/>
    <n v="15"/>
    <x v="2"/>
    <n v="2203"/>
    <s v="NOBREAK CYBERPOWER "/>
    <n v="1635.91"/>
    <n v="771.8"/>
    <n v="864.11"/>
  </r>
  <r>
    <s v="UTP"/>
    <s v="ADM"/>
    <n v="15"/>
    <x v="2"/>
    <n v="2204"/>
    <s v="NOBREAK CYBERPOWER "/>
    <n v="1635.91"/>
    <n v="771.8"/>
    <n v="864.11"/>
  </r>
  <r>
    <s v="UTP"/>
    <s v="ADM"/>
    <n v="15"/>
    <x v="2"/>
    <n v="2205"/>
    <s v="NOBREAK CYBERPOWER "/>
    <n v="1635.91"/>
    <n v="771.8"/>
    <n v="864.11"/>
  </r>
  <r>
    <s v="UTP"/>
    <s v="ADM"/>
    <n v="15"/>
    <x v="2"/>
    <n v="2206"/>
    <s v="NOBREAK CYBERPOWER "/>
    <n v="1635.91"/>
    <n v="771.8"/>
    <n v="864.11"/>
  </r>
  <r>
    <s v="UTP"/>
    <s v="ADM"/>
    <n v="15"/>
    <x v="2"/>
    <n v="2207"/>
    <s v="NOBREAK CYBERPOWER "/>
    <n v="1635.91"/>
    <n v="771.8"/>
    <n v="864.11"/>
  </r>
  <r>
    <s v="UTP"/>
    <s v="ADM"/>
    <n v="15"/>
    <x v="2"/>
    <n v="2208"/>
    <s v="NOBREAK CYBERPOWER "/>
    <n v="1635.91"/>
    <n v="771.8"/>
    <n v="864.11"/>
  </r>
  <r>
    <s v="UTP"/>
    <s v="ADM"/>
    <n v="15"/>
    <x v="2"/>
    <n v="2209"/>
    <s v="NOBREAK CYBERPOWER "/>
    <n v="1635.91"/>
    <n v="771.8"/>
    <n v="864.11"/>
  </r>
  <r>
    <s v="UTP"/>
    <s v="ADM"/>
    <n v="15"/>
    <x v="2"/>
    <n v="2210"/>
    <s v="NOBREAK CYBERPOWER "/>
    <n v="1635.91"/>
    <n v="771.8"/>
    <n v="864.11"/>
  </r>
  <r>
    <s v="UTP"/>
    <s v="ADM"/>
    <n v="15"/>
    <x v="2"/>
    <n v="2211"/>
    <s v="NOBREAK CYBERPOWER "/>
    <n v="1635.91"/>
    <n v="771.8"/>
    <n v="864.11"/>
  </r>
  <r>
    <s v="UTP"/>
    <s v="ADM"/>
    <n v="15"/>
    <x v="2"/>
    <n v="2212"/>
    <s v="NOBREAK CYBERPOWER "/>
    <n v="1635.91"/>
    <n v="771.8"/>
    <n v="864.11"/>
  </r>
  <r>
    <s v="UTP"/>
    <s v="ADM"/>
    <n v="15"/>
    <x v="2"/>
    <n v="2213"/>
    <s v="NOBREAK CYBERPOWER "/>
    <n v="1635.96"/>
    <n v="771.8"/>
    <n v="864.16"/>
  </r>
  <r>
    <s v="UTP"/>
    <s v="ADM"/>
    <n v="15"/>
    <x v="2"/>
    <n v="2214"/>
    <s v="SERVIDOR POWER EDGE"/>
    <n v="36190.79"/>
    <n v="17072.93"/>
    <n v="19117.86"/>
  </r>
  <r>
    <s v="UTP"/>
    <s v="ADM"/>
    <n v="15"/>
    <x v="4"/>
    <n v="2215"/>
    <s v="SOFTWARE RESTAURANT 8.0"/>
    <n v="9900"/>
    <n v="2805"/>
    <n v="7095"/>
  </r>
  <r>
    <s v="UTP"/>
    <s v="ADM"/>
    <n v="15"/>
    <x v="7"/>
    <n v="2216"/>
    <s v="CENTRIFUGA DE VELOCIDAD VARIABLE 8 TUBOS CON KIT"/>
    <n v="8221.73"/>
    <n v="2329.5100000000002"/>
    <n v="5892.22"/>
  </r>
  <r>
    <s v="UTP"/>
    <s v="ADM"/>
    <n v="15"/>
    <x v="7"/>
    <n v="2217"/>
    <s v="AUTO CLAVE DE ALUMINIO DE 24 LITROS CON KIT"/>
    <n v="12481.37"/>
    <n v="3536.34"/>
    <n v="8945.0300000000007"/>
  </r>
  <r>
    <s v="UTP"/>
    <s v="ADM"/>
    <n v="15"/>
    <x v="7"/>
    <n v="2218"/>
    <s v="PARRILLA DE CALENTAMIENTO Y AGITACION CON KIT"/>
    <n v="5943.84"/>
    <n v="1684.02"/>
    <n v="4259.82"/>
  </r>
  <r>
    <s v="UTP"/>
    <s v="ADM"/>
    <n v="15"/>
    <x v="7"/>
    <n v="2219"/>
    <s v="MICROSCOPIO TRINOCULAR CON CAMARA D. 3MP"/>
    <n v="8139.72"/>
    <n v="2306.2199999999998"/>
    <n v="5833.5"/>
  </r>
  <r>
    <s v="UTP"/>
    <s v="ADM"/>
    <n v="15"/>
    <x v="2"/>
    <n v="2220"/>
    <s v="MAC mini 1.4 ghz i5dc 4 gb intelhd500 gb"/>
    <n v="8499"/>
    <n v="3773.6"/>
    <n v="4725.3999999999996"/>
  </r>
  <r>
    <s v="UTP"/>
    <s v="ADM"/>
    <n v="15"/>
    <x v="0"/>
    <n v="2221"/>
    <s v="TV 32 LED HD "/>
    <n v="0.01"/>
    <n v="0"/>
    <n v="0.01"/>
  </r>
  <r>
    <s v="UTP"/>
    <s v="ADM"/>
    <n v="14"/>
    <x v="0"/>
    <n v="2222"/>
    <s v="MINISPLIT 12000 BTUS"/>
    <n v="0"/>
    <n v="0"/>
    <n v="0"/>
  </r>
  <r>
    <s v="UTP"/>
    <s v="ADM"/>
    <n v="14"/>
    <x v="0"/>
    <n v="2223"/>
    <s v="MINISPLIT 12000 BTUS"/>
    <n v="0"/>
    <n v="0"/>
    <n v="0"/>
  </r>
  <r>
    <s v="UTP"/>
    <s v="ADM"/>
    <n v="14"/>
    <x v="0"/>
    <n v="2224"/>
    <s v="MINISPLIT 12000 BTUS"/>
    <n v="0"/>
    <n v="0"/>
    <n v="0"/>
  </r>
  <r>
    <s v="UTP"/>
    <s v="ADM"/>
    <n v="14"/>
    <x v="0"/>
    <n v="2225"/>
    <s v="MINISPLIT 12000 BTUS"/>
    <n v="0"/>
    <n v="0"/>
    <n v="0"/>
  </r>
  <r>
    <s v="UTP"/>
    <s v="ADM"/>
    <n v="14"/>
    <x v="0"/>
    <n v="2226"/>
    <s v="MINISPLIT 12000 BTUS"/>
    <n v="0"/>
    <n v="0"/>
    <n v="0"/>
  </r>
  <r>
    <s v="UTP"/>
    <s v="ADM"/>
    <n v="14"/>
    <x v="0"/>
    <n v="2227"/>
    <s v="MINISPLIT 12000 BTUS"/>
    <n v="0"/>
    <n v="0"/>
    <n v="0"/>
  </r>
  <r>
    <s v="UTP"/>
    <s v="ADM"/>
    <n v="14"/>
    <x v="0"/>
    <n v="2228"/>
    <s v="MINISPLIT 12000 BTUS"/>
    <n v="0"/>
    <n v="0"/>
    <n v="0"/>
  </r>
  <r>
    <s v="UTP"/>
    <s v="ADM"/>
    <n v="14"/>
    <x v="0"/>
    <n v="2229"/>
    <s v="MINISPLIT 12000 BTUS"/>
    <n v="0"/>
    <n v="0"/>
    <n v="0"/>
  </r>
  <r>
    <s v="UTP"/>
    <s v="ADM"/>
    <n v="14"/>
    <x v="0"/>
    <n v="2230"/>
    <s v="MINISPLIT 12000BTUS"/>
    <n v="0"/>
    <n v="0"/>
    <n v="0"/>
  </r>
  <r>
    <s v="UTP"/>
    <s v="ADM"/>
    <n v="14"/>
    <x v="0"/>
    <n v="2231"/>
    <s v="MINISPLIT 12000 BTUS"/>
    <n v="0"/>
    <n v="0"/>
    <n v="0"/>
  </r>
  <r>
    <s v="UTP"/>
    <s v="ADM"/>
    <n v="14"/>
    <x v="0"/>
    <n v="2232"/>
    <s v="MINISPLIT 12000 BTUS"/>
    <n v="0"/>
    <n v="0"/>
    <n v="0"/>
  </r>
  <r>
    <s v="UTP"/>
    <s v="ADM"/>
    <n v="14"/>
    <x v="0"/>
    <n v="2233"/>
    <s v="MINISPLIT 12000 BTUS"/>
    <n v="0"/>
    <n v="0"/>
    <n v="0"/>
  </r>
  <r>
    <s v="UTP"/>
    <s v="ADM"/>
    <n v="14"/>
    <x v="0"/>
    <n v="2234"/>
    <s v="MINISPLIT 12000 BTUS"/>
    <n v="0"/>
    <n v="0"/>
    <n v="0"/>
  </r>
  <r>
    <s v="UTP"/>
    <s v="ADM"/>
    <n v="14"/>
    <x v="0"/>
    <n v="2235"/>
    <s v="MINISPLIT 12000 BTUS"/>
    <n v="0"/>
    <n v="0"/>
    <n v="0"/>
  </r>
  <r>
    <s v="UTP"/>
    <s v="ADM"/>
    <n v="14"/>
    <x v="0"/>
    <n v="2236"/>
    <s v="MINISPLIT 12000 BTUS"/>
    <n v="0"/>
    <n v="0"/>
    <n v="0"/>
  </r>
  <r>
    <s v="UTP"/>
    <s v="ADM"/>
    <n v="14"/>
    <x v="0"/>
    <n v="2237"/>
    <s v="MINISPLIT 12000 BTUS"/>
    <n v="0"/>
    <n v="0"/>
    <n v="0"/>
  </r>
  <r>
    <s v="UTP"/>
    <s v="ADM"/>
    <n v="14"/>
    <x v="0"/>
    <n v="2238"/>
    <s v="MINISPLIT 12000 BTUS"/>
    <n v="0"/>
    <n v="0"/>
    <n v="0"/>
  </r>
  <r>
    <s v="UTP"/>
    <s v="ADM"/>
    <n v="14"/>
    <x v="0"/>
    <n v="2239"/>
    <s v="MINISPLIT 12000 BTUS"/>
    <n v="0"/>
    <n v="0"/>
    <n v="0"/>
  </r>
  <r>
    <s v="UTP"/>
    <s v="ADM"/>
    <n v="15"/>
    <x v="6"/>
    <n v="2240"/>
    <s v="LIOFILIZADORA"/>
    <n v="317734.44"/>
    <n v="63546.84"/>
    <n v="254187.6"/>
  </r>
  <r>
    <s v="UTP"/>
    <s v="ADM"/>
    <n v="15"/>
    <x v="6"/>
    <n v="2241"/>
    <s v="PLANTA DE PURIFICACION DE AGUA"/>
    <n v="87443.7"/>
    <n v="17488.8"/>
    <n v="69954.899999999994"/>
  </r>
  <r>
    <s v="UTP"/>
    <s v="ADM"/>
    <n v="15"/>
    <x v="6"/>
    <n v="2242"/>
    <s v="EQUIPO MULTIPROCESO PARA ELABORACIÓN DE YOGURTH"/>
    <n v="405499.99"/>
    <n v="81099.960000000006"/>
    <n v="324400.03000000003"/>
  </r>
  <r>
    <s v="UTP"/>
    <s v="ADM"/>
    <n v="14"/>
    <x v="0"/>
    <n v="2243"/>
    <s v="MINISPLIT 12000 BTUS"/>
    <n v="0"/>
    <n v="0"/>
    <n v="0"/>
  </r>
  <r>
    <s v="UTP"/>
    <s v="ADM"/>
    <n v="15"/>
    <x v="2"/>
    <n v="2244"/>
    <s v="COMPUTADORA DE ESCRITORIO SOLO CPU"/>
    <n v="17955.439999999999"/>
    <n v="3990.08"/>
    <n v="13965.36"/>
  </r>
  <r>
    <s v="UTP"/>
    <s v="ADM"/>
    <n v="15"/>
    <x v="2"/>
    <n v="2245"/>
    <s v="COMPUTADORA DE ESCRITORIO SOLO CPU"/>
    <n v="17955.439999999999"/>
    <n v="3990.08"/>
    <n v="13965.36"/>
  </r>
  <r>
    <s v="UTP"/>
    <s v="ADM"/>
    <n v="15"/>
    <x v="2"/>
    <n v="2246"/>
    <s v="COMPUTADORA DE ESCRITORIO SOLO CPU"/>
    <n v="15058.67"/>
    <n v="3346.32"/>
    <n v="11712.35"/>
  </r>
  <r>
    <s v="UTP"/>
    <s v="ADM"/>
    <n v="15"/>
    <x v="2"/>
    <n v="2247"/>
    <s v="COMPUTADORA DE ESCRITORIO SOLO CPU"/>
    <n v="15058.67"/>
    <n v="3346.32"/>
    <n v="11712.35"/>
  </r>
  <r>
    <s v="UTP"/>
    <s v="ADM"/>
    <n v="15"/>
    <x v="2"/>
    <n v="2248"/>
    <s v="COMPUTADORA DE ESCRITORIO SOLO CPU"/>
    <n v="15058.67"/>
    <n v="3346.32"/>
    <n v="11712.35"/>
  </r>
  <r>
    <s v="UTP"/>
    <s v="ADM"/>
    <n v="15"/>
    <x v="2"/>
    <n v="2249"/>
    <s v="COMPUTADORA DE ESCRITORIO SOLO CPU"/>
    <n v="15058.67"/>
    <n v="3346.32"/>
    <n v="11712.35"/>
  </r>
  <r>
    <s v="UTP"/>
    <s v="ADM"/>
    <n v="15"/>
    <x v="2"/>
    <n v="2250"/>
    <s v="COMPUTADORA DE ESCRITORIO SOLO CPU"/>
    <n v="15058.67"/>
    <n v="3346.32"/>
    <n v="11712.35"/>
  </r>
  <r>
    <s v="UTP"/>
    <s v="ADM"/>
    <n v="15"/>
    <x v="2"/>
    <n v="2251"/>
    <s v="COMPUTADORA DE ESCRITORIO SOLO CPU"/>
    <n v="15058.67"/>
    <n v="3346.32"/>
    <n v="11712.35"/>
  </r>
  <r>
    <s v="UTP"/>
    <s v="ADM"/>
    <n v="15"/>
    <x v="2"/>
    <n v="2252"/>
    <s v="COMPUTADORA DE ESCRITORIO SOLO CPU"/>
    <n v="15058.67"/>
    <n v="3346.32"/>
    <n v="11712.35"/>
  </r>
  <r>
    <s v="UTP"/>
    <s v="ADM"/>
    <n v="15"/>
    <x v="2"/>
    <n v="2253"/>
    <s v="COMPUTADORA DE ESCRITORIO SOLO CPU"/>
    <n v="15058.67"/>
    <n v="3346.32"/>
    <n v="11712.35"/>
  </r>
  <r>
    <s v="UTP"/>
    <s v="ADM"/>
    <n v="15"/>
    <x v="2"/>
    <n v="2254"/>
    <s v="COMPUTADORA DE ESCRITORIO COLO CPU"/>
    <n v="15058.67"/>
    <n v="3346.32"/>
    <n v="11712.35"/>
  </r>
  <r>
    <s v="UTP"/>
    <s v="ADM"/>
    <n v="15"/>
    <x v="2"/>
    <n v="2255"/>
    <s v="COMPUTADORA DE ESCRITORIO COLO CPU"/>
    <n v="15058.67"/>
    <n v="3346.32"/>
    <n v="11712.35"/>
  </r>
  <r>
    <s v="UTP"/>
    <s v="ADM"/>
    <n v="15"/>
    <x v="2"/>
    <n v="2256"/>
    <s v="COMPUTADORA DE ESCRITORIO SOLO CPU"/>
    <n v="15058.67"/>
    <n v="3346.32"/>
    <n v="11712.35"/>
  </r>
  <r>
    <s v="UTP"/>
    <s v="ADM"/>
    <n v="15"/>
    <x v="2"/>
    <n v="2257"/>
    <s v="COMPUTADORA DE ESCRITORIO SOLO CPU"/>
    <n v="15058.67"/>
    <n v="3346.32"/>
    <n v="11712.35"/>
  </r>
  <r>
    <s v="UTP"/>
    <s v="ADM"/>
    <n v="15"/>
    <x v="2"/>
    <n v="2258"/>
    <s v="COMPUTADORA DE ESCRITORIO SOLO CPU"/>
    <n v="15058.67"/>
    <n v="3346.32"/>
    <n v="11712.35"/>
  </r>
  <r>
    <s v="UTP"/>
    <s v="ADM"/>
    <n v="15"/>
    <x v="2"/>
    <n v="2259"/>
    <s v="COMPUTADORA DE ESCRITORIO SOLO CPU"/>
    <n v="15058.67"/>
    <n v="3346.32"/>
    <n v="11712.35"/>
  </r>
  <r>
    <s v="UTP"/>
    <s v="ADM"/>
    <n v="15"/>
    <x v="2"/>
    <n v="2260"/>
    <s v="COMPUTADORA DE ESCRITORIO SOLO CPU"/>
    <n v="15058.67"/>
    <n v="3346.32"/>
    <n v="11712.35"/>
  </r>
  <r>
    <s v="UTP"/>
    <s v="ADM"/>
    <n v="15"/>
    <x v="2"/>
    <n v="2261"/>
    <s v="COMPUTADORA DE ESCRITORIO SOLO CPU"/>
    <n v="15058.67"/>
    <n v="3346.32"/>
    <n v="11712.35"/>
  </r>
  <r>
    <s v="UTP"/>
    <s v="ADM"/>
    <n v="15"/>
    <x v="2"/>
    <n v="2262"/>
    <s v="COMPUTADORA DE ESCRITORIO SOLO CPU"/>
    <n v="15058.67"/>
    <n v="3346.32"/>
    <n v="11712.35"/>
  </r>
  <r>
    <s v="UTP"/>
    <s v="ADM"/>
    <n v="15"/>
    <x v="2"/>
    <n v="2263"/>
    <s v="COMPUTADORA DE ESCRITORIO SOLO CPU"/>
    <n v="15058.67"/>
    <n v="3346.32"/>
    <n v="11712.35"/>
  </r>
  <r>
    <s v="UTP"/>
    <s v="ADM"/>
    <n v="15"/>
    <x v="2"/>
    <n v="2264"/>
    <s v="COMPUTADORA DE ESCRITORIO SOLO CPU"/>
    <n v="15058.67"/>
    <n v="3346.32"/>
    <n v="11712.35"/>
  </r>
  <r>
    <s v="UTP"/>
    <s v="ADM"/>
    <n v="15"/>
    <x v="2"/>
    <n v="2265"/>
    <s v="COMPUTADORA DE ESCRITORIO SOLO CPU"/>
    <n v="15058.67"/>
    <n v="3346.32"/>
    <n v="11712.35"/>
  </r>
  <r>
    <s v="UTP"/>
    <s v="ADM"/>
    <n v="15"/>
    <x v="2"/>
    <n v="2266"/>
    <s v="COMPUTADORA DE ESCRITORIO SOLO CPU"/>
    <n v="15058.67"/>
    <n v="3346.32"/>
    <n v="11712.35"/>
  </r>
  <r>
    <s v="UTP"/>
    <s v="ADM"/>
    <n v="15"/>
    <x v="2"/>
    <n v="2267"/>
    <s v="COMPUTADORA DE ESCRITORIO SOLO CPU"/>
    <n v="15058.67"/>
    <n v="3346.32"/>
    <n v="11712.35"/>
  </r>
  <r>
    <s v="UTP"/>
    <s v="ADM"/>
    <n v="15"/>
    <x v="2"/>
    <n v="2268"/>
    <s v="COMPUTADORA DE ESCRITORIO SOLO CPU"/>
    <n v="15058.67"/>
    <n v="3346.32"/>
    <n v="11712.35"/>
  </r>
  <r>
    <s v="UTP"/>
    <s v="ADM"/>
    <n v="15"/>
    <x v="2"/>
    <n v="2269"/>
    <s v="COMPUTADORA DE ESCRITORIO SOLO CPU"/>
    <n v="15058.67"/>
    <n v="3346.32"/>
    <n v="11712.35"/>
  </r>
  <r>
    <s v="UTP"/>
    <s v="ADM"/>
    <n v="15"/>
    <x v="2"/>
    <n v="2270"/>
    <s v="COMPUTADORA DE ESCRITORIO SOLO CPU"/>
    <n v="15058.67"/>
    <n v="3346.32"/>
    <n v="11712.35"/>
  </r>
  <r>
    <s v="UTP"/>
    <s v="ADM"/>
    <n v="15"/>
    <x v="2"/>
    <n v="2271"/>
    <s v="COMPUTADORA DE ESCRITORIO SOLO CPU"/>
    <n v="15058.67"/>
    <n v="3346.32"/>
    <n v="11712.35"/>
  </r>
  <r>
    <s v="UTP"/>
    <s v="ADM"/>
    <n v="15"/>
    <x v="2"/>
    <n v="2272"/>
    <s v="COMPUTADORA DE ESCRITORIO SOLO CPU"/>
    <n v="17955.439999999999"/>
    <n v="3990.08"/>
    <n v="13965.36"/>
  </r>
  <r>
    <s v="UTP"/>
    <s v="ADM"/>
    <n v="15"/>
    <x v="2"/>
    <n v="2273"/>
    <s v="COMPUTADORA DE ESCRITORIO SOLO CPU"/>
    <n v="15058.61"/>
    <n v="3346.32"/>
    <n v="11712.29"/>
  </r>
  <r>
    <s v="UTP"/>
    <s v="ADM"/>
    <n v="15"/>
    <x v="2"/>
    <n v="2274"/>
    <s v="COMPUTADORA DE ESCRITORIO SOLO CPU"/>
    <n v="17955.439999999999"/>
    <n v="3990.08"/>
    <n v="13965.36"/>
  </r>
  <r>
    <s v="UTP"/>
    <s v="ADM"/>
    <n v="15"/>
    <x v="2"/>
    <n v="2275"/>
    <s v="COMPUTADORA DE ESCRITORIO SOLO CPU"/>
    <n v="17955.439999999999"/>
    <n v="3990.08"/>
    <n v="13965.36"/>
  </r>
  <r>
    <s v="UTP"/>
    <s v="ADM"/>
    <n v="15"/>
    <x v="2"/>
    <n v="2276"/>
    <s v="COMPUTADORA DE ESCRITORIO SOLO CPU"/>
    <n v="17955.439999999999"/>
    <n v="3990.08"/>
    <n v="13965.36"/>
  </r>
  <r>
    <s v="UTP"/>
    <s v="ADM"/>
    <n v="15"/>
    <x v="2"/>
    <n v="2277"/>
    <s v="COMPUTADORA DE ESCRITORIO SOLO CPU"/>
    <n v="17955.439999999999"/>
    <n v="3990.08"/>
    <n v="13965.36"/>
  </r>
  <r>
    <s v="UTP"/>
    <s v="ADM"/>
    <n v="15"/>
    <x v="2"/>
    <n v="2278"/>
    <s v="COMPUTADORA DE ESCRITORIO SOLO CPU"/>
    <n v="17955.439999999999"/>
    <n v="3990.08"/>
    <n v="13965.36"/>
  </r>
  <r>
    <s v="UTP"/>
    <s v="ADM"/>
    <n v="15"/>
    <x v="2"/>
    <n v="2279"/>
    <s v="COMPUTADORA DE ESCRITORIO SOLO CPU"/>
    <n v="17955.439999999999"/>
    <n v="3990.08"/>
    <n v="13965.36"/>
  </r>
  <r>
    <s v="UTP"/>
    <s v="ADM"/>
    <n v="15"/>
    <x v="2"/>
    <n v="2280"/>
    <s v="COMPUTADORA DE ESCRITORIO SOLO CPU"/>
    <n v="17955.439999999999"/>
    <n v="3990.08"/>
    <n v="13965.36"/>
  </r>
  <r>
    <s v="UTP"/>
    <s v="ADM"/>
    <n v="15"/>
    <x v="2"/>
    <n v="2281"/>
    <s v="COMPUTADORA DE ESCRITORIO SOLO CPU"/>
    <n v="17955.439999999999"/>
    <n v="3990.08"/>
    <n v="13965.36"/>
  </r>
  <r>
    <s v="UTP"/>
    <s v="ADM"/>
    <n v="15"/>
    <x v="2"/>
    <n v="2282"/>
    <s v="COMPUTADORA DE ESCRITORIO SOLO CPU"/>
    <n v="17955.439999999999"/>
    <n v="3990.08"/>
    <n v="13965.36"/>
  </r>
  <r>
    <s v="UTP"/>
    <s v="ADM"/>
    <n v="15"/>
    <x v="2"/>
    <n v="2283"/>
    <s v="COMPUTADORA DE ESCRITORIO SOLO CPU"/>
    <n v="17955.439999999999"/>
    <n v="3990.08"/>
    <n v="13965.36"/>
  </r>
  <r>
    <s v="UTP"/>
    <s v="ADM"/>
    <n v="15"/>
    <x v="2"/>
    <n v="2284"/>
    <s v="COMPUTADORA DE ESCRITORIO SOLO CPU"/>
    <n v="17955.439999999999"/>
    <n v="3990.08"/>
    <n v="13965.36"/>
  </r>
  <r>
    <s v="UTP"/>
    <s v="ADM"/>
    <n v="15"/>
    <x v="2"/>
    <n v="2285"/>
    <s v="COMPUTADORA DE ESCRITORIO SOLO CPU"/>
    <n v="17955.439999999999"/>
    <n v="3990.08"/>
    <n v="13965.36"/>
  </r>
  <r>
    <s v="UTP"/>
    <s v="ADM"/>
    <n v="15"/>
    <x v="2"/>
    <n v="2286"/>
    <s v="COMPUTADORA DE ESCRITORIO SOLO CPU"/>
    <n v="17955.48"/>
    <n v="3990.08"/>
    <n v="13965.4"/>
  </r>
  <r>
    <s v="UTP"/>
    <s v="ADM"/>
    <n v="15"/>
    <x v="2"/>
    <n v="2287"/>
    <s v="MONITOR LENOVO THIKCENTRE "/>
    <n v="0"/>
    <n v="0"/>
    <n v="0"/>
  </r>
  <r>
    <s v="UTP"/>
    <s v="ADM"/>
    <n v="15"/>
    <x v="2"/>
    <n v="2288"/>
    <s v="MONITOR LENOVO THIKCENTRE "/>
    <n v="0"/>
    <n v="0"/>
    <n v="0"/>
  </r>
  <r>
    <s v="UTP"/>
    <s v="ADM"/>
    <n v="15"/>
    <x v="2"/>
    <n v="2289"/>
    <s v="MONITOR LENOVO THIKCENTRE "/>
    <n v="0"/>
    <n v="0"/>
    <n v="0"/>
  </r>
  <r>
    <s v="UTP"/>
    <s v="ADM"/>
    <n v="15"/>
    <x v="2"/>
    <n v="2290"/>
    <s v="MONITOR LENOVO THIKCENTRE "/>
    <n v="0"/>
    <n v="0"/>
    <n v="0"/>
  </r>
  <r>
    <s v="UTP"/>
    <s v="ADM"/>
    <n v="15"/>
    <x v="2"/>
    <n v="2291"/>
    <s v="MONITOR LENOVO THIKCENTRE "/>
    <n v="0"/>
    <n v="0"/>
    <n v="0"/>
  </r>
  <r>
    <s v="UTP"/>
    <s v="ADM"/>
    <n v="15"/>
    <x v="2"/>
    <n v="2292"/>
    <s v="MONITOR LENOVO THIKCENTRE "/>
    <n v="0"/>
    <n v="0"/>
    <n v="0"/>
  </r>
  <r>
    <s v="UTP"/>
    <s v="ADM"/>
    <n v="15"/>
    <x v="2"/>
    <n v="2293"/>
    <s v="MONITOR LENOVO THIKCENTRE "/>
    <n v="0"/>
    <n v="0"/>
    <n v="0"/>
  </r>
  <r>
    <s v="UTP"/>
    <s v="ADM"/>
    <n v="15"/>
    <x v="2"/>
    <n v="2294"/>
    <s v="MONITOR LENOVO THIKCENTRE "/>
    <n v="0"/>
    <n v="0"/>
    <n v="0"/>
  </r>
  <r>
    <s v="UTP"/>
    <s v="ADM"/>
    <n v="15"/>
    <x v="2"/>
    <n v="2295"/>
    <s v="MONITOR LENOVO THIKCENTRE "/>
    <n v="0"/>
    <n v="0"/>
    <n v="0"/>
  </r>
  <r>
    <s v="UTP"/>
    <s v="ADM"/>
    <n v="15"/>
    <x v="2"/>
    <n v="2296"/>
    <s v="MONITOR LENOVO THIKCENTRE "/>
    <n v="0"/>
    <n v="0"/>
    <n v="0"/>
  </r>
  <r>
    <s v="UTP"/>
    <s v="ADM"/>
    <n v="15"/>
    <x v="2"/>
    <n v="2297"/>
    <s v="MONITOR LENOVO THIKCENTRE "/>
    <n v="0"/>
    <n v="0"/>
    <n v="0"/>
  </r>
  <r>
    <s v="UTP"/>
    <s v="ADM"/>
    <n v="15"/>
    <x v="2"/>
    <n v="2298"/>
    <s v="MONITOR LENOVO THIKCENTRE "/>
    <n v="0"/>
    <n v="0"/>
    <n v="0"/>
  </r>
  <r>
    <s v="UTP"/>
    <s v="ADM"/>
    <n v="15"/>
    <x v="2"/>
    <n v="2299"/>
    <s v="MONITOR LENOVO THIKCENTRE "/>
    <n v="0"/>
    <n v="0"/>
    <n v="0"/>
  </r>
  <r>
    <s v="UTP"/>
    <s v="ADM"/>
    <n v="15"/>
    <x v="2"/>
    <n v="2300"/>
    <s v="MONITOR LENOVO THIKCENTRE "/>
    <n v="0"/>
    <n v="0"/>
    <n v="0"/>
  </r>
  <r>
    <s v="UTP"/>
    <s v="ADM"/>
    <n v="15"/>
    <x v="2"/>
    <n v="2301"/>
    <s v="MONITOR LENOVO THIKCENTRE "/>
    <n v="0"/>
    <n v="0"/>
    <n v="0"/>
  </r>
  <r>
    <s v="UTP"/>
    <s v="ADM"/>
    <n v="15"/>
    <x v="2"/>
    <n v="2302"/>
    <s v="MONITOR LENOVO THIKCENTRE "/>
    <n v="0"/>
    <n v="0"/>
    <n v="0"/>
  </r>
  <r>
    <s v="UTP"/>
    <s v="ADM"/>
    <n v="15"/>
    <x v="2"/>
    <n v="2303"/>
    <s v="MONITOR LENOVO THIKCENTRE "/>
    <n v="0"/>
    <n v="0"/>
    <n v="0"/>
  </r>
  <r>
    <s v="UTP"/>
    <s v="ADM"/>
    <n v="15"/>
    <x v="2"/>
    <n v="2304"/>
    <s v="MONITOR LENOVO THIKCENTRE "/>
    <n v="0"/>
    <n v="0"/>
    <n v="0"/>
  </r>
  <r>
    <s v="UTP"/>
    <s v="ADM"/>
    <n v="15"/>
    <x v="2"/>
    <n v="2305"/>
    <s v="MONITOR LENOVO THIKCENTRE "/>
    <n v="0"/>
    <n v="0"/>
    <n v="0"/>
  </r>
  <r>
    <s v="UTP"/>
    <s v="ADM"/>
    <n v="15"/>
    <x v="2"/>
    <n v="2306"/>
    <s v="MONITOR LENOVO THIKCENTRE "/>
    <n v="0"/>
    <n v="0"/>
    <n v="0"/>
  </r>
  <r>
    <s v="UTP"/>
    <s v="ADM"/>
    <n v="15"/>
    <x v="2"/>
    <n v="2307"/>
    <s v="MONITOR LENOVO THIKCENTRE "/>
    <n v="0"/>
    <n v="0"/>
    <n v="0"/>
  </r>
  <r>
    <s v="UTP"/>
    <s v="ADM"/>
    <n v="15"/>
    <x v="2"/>
    <n v="2308"/>
    <s v="MONITOR LENOVO THIKCENTRE "/>
    <n v="0"/>
    <n v="0"/>
    <n v="0"/>
  </r>
  <r>
    <s v="UTP"/>
    <s v="ADM"/>
    <n v="15"/>
    <x v="2"/>
    <n v="2309"/>
    <s v="MONITOR LENOVO THIKCENTRE "/>
    <n v="0"/>
    <n v="0"/>
    <n v="0"/>
  </r>
  <r>
    <s v="UTP"/>
    <s v="ADM"/>
    <n v="15"/>
    <x v="2"/>
    <n v="2310"/>
    <s v="MONITOR LENOVO THIKCENTRE "/>
    <n v="0"/>
    <n v="0"/>
    <n v="0"/>
  </r>
  <r>
    <s v="UTP"/>
    <s v="ADM"/>
    <n v="15"/>
    <x v="2"/>
    <n v="2311"/>
    <s v="MONITOR LENOVO THIKCENTRE "/>
    <n v="0"/>
    <n v="0"/>
    <n v="0"/>
  </r>
  <r>
    <s v="UTP"/>
    <s v="ADM"/>
    <n v="15"/>
    <x v="2"/>
    <n v="2312"/>
    <s v="MONITOR LENOVO THIKCENTRE "/>
    <n v="0"/>
    <n v="0"/>
    <n v="0"/>
  </r>
  <r>
    <s v="UTP"/>
    <s v="ADM"/>
    <n v="15"/>
    <x v="2"/>
    <n v="2313"/>
    <s v="MONITOR LENOVO THIKCENTRE "/>
    <n v="0"/>
    <n v="0"/>
    <n v="0"/>
  </r>
  <r>
    <s v="UTP"/>
    <s v="ADM"/>
    <n v="15"/>
    <x v="2"/>
    <n v="2314"/>
    <s v="MONITOR LENOVO THIKCENTRE "/>
    <n v="0"/>
    <n v="0"/>
    <n v="0"/>
  </r>
  <r>
    <s v="UTP"/>
    <s v="ADM"/>
    <n v="15"/>
    <x v="2"/>
    <n v="2315"/>
    <s v="MONITOR LENOVO THIKCENTRE "/>
    <n v="0"/>
    <n v="0"/>
    <n v="0"/>
  </r>
  <r>
    <s v="UTP"/>
    <s v="ADM"/>
    <n v="15"/>
    <x v="2"/>
    <n v="2316"/>
    <s v="MONITOR LENOVO THIKCENTRE "/>
    <n v="0"/>
    <n v="0"/>
    <n v="0"/>
  </r>
  <r>
    <s v="UTP"/>
    <s v="ADM"/>
    <n v="15"/>
    <x v="2"/>
    <n v="2317"/>
    <s v="MONITOR LENOVO THIKCENTRE "/>
    <n v="0"/>
    <n v="0"/>
    <n v="0"/>
  </r>
  <r>
    <s v="UTP"/>
    <s v="ADM"/>
    <n v="15"/>
    <x v="2"/>
    <n v="2318"/>
    <s v="MONITOR LENOVO THIKCENTRE "/>
    <n v="0"/>
    <n v="0"/>
    <n v="0"/>
  </r>
  <r>
    <s v="UTP"/>
    <s v="ADM"/>
    <n v="15"/>
    <x v="2"/>
    <n v="2319"/>
    <s v="MONITOR LENOVO THIKCENTRE "/>
    <n v="0"/>
    <n v="0"/>
    <n v="0"/>
  </r>
  <r>
    <s v="UTP"/>
    <s v="ADM"/>
    <n v="15"/>
    <x v="2"/>
    <n v="2320"/>
    <s v="MONITOR LENOVO THIKCENTRE "/>
    <n v="0"/>
    <n v="0"/>
    <n v="0"/>
  </r>
  <r>
    <s v="UTP"/>
    <s v="ADM"/>
    <n v="15"/>
    <x v="2"/>
    <n v="2321"/>
    <s v="MONITOR LENOVO THIKCENTRE "/>
    <n v="0"/>
    <n v="0"/>
    <n v="0"/>
  </r>
  <r>
    <s v="UTP"/>
    <s v="ADM"/>
    <n v="15"/>
    <x v="2"/>
    <n v="2322"/>
    <s v="MONITOR LENOVO THIKCENTRE "/>
    <n v="0"/>
    <n v="0"/>
    <n v="0"/>
  </r>
  <r>
    <s v="UTP"/>
    <s v="ADM"/>
    <n v="15"/>
    <x v="2"/>
    <n v="2323"/>
    <s v="MONITOR LENOVO THIKCENTRE "/>
    <n v="0"/>
    <n v="0"/>
    <n v="0"/>
  </r>
  <r>
    <s v="UTP"/>
    <s v="ADM"/>
    <n v="15"/>
    <x v="2"/>
    <n v="2324"/>
    <s v="MONITOR LENOVO THIKCENTRE "/>
    <n v="0"/>
    <n v="0"/>
    <n v="0"/>
  </r>
  <r>
    <s v="UTP"/>
    <s v="ADM"/>
    <n v="15"/>
    <x v="2"/>
    <n v="2325"/>
    <s v="MONITOR LENOVO THIKCENTRE "/>
    <n v="0"/>
    <n v="0"/>
    <n v="0"/>
  </r>
  <r>
    <s v="UTP"/>
    <s v="ADM"/>
    <n v="15"/>
    <x v="2"/>
    <n v="2326"/>
    <s v="MONITOR LENOVO THIKCENTRE "/>
    <n v="0"/>
    <n v="0"/>
    <n v="0"/>
  </r>
  <r>
    <s v="UTP"/>
    <s v="ADM"/>
    <n v="15"/>
    <x v="2"/>
    <n v="2327"/>
    <s v="MONITOR LENOVO THIKCENTRE "/>
    <n v="0"/>
    <n v="0"/>
    <n v="0"/>
  </r>
  <r>
    <s v="UTP"/>
    <s v="ADM"/>
    <n v="15"/>
    <x v="2"/>
    <n v="2328"/>
    <s v="MONITOR LENOVO THIKCENTRE "/>
    <n v="0"/>
    <n v="0"/>
    <n v="0"/>
  </r>
  <r>
    <s v="UTP"/>
    <s v="ADM"/>
    <n v="15"/>
    <x v="2"/>
    <n v="2329"/>
    <s v="MONITOR LENOVO THIKCENTRE "/>
    <n v="0"/>
    <n v="0"/>
    <n v="0"/>
  </r>
  <r>
    <s v="UTP"/>
    <s v="ADM"/>
    <n v="15"/>
    <x v="2"/>
    <n v="2330"/>
    <s v="NO BREAK"/>
    <n v="1953.81"/>
    <n v="434.16"/>
    <n v="1519.65"/>
  </r>
  <r>
    <s v="UTP"/>
    <s v="ADM"/>
    <n v="15"/>
    <x v="2"/>
    <n v="2331"/>
    <s v="NO BREAK"/>
    <n v="1953.81"/>
    <n v="434.16"/>
    <n v="1519.65"/>
  </r>
  <r>
    <s v="UTP"/>
    <s v="ADM"/>
    <n v="15"/>
    <x v="2"/>
    <n v="2332"/>
    <s v="NO BREAK"/>
    <n v="1953.81"/>
    <n v="434.16"/>
    <n v="1519.65"/>
  </r>
  <r>
    <s v="UTP"/>
    <s v="ADM"/>
    <n v="15"/>
    <x v="2"/>
    <n v="2333"/>
    <s v="NO BREAK"/>
    <n v="1953.81"/>
    <n v="434.16"/>
    <n v="1519.65"/>
  </r>
  <r>
    <s v="UTP"/>
    <s v="ADM"/>
    <n v="15"/>
    <x v="2"/>
    <n v="2334"/>
    <s v="NO BREAK"/>
    <n v="1953.81"/>
    <n v="434.16"/>
    <n v="1519.65"/>
  </r>
  <r>
    <s v="UTP"/>
    <s v="ADM"/>
    <n v="15"/>
    <x v="2"/>
    <n v="2335"/>
    <s v="NO BREAK"/>
    <n v="1953.81"/>
    <n v="434.16"/>
    <n v="1519.65"/>
  </r>
  <r>
    <s v="UTP"/>
    <s v="ADM"/>
    <n v="15"/>
    <x v="2"/>
    <n v="2336"/>
    <s v="NO BREAK"/>
    <n v="1953.81"/>
    <n v="434.16"/>
    <n v="1519.65"/>
  </r>
  <r>
    <s v="UTP"/>
    <s v="ADM"/>
    <n v="15"/>
    <x v="2"/>
    <n v="2337"/>
    <s v="NO BREAK"/>
    <n v="1953.81"/>
    <n v="434.16"/>
    <n v="1519.65"/>
  </r>
  <r>
    <s v="UTP"/>
    <s v="ADM"/>
    <n v="15"/>
    <x v="2"/>
    <n v="2338"/>
    <s v="NO BREAK"/>
    <n v="1953.81"/>
    <n v="434.16"/>
    <n v="1519.65"/>
  </r>
  <r>
    <s v="UTP"/>
    <s v="ADM"/>
    <n v="15"/>
    <x v="2"/>
    <n v="2339"/>
    <s v="NO BREAK"/>
    <n v="1953.81"/>
    <n v="434.16"/>
    <n v="1519.65"/>
  </r>
  <r>
    <s v="UTP"/>
    <s v="ADM"/>
    <n v="15"/>
    <x v="2"/>
    <n v="2340"/>
    <s v="NO BREAK"/>
    <n v="1953.81"/>
    <n v="434.16"/>
    <n v="1519.65"/>
  </r>
  <r>
    <s v="UTP"/>
    <s v="ADM"/>
    <n v="15"/>
    <x v="2"/>
    <n v="2341"/>
    <s v="NO BREAK"/>
    <n v="1953.81"/>
    <n v="434.16"/>
    <n v="1519.65"/>
  </r>
  <r>
    <s v="UTP"/>
    <s v="ADM"/>
    <n v="15"/>
    <x v="2"/>
    <n v="2342"/>
    <s v="NO BREAK"/>
    <n v="1953.81"/>
    <n v="434.16"/>
    <n v="1519.65"/>
  </r>
  <r>
    <s v="UTP"/>
    <s v="ADM"/>
    <n v="15"/>
    <x v="2"/>
    <n v="2343"/>
    <s v="NO BREAK"/>
    <n v="1953.81"/>
    <n v="434.16"/>
    <n v="1519.65"/>
  </r>
  <r>
    <s v="UTP"/>
    <s v="ADM"/>
    <n v="15"/>
    <x v="2"/>
    <n v="2344"/>
    <s v="NO BREAK"/>
    <n v="1953.81"/>
    <n v="434.16"/>
    <n v="1519.65"/>
  </r>
  <r>
    <s v="UTP"/>
    <s v="ADM"/>
    <n v="15"/>
    <x v="2"/>
    <n v="2345"/>
    <s v="NO BREAK"/>
    <n v="1953.81"/>
    <n v="434.16"/>
    <n v="1519.65"/>
  </r>
  <r>
    <s v="UTP"/>
    <s v="ADM"/>
    <n v="15"/>
    <x v="2"/>
    <n v="2346"/>
    <s v="NO BREAK"/>
    <n v="1953.81"/>
    <n v="434.16"/>
    <n v="1519.65"/>
  </r>
  <r>
    <s v="UTP"/>
    <s v="ADM"/>
    <n v="15"/>
    <x v="2"/>
    <n v="2347"/>
    <s v="NO BREAK"/>
    <n v="1953.81"/>
    <n v="434.16"/>
    <n v="1519.65"/>
  </r>
  <r>
    <s v="UTP"/>
    <s v="ADM"/>
    <n v="15"/>
    <x v="2"/>
    <n v="2348"/>
    <s v="NO BREAK"/>
    <n v="1953.81"/>
    <n v="434.16"/>
    <n v="1519.65"/>
  </r>
  <r>
    <s v="UTP"/>
    <s v="ADM"/>
    <n v="15"/>
    <x v="2"/>
    <n v="2349"/>
    <s v="NO BREAK"/>
    <n v="1953.81"/>
    <n v="434.16"/>
    <n v="1519.65"/>
  </r>
  <r>
    <s v="UTP"/>
    <s v="ADM"/>
    <n v="15"/>
    <x v="2"/>
    <n v="2350"/>
    <s v="NO BREAK"/>
    <n v="1953.81"/>
    <n v="434.16"/>
    <n v="1519.65"/>
  </r>
  <r>
    <s v="UTP"/>
    <s v="ADM"/>
    <n v="15"/>
    <x v="2"/>
    <n v="2351"/>
    <s v="NO BREAK"/>
    <n v="1953.81"/>
    <n v="434.16"/>
    <n v="1519.65"/>
  </r>
  <r>
    <s v="UTP"/>
    <s v="ADM"/>
    <n v="15"/>
    <x v="2"/>
    <n v="2352"/>
    <s v="NO BREAK"/>
    <n v="1953.81"/>
    <n v="434.16"/>
    <n v="1519.65"/>
  </r>
  <r>
    <s v="UTP"/>
    <s v="ADM"/>
    <n v="15"/>
    <x v="2"/>
    <n v="2353"/>
    <s v="NO BREAK"/>
    <n v="1953.81"/>
    <n v="434.16"/>
    <n v="1519.65"/>
  </r>
  <r>
    <s v="UTP"/>
    <s v="ADM"/>
    <n v="15"/>
    <x v="0"/>
    <n v="2354"/>
    <s v="MESA TRAPEZOIDAL "/>
    <n v="6976.39"/>
    <n v="465.12"/>
    <n v="6511.27"/>
  </r>
  <r>
    <s v="UTP"/>
    <s v="ADM"/>
    <n v="15"/>
    <x v="2"/>
    <n v="2355"/>
    <s v="NO BREAK"/>
    <n v="1953.81"/>
    <n v="434.16"/>
    <n v="1519.65"/>
  </r>
  <r>
    <s v="UTP"/>
    <s v="ADM"/>
    <n v="15"/>
    <x v="2"/>
    <n v="2356"/>
    <s v="NO BREAK"/>
    <n v="1953.81"/>
    <n v="434.16"/>
    <n v="1519.65"/>
  </r>
  <r>
    <s v="UTP"/>
    <s v="ADM"/>
    <n v="15"/>
    <x v="2"/>
    <n v="2357"/>
    <s v="NO BREAK"/>
    <n v="1953.81"/>
    <n v="434.16"/>
    <n v="1519.65"/>
  </r>
  <r>
    <s v="UTP"/>
    <s v="ADM"/>
    <n v="15"/>
    <x v="2"/>
    <n v="2358"/>
    <s v="NO BREAK"/>
    <n v="1953.81"/>
    <n v="434.16"/>
    <n v="1519.65"/>
  </r>
  <r>
    <s v="UTP"/>
    <s v="ADM"/>
    <n v="15"/>
    <x v="2"/>
    <n v="2359"/>
    <s v="NO BREAK"/>
    <n v="1953.81"/>
    <n v="434.16"/>
    <n v="1519.65"/>
  </r>
  <r>
    <s v="UTP"/>
    <s v="ADM"/>
    <n v="15"/>
    <x v="2"/>
    <n v="2360"/>
    <s v="NO BREAK"/>
    <n v="1953.81"/>
    <n v="434.16"/>
    <n v="1519.65"/>
  </r>
  <r>
    <s v="UTP"/>
    <s v="ADM"/>
    <n v="15"/>
    <x v="2"/>
    <n v="2361"/>
    <s v="NO BREAK"/>
    <n v="1953.81"/>
    <n v="434.16"/>
    <n v="1519.65"/>
  </r>
  <r>
    <s v="UTP"/>
    <s v="ADM"/>
    <n v="15"/>
    <x v="2"/>
    <n v="2362"/>
    <s v="NO BREAK"/>
    <n v="1953.81"/>
    <n v="434.16"/>
    <n v="1519.65"/>
  </r>
  <r>
    <s v="UTP"/>
    <s v="ADM"/>
    <n v="15"/>
    <x v="2"/>
    <n v="2363"/>
    <s v="NO BREAK"/>
    <n v="1953.81"/>
    <n v="434.16"/>
    <n v="1519.65"/>
  </r>
  <r>
    <s v="UTP"/>
    <s v="ADM"/>
    <n v="15"/>
    <x v="2"/>
    <n v="2364"/>
    <s v="NO BREAK"/>
    <n v="1953.81"/>
    <n v="434.16"/>
    <n v="1519.65"/>
  </r>
  <r>
    <s v="UTP"/>
    <s v="ADM"/>
    <n v="15"/>
    <x v="2"/>
    <n v="2365"/>
    <s v="NO BREAK"/>
    <n v="1953.81"/>
    <n v="434.16"/>
    <n v="1519.65"/>
  </r>
  <r>
    <s v="UTP"/>
    <s v="ADM"/>
    <n v="15"/>
    <x v="2"/>
    <n v="2366"/>
    <s v="NO BREAK"/>
    <n v="1953.81"/>
    <n v="434.16"/>
    <n v="1519.65"/>
  </r>
  <r>
    <s v="UTP"/>
    <s v="ADM"/>
    <n v="15"/>
    <x v="2"/>
    <n v="2367"/>
    <s v="NO BREAK"/>
    <n v="1953.81"/>
    <n v="434.16"/>
    <n v="1519.65"/>
  </r>
  <r>
    <s v="UTP"/>
    <s v="ADM"/>
    <n v="15"/>
    <x v="2"/>
    <n v="2368"/>
    <s v="NO BREAK"/>
    <n v="1953.81"/>
    <n v="434.16"/>
    <n v="1519.65"/>
  </r>
  <r>
    <s v="UTP"/>
    <s v="ADM"/>
    <n v="15"/>
    <x v="2"/>
    <n v="2369"/>
    <s v="NO BREAK"/>
    <n v="1953.81"/>
    <n v="434.16"/>
    <n v="1519.65"/>
  </r>
  <r>
    <s v="UTP"/>
    <s v="ADM"/>
    <n v="15"/>
    <x v="2"/>
    <n v="2370"/>
    <s v="NO BREAK"/>
    <n v="1953.81"/>
    <n v="434.16"/>
    <n v="1519.65"/>
  </r>
  <r>
    <s v="UTP"/>
    <s v="ADM"/>
    <n v="15"/>
    <x v="2"/>
    <n v="2371"/>
    <s v="NO BREAK"/>
    <n v="1953.81"/>
    <n v="434.16"/>
    <n v="1519.65"/>
  </r>
  <r>
    <s v="UTP"/>
    <s v="ADM"/>
    <n v="15"/>
    <x v="2"/>
    <n v="2372"/>
    <s v="NO BREAK"/>
    <n v="1953.86"/>
    <n v="434.16"/>
    <n v="1519.7"/>
  </r>
  <r>
    <s v="UTP"/>
    <s v="ADM"/>
    <n v="15"/>
    <x v="0"/>
    <n v="2373"/>
    <s v="BANCA STRIPS DE MADERA"/>
    <n v="19078.75"/>
    <n v="1271.92"/>
    <n v="17806.830000000002"/>
  </r>
  <r>
    <s v="UTP"/>
    <s v="ADM"/>
    <n v="15"/>
    <x v="0"/>
    <n v="2374"/>
    <s v="BANCA STRIPS DE MADERA"/>
    <n v="19078.75"/>
    <n v="1271.92"/>
    <n v="17806.830000000002"/>
  </r>
  <r>
    <s v="UTP"/>
    <s v="ADM"/>
    <n v="15"/>
    <x v="0"/>
    <n v="2375"/>
    <s v="BANCA STRIPS DE MADERA"/>
    <n v="19078.75"/>
    <n v="1271.92"/>
    <n v="17806.830000000002"/>
  </r>
  <r>
    <s v="UTP"/>
    <s v="ADM"/>
    <n v="15"/>
    <x v="0"/>
    <n v="2376"/>
    <s v="BANCA STRIPS DE MADERA"/>
    <n v="19078.75"/>
    <n v="1271.92"/>
    <n v="17806.830000000002"/>
  </r>
  <r>
    <s v="UTP"/>
    <s v="ADM"/>
    <n v="15"/>
    <x v="0"/>
    <n v="2377"/>
    <s v="BANCA STRIPS DE MADERA"/>
    <n v="19078.75"/>
    <n v="1271.92"/>
    <n v="17806.830000000002"/>
  </r>
  <r>
    <s v="UTP"/>
    <s v="ADM"/>
    <n v="15"/>
    <x v="0"/>
    <n v="2378"/>
    <s v="BANCA STRIPS DE MADERA"/>
    <n v="19078.75"/>
    <n v="1271.92"/>
    <n v="17806.830000000002"/>
  </r>
  <r>
    <s v="UTP"/>
    <s v="ADM"/>
    <n v="15"/>
    <x v="0"/>
    <n v="2379"/>
    <s v="BANCA STRIPS DE MADERA"/>
    <n v="19078.75"/>
    <n v="1271.92"/>
    <n v="17806.830000000002"/>
  </r>
  <r>
    <s v="UTP"/>
    <s v="ADM"/>
    <n v="15"/>
    <x v="0"/>
    <n v="2380"/>
    <s v="BANCA STRIPS DE MADERA"/>
    <n v="19078.77"/>
    <n v="1271.92"/>
    <n v="17806.849999999999"/>
  </r>
  <r>
    <s v="UTP"/>
    <s v="ADM"/>
    <n v="15"/>
    <x v="0"/>
    <n v="2381"/>
    <s v="MESA TRAPEZOIDAL "/>
    <n v="6976.39"/>
    <n v="465.12"/>
    <n v="6511.27"/>
  </r>
  <r>
    <s v="UTP"/>
    <s v="ADM"/>
    <n v="15"/>
    <x v="0"/>
    <n v="2382"/>
    <s v="SALA PARA VESTIBULO (INCLUYE 1 SOFA DE TRES PLAZAS, 2 SOFAS DE 2 PLAZAS Y MESA DE CENTRO)"/>
    <n v="56960.26"/>
    <n v="3797.36"/>
    <n v="53162.9"/>
  </r>
  <r>
    <s v="UTP"/>
    <s v="ADM"/>
    <n v="15"/>
    <x v="0"/>
    <n v="2383"/>
    <s v="MESA TRAPEZOIDAL "/>
    <n v="6976.39"/>
    <n v="465.12"/>
    <n v="6511.27"/>
  </r>
  <r>
    <s v="UTP"/>
    <s v="ADM"/>
    <n v="15"/>
    <x v="0"/>
    <n v="2384"/>
    <s v="MESA TRAPEZOIDAL "/>
    <n v="6976.39"/>
    <n v="465.12"/>
    <n v="6511.27"/>
  </r>
  <r>
    <s v="UTP"/>
    <s v="ADM"/>
    <n v="15"/>
    <x v="0"/>
    <n v="2385"/>
    <s v="LOCKER DE 4 PUERTAS CON PATAS Y VENTILAS"/>
    <n v="3300.37"/>
    <n v="220"/>
    <n v="3080.37"/>
  </r>
  <r>
    <s v="UTP"/>
    <s v="ADM"/>
    <n v="15"/>
    <x v="0"/>
    <n v="2386"/>
    <s v="LOCKER DE 4 PUERTAS CON PATAS Y VENTILAS"/>
    <n v="3300.37"/>
    <n v="220"/>
    <n v="3080.37"/>
  </r>
  <r>
    <s v="UTP"/>
    <s v="ADM"/>
    <n v="15"/>
    <x v="0"/>
    <n v="2387"/>
    <s v="LOCKER DE 4 PUERTAS CON PATAS Y VENTILAS"/>
    <n v="3300.37"/>
    <n v="220"/>
    <n v="3080.37"/>
  </r>
  <r>
    <s v="UTP"/>
    <s v="ADM"/>
    <n v="15"/>
    <x v="0"/>
    <n v="2388"/>
    <s v="LOCKER DE 4 PUERTAS CON PATAS Y VENTILAS"/>
    <n v="3300.37"/>
    <n v="220"/>
    <n v="3080.37"/>
  </r>
  <r>
    <s v="UTP"/>
    <s v="ADM"/>
    <n v="15"/>
    <x v="0"/>
    <n v="2389"/>
    <s v="LOCKER DE 4 PUERTAS CON PATAS Y VENTILAS"/>
    <n v="3300.37"/>
    <n v="220"/>
    <n v="3080.37"/>
  </r>
  <r>
    <s v="UTP"/>
    <s v="ADM"/>
    <n v="15"/>
    <x v="0"/>
    <n v="2390"/>
    <s v="LOCKER DE 4 PUERTAS CON PATAS Y VENTILAS"/>
    <n v="3300.37"/>
    <n v="220"/>
    <n v="3080.37"/>
  </r>
  <r>
    <s v="UTP"/>
    <s v="ADM"/>
    <n v="15"/>
    <x v="0"/>
    <n v="2391"/>
    <s v="LOCKER DE 4 PUERTAS CON PATAS Y VENTILAS"/>
    <n v="3300.37"/>
    <n v="220"/>
    <n v="3080.37"/>
  </r>
  <r>
    <s v="UTP"/>
    <s v="ADM"/>
    <n v="15"/>
    <x v="0"/>
    <n v="2392"/>
    <s v="LOCKER DE 4 PUERTAS CON PATAS Y VENTILAS"/>
    <n v="3300.4"/>
    <n v="220"/>
    <n v="3080.4"/>
  </r>
  <r>
    <s v="UTP"/>
    <s v="ADM"/>
    <n v="15"/>
    <x v="0"/>
    <n v="2393"/>
    <s v="MODULO RECEPCIÓN (1 MODULO CURVO, 1 CAJONERA DE 3 GAVETAS, 1 SILLA OPERATIVA CON BRAZOS)"/>
    <n v="81836.990000000005"/>
    <n v="5455.76"/>
    <n v="76381.23"/>
  </r>
  <r>
    <s v="UTP"/>
    <s v="ADM"/>
    <n v="15"/>
    <x v="0"/>
    <n v="2394"/>
    <s v="ARCO DE SEGURIDAD ELECTROMAGNETICO"/>
    <n v="227480.28"/>
    <n v="15165.36"/>
    <n v="212314.92"/>
  </r>
  <r>
    <s v="UTP"/>
    <s v="ADM"/>
    <n v="15"/>
    <x v="0"/>
    <n v="2395"/>
    <s v="MESA TRAPEZOIDAL "/>
    <n v="6976.39"/>
    <n v="465.12"/>
    <n v="6511.27"/>
  </r>
  <r>
    <s v="UTP"/>
    <s v="ADM"/>
    <n v="15"/>
    <x v="0"/>
    <n v="2396"/>
    <s v="MESA RECTANGULAR PARA LECTURA (1.20 X .60 MTS)"/>
    <n v="11038.51"/>
    <n v="735.92"/>
    <n v="10302.59"/>
  </r>
  <r>
    <s v="UTP"/>
    <s v="ADM"/>
    <n v="15"/>
    <x v="0"/>
    <n v="2397"/>
    <s v="MESA RECTANGULAR PARA LECTURA (1.20 X .60 MTS)"/>
    <n v="11038.51"/>
    <n v="735.92"/>
    <n v="10302.59"/>
  </r>
  <r>
    <s v="UTP"/>
    <s v="ADM"/>
    <n v="15"/>
    <x v="0"/>
    <n v="2398"/>
    <s v="MESA RECTANGULAR PARA LECTURA (1.20 X .60 MTS)"/>
    <n v="11038.51"/>
    <n v="735.92"/>
    <n v="10302.59"/>
  </r>
  <r>
    <s v="UTP"/>
    <s v="ADM"/>
    <n v="15"/>
    <x v="0"/>
    <n v="2399"/>
    <s v="MESA RECTANGULAR PARA LECTURA (1.20 X .60 MTS)"/>
    <n v="11038.51"/>
    <n v="735.92"/>
    <n v="10302.59"/>
  </r>
  <r>
    <s v="UTP"/>
    <s v="ADM"/>
    <n v="15"/>
    <x v="0"/>
    <n v="2400"/>
    <s v="MESA RECTANGULAR PARA LECTURA (1.20 X .60 MTS)"/>
    <n v="11038.51"/>
    <n v="735.92"/>
    <n v="10302.59"/>
  </r>
  <r>
    <s v="UTP"/>
    <s v="ADM"/>
    <n v="15"/>
    <x v="0"/>
    <n v="2401"/>
    <s v="MESA RECTANGULAR PARA LECTURA (1.20 X .60 MTS)"/>
    <n v="11038.51"/>
    <n v="735.92"/>
    <n v="10302.59"/>
  </r>
  <r>
    <s v="UTP"/>
    <s v="ADM"/>
    <n v="15"/>
    <x v="0"/>
    <n v="2402"/>
    <s v="MESA RECTANGULAR PARA LECTURA (1.20 X .60 MTS)"/>
    <n v="11038.51"/>
    <n v="735.92"/>
    <n v="10302.59"/>
  </r>
  <r>
    <s v="UTP"/>
    <s v="ADM"/>
    <n v="15"/>
    <x v="0"/>
    <n v="2403"/>
    <s v="MESA RECTANGULAR PARA LECTURA (1.20 X .60 MTS)"/>
    <n v="11038.51"/>
    <n v="735.92"/>
    <n v="10302.59"/>
  </r>
  <r>
    <s v="UTP"/>
    <s v="ADM"/>
    <n v="15"/>
    <x v="0"/>
    <n v="2404"/>
    <s v="MESA RECTANGULAR PARA LECTURA (1.20 X .60 MTS)"/>
    <n v="11038.51"/>
    <n v="735.92"/>
    <n v="10302.59"/>
  </r>
  <r>
    <s v="UTP"/>
    <s v="ADM"/>
    <n v="15"/>
    <x v="0"/>
    <n v="2405"/>
    <s v="MESA RECTANGULAR PARA LECTURA (1.20 X .60 MTS)"/>
    <n v="11038.51"/>
    <n v="735.92"/>
    <n v="10302.59"/>
  </r>
  <r>
    <s v="UTP"/>
    <s v="ADM"/>
    <n v="15"/>
    <x v="0"/>
    <n v="2406"/>
    <s v="MESA RECTANGULAR PARA LECTURA (1.20 X .60 MTS)"/>
    <n v="11038.51"/>
    <n v="735.92"/>
    <n v="10302.59"/>
  </r>
  <r>
    <s v="UTP"/>
    <s v="ADM"/>
    <n v="15"/>
    <x v="0"/>
    <n v="2407"/>
    <s v="MESA RECTANGULAR PARA LECTURA (1.20 X .60 MTS)"/>
    <n v="11038.56"/>
    <n v="735.92"/>
    <n v="10302.64"/>
  </r>
  <r>
    <s v="UTP"/>
    <s v="ADM"/>
    <n v="15"/>
    <x v="0"/>
    <n v="2408"/>
    <s v="MESA RECTANGULAR PARA CUBICULO (1.20 X .60 MTS)"/>
    <n v="6688.79"/>
    <n v="445.92"/>
    <n v="6242.87"/>
  </r>
  <r>
    <s v="UTP"/>
    <s v="ADM"/>
    <n v="15"/>
    <x v="0"/>
    <n v="2409"/>
    <s v="MESA RECTANGULAR PARA CUBICULO (1.20 X .60 MTS)"/>
    <n v="6688.79"/>
    <n v="445.92"/>
    <n v="6242.87"/>
  </r>
  <r>
    <s v="UTP"/>
    <s v="ADM"/>
    <n v="15"/>
    <x v="0"/>
    <n v="2410"/>
    <s v="MESA RECTANGULAR PARA CUBICULO (1.20 X .60 MTS)"/>
    <n v="6688.79"/>
    <n v="445.92"/>
    <n v="6242.87"/>
  </r>
  <r>
    <s v="UTP"/>
    <s v="ADM"/>
    <n v="15"/>
    <x v="0"/>
    <n v="2411"/>
    <s v="MESA RECTANGULAR PARA CUBICULO (1.20 X .60 MTS)"/>
    <n v="6688.79"/>
    <n v="445.92"/>
    <n v="6242.87"/>
  </r>
  <r>
    <s v="UTP"/>
    <s v="ADM"/>
    <n v="15"/>
    <x v="0"/>
    <n v="2412"/>
    <s v="MESA RECTANGULAR PARA CUBICULO (1.20 X .60 MTS)"/>
    <n v="6688.8"/>
    <n v="445.92"/>
    <n v="6242.88"/>
  </r>
  <r>
    <s v="UTP"/>
    <s v="ADM"/>
    <n v="15"/>
    <x v="0"/>
    <n v="2413"/>
    <s v="MESA SALA DE LECTURAS PARA 6 PERSONAS ( 1.80 X .90 MTS)"/>
    <n v="15125.48"/>
    <n v="1008.4"/>
    <n v="14117.08"/>
  </r>
  <r>
    <s v="UTP"/>
    <s v="ADM"/>
    <n v="15"/>
    <x v="0"/>
    <n v="2414"/>
    <s v="MESA SALA DE LECTURAS PARA 6 PERSONAS ( 1.80 X .90 MTS)"/>
    <n v="15125.48"/>
    <n v="1008.4"/>
    <n v="14117.08"/>
  </r>
  <r>
    <s v="UTP"/>
    <s v="ADM"/>
    <n v="15"/>
    <x v="0"/>
    <n v="2415"/>
    <s v="MESA SALA DE LECTURAS PARA 6 PERSONAS ( 1.80 X .90 MTS)"/>
    <n v="15125.48"/>
    <n v="1008.4"/>
    <n v="14117.08"/>
  </r>
  <r>
    <s v="UTP"/>
    <s v="ADM"/>
    <n v="15"/>
    <x v="0"/>
    <n v="2416"/>
    <s v="MESA SALA DE LECTURAS PARA 6 PERSONAS ( 1.80 X .90 MTS)"/>
    <n v="15125.49"/>
    <n v="1008.4"/>
    <n v="14117.09"/>
  </r>
  <r>
    <s v="UTP"/>
    <s v="ADM"/>
    <n v="15"/>
    <x v="0"/>
    <n v="2417"/>
    <s v="SILLA DE VISITA"/>
    <n v="0"/>
    <n v="0"/>
    <n v="0"/>
  </r>
  <r>
    <s v="UTP"/>
    <s v="ADM"/>
    <n v="15"/>
    <x v="0"/>
    <n v="2418"/>
    <s v="SILLA DE VISITA"/>
    <n v="0"/>
    <n v="0"/>
    <n v="0"/>
  </r>
  <r>
    <s v="UTP"/>
    <s v="ADM"/>
    <n v="15"/>
    <x v="0"/>
    <n v="2419"/>
    <s v="SILLA DE VISITA"/>
    <n v="0"/>
    <n v="0"/>
    <n v="0"/>
  </r>
  <r>
    <s v="UTP"/>
    <s v="ADM"/>
    <n v="15"/>
    <x v="0"/>
    <n v="2420"/>
    <s v="SILLA DE VISITA"/>
    <n v="0"/>
    <n v="0"/>
    <n v="0"/>
  </r>
  <r>
    <s v="UTP"/>
    <s v="ADM"/>
    <n v="15"/>
    <x v="0"/>
    <n v="2421"/>
    <s v="SILLA DE VISITA"/>
    <n v="0"/>
    <n v="0"/>
    <n v="0"/>
  </r>
  <r>
    <s v="UTP"/>
    <s v="ADM"/>
    <n v="15"/>
    <x v="0"/>
    <n v="2422"/>
    <s v="SILLA DE VISITA"/>
    <n v="0"/>
    <n v="0"/>
    <n v="0"/>
  </r>
  <r>
    <s v="UTP"/>
    <s v="ADM"/>
    <n v="15"/>
    <x v="0"/>
    <n v="2423"/>
    <s v="SILLA DE VISITA"/>
    <n v="0"/>
    <n v="0"/>
    <n v="0"/>
  </r>
  <r>
    <s v="UTP"/>
    <s v="ADM"/>
    <n v="15"/>
    <x v="0"/>
    <n v="2424"/>
    <s v="SILLA DE VISITA"/>
    <n v="0"/>
    <n v="0"/>
    <n v="0"/>
  </r>
  <r>
    <s v="UTP"/>
    <s v="ADM"/>
    <n v="15"/>
    <x v="0"/>
    <n v="2425"/>
    <s v="SILLA DE VISITA"/>
    <n v="0"/>
    <n v="0"/>
    <n v="0"/>
  </r>
  <r>
    <s v="UTP"/>
    <s v="ADM"/>
    <n v="15"/>
    <x v="0"/>
    <n v="2426"/>
    <s v="SILLA DE VISITA"/>
    <n v="0"/>
    <n v="0"/>
    <n v="0"/>
  </r>
  <r>
    <s v="UTP"/>
    <s v="ADM"/>
    <n v="15"/>
    <x v="0"/>
    <n v="2427"/>
    <s v="SILLA DE VISITA"/>
    <n v="0"/>
    <n v="0"/>
    <n v="0"/>
  </r>
  <r>
    <s v="UTP"/>
    <s v="ADM"/>
    <n v="15"/>
    <x v="0"/>
    <n v="2428"/>
    <s v="SILLA DE VISITA"/>
    <n v="0"/>
    <n v="0"/>
    <n v="0"/>
  </r>
  <r>
    <s v="UTP"/>
    <s v="ADM"/>
    <n v="15"/>
    <x v="0"/>
    <n v="2429"/>
    <s v="SILLA DE VISITA"/>
    <n v="0"/>
    <n v="0"/>
    <n v="0"/>
  </r>
  <r>
    <s v="UTP"/>
    <s v="ADM"/>
    <n v="15"/>
    <x v="0"/>
    <n v="2430"/>
    <s v="SILLA DE VISITA"/>
    <n v="0"/>
    <n v="0"/>
    <n v="0"/>
  </r>
  <r>
    <s v="UTP"/>
    <s v="ADM"/>
    <n v="15"/>
    <x v="0"/>
    <n v="2431"/>
    <s v="SILLA DE VISITA"/>
    <n v="0"/>
    <n v="0"/>
    <n v="0"/>
  </r>
  <r>
    <s v="UTP"/>
    <s v="ADM"/>
    <n v="15"/>
    <x v="0"/>
    <n v="2432"/>
    <s v="SILLA DE VISITA"/>
    <n v="0"/>
    <n v="0"/>
    <n v="0"/>
  </r>
  <r>
    <s v="UTP"/>
    <s v="ADM"/>
    <n v="15"/>
    <x v="0"/>
    <n v="2433"/>
    <s v="SILLA DE VISITA"/>
    <n v="0"/>
    <n v="0"/>
    <n v="0"/>
  </r>
  <r>
    <s v="UTP"/>
    <s v="ADM"/>
    <n v="15"/>
    <x v="0"/>
    <n v="2434"/>
    <s v="SILLA DE VISITA"/>
    <n v="0"/>
    <n v="0"/>
    <n v="0"/>
  </r>
  <r>
    <s v="UTP"/>
    <s v="ADM"/>
    <n v="15"/>
    <x v="0"/>
    <n v="2435"/>
    <s v="SILLA DE VISITA"/>
    <n v="0"/>
    <n v="0"/>
    <n v="0"/>
  </r>
  <r>
    <s v="UTP"/>
    <s v="ADM"/>
    <n v="15"/>
    <x v="0"/>
    <n v="2436"/>
    <s v="SILLA DE VISITA"/>
    <n v="0"/>
    <n v="0"/>
    <n v="0"/>
  </r>
  <r>
    <s v="UTP"/>
    <s v="ADM"/>
    <n v="15"/>
    <x v="0"/>
    <n v="2437"/>
    <s v="SILLA DE VISITA"/>
    <n v="0"/>
    <n v="0"/>
    <n v="0"/>
  </r>
  <r>
    <s v="UTP"/>
    <s v="ADM"/>
    <n v="15"/>
    <x v="0"/>
    <n v="2438"/>
    <s v="SILLA DE VISITA"/>
    <n v="0"/>
    <n v="0"/>
    <n v="0"/>
  </r>
  <r>
    <s v="UTP"/>
    <s v="ADM"/>
    <n v="15"/>
    <x v="0"/>
    <n v="2439"/>
    <s v="SILLA DE VISITA"/>
    <n v="0"/>
    <n v="0"/>
    <n v="0"/>
  </r>
  <r>
    <s v="UTP"/>
    <s v="ADM"/>
    <n v="15"/>
    <x v="0"/>
    <n v="2440"/>
    <s v="SILLA DE VISITA"/>
    <n v="0"/>
    <n v="0"/>
    <n v="0"/>
  </r>
  <r>
    <s v="UTP"/>
    <s v="ADM"/>
    <n v="15"/>
    <x v="0"/>
    <n v="2441"/>
    <s v="SILLA DE VISITA"/>
    <n v="0"/>
    <n v="0"/>
    <n v="0"/>
  </r>
  <r>
    <s v="UTP"/>
    <s v="ADM"/>
    <n v="15"/>
    <x v="0"/>
    <n v="2442"/>
    <s v="SILLA DE VISITA"/>
    <n v="0"/>
    <n v="0"/>
    <n v="0"/>
  </r>
  <r>
    <s v="UTP"/>
    <s v="ADM"/>
    <n v="15"/>
    <x v="0"/>
    <n v="2443"/>
    <s v="SILLA DE VISITA"/>
    <n v="0"/>
    <n v="0"/>
    <n v="0"/>
  </r>
  <r>
    <s v="UTP"/>
    <s v="ADM"/>
    <n v="15"/>
    <x v="0"/>
    <n v="2444"/>
    <s v="SILLA DE VISITA"/>
    <n v="0"/>
    <n v="0"/>
    <n v="0"/>
  </r>
  <r>
    <s v="UTP"/>
    <s v="ADM"/>
    <n v="15"/>
    <x v="0"/>
    <n v="2445"/>
    <s v="SILLA DE VISITA"/>
    <n v="0"/>
    <n v="0"/>
    <n v="0"/>
  </r>
  <r>
    <s v="UTP"/>
    <s v="ADM"/>
    <n v="15"/>
    <x v="0"/>
    <n v="2446"/>
    <s v="SILLA DE VISITA"/>
    <n v="0"/>
    <n v="0"/>
    <n v="0"/>
  </r>
  <r>
    <s v="UTP"/>
    <s v="ADM"/>
    <n v="15"/>
    <x v="0"/>
    <n v="2447"/>
    <s v="SILLA DE VISITA"/>
    <n v="0"/>
    <n v="0"/>
    <n v="0"/>
  </r>
  <r>
    <s v="UTP"/>
    <s v="ADM"/>
    <n v="15"/>
    <x v="0"/>
    <n v="2448"/>
    <s v="SILLA DE VISITA"/>
    <n v="0"/>
    <n v="0"/>
    <n v="0"/>
  </r>
  <r>
    <s v="UTP"/>
    <s v="ADM"/>
    <n v="15"/>
    <x v="0"/>
    <n v="2449"/>
    <s v="SILLA DE VISITA"/>
    <n v="0"/>
    <n v="0"/>
    <n v="0"/>
  </r>
  <r>
    <s v="UTP"/>
    <s v="ADM"/>
    <n v="15"/>
    <x v="0"/>
    <n v="2450"/>
    <s v="SILLA DE VISITA"/>
    <n v="0"/>
    <n v="0"/>
    <n v="0"/>
  </r>
  <r>
    <s v="UTP"/>
    <s v="ADM"/>
    <n v="15"/>
    <x v="0"/>
    <n v="2451"/>
    <s v="SILLA DE VISITA"/>
    <n v="0"/>
    <n v="0"/>
    <n v="0"/>
  </r>
  <r>
    <s v="UTP"/>
    <s v="ADM"/>
    <n v="15"/>
    <x v="0"/>
    <n v="2452"/>
    <s v="SILLA DE VISITA"/>
    <n v="0"/>
    <n v="0"/>
    <n v="0"/>
  </r>
  <r>
    <s v="UTP"/>
    <s v="ADM"/>
    <n v="15"/>
    <x v="0"/>
    <n v="2453"/>
    <s v="SILLA DE VISITA"/>
    <n v="0"/>
    <n v="0"/>
    <n v="0"/>
  </r>
  <r>
    <s v="UTP"/>
    <s v="ADM"/>
    <n v="15"/>
    <x v="0"/>
    <n v="2454"/>
    <s v="SILLA DE VISITA"/>
    <n v="0"/>
    <n v="0"/>
    <n v="0"/>
  </r>
  <r>
    <s v="UTP"/>
    <s v="ADM"/>
    <n v="15"/>
    <x v="0"/>
    <n v="2455"/>
    <s v="SILLA DE VISITA"/>
    <n v="0"/>
    <n v="0"/>
    <n v="0"/>
  </r>
  <r>
    <s v="UTP"/>
    <s v="ADM"/>
    <n v="15"/>
    <x v="0"/>
    <n v="2456"/>
    <s v="SILLA DE VISITA"/>
    <n v="0"/>
    <n v="0"/>
    <n v="0"/>
  </r>
  <r>
    <s v="UTP"/>
    <s v="ADM"/>
    <n v="15"/>
    <x v="0"/>
    <n v="2457"/>
    <s v="SILLA DE VISITA"/>
    <n v="0"/>
    <n v="0"/>
    <n v="0"/>
  </r>
  <r>
    <s v="UTP"/>
    <s v="ADM"/>
    <n v="15"/>
    <x v="0"/>
    <n v="2458"/>
    <s v="SILLA DE VISITA"/>
    <n v="0"/>
    <n v="0"/>
    <n v="0"/>
  </r>
  <r>
    <s v="UTP"/>
    <s v="ADM"/>
    <n v="15"/>
    <x v="0"/>
    <n v="2459"/>
    <s v="SILLA DE VISITA"/>
    <n v="0"/>
    <n v="0"/>
    <n v="0"/>
  </r>
  <r>
    <s v="UTP"/>
    <s v="ADM"/>
    <n v="15"/>
    <x v="0"/>
    <n v="2460"/>
    <s v="SILLA DE VISITA"/>
    <n v="0"/>
    <n v="0"/>
    <n v="0"/>
  </r>
  <r>
    <s v="UTP"/>
    <s v="ADM"/>
    <n v="15"/>
    <x v="0"/>
    <n v="2461"/>
    <s v="SILLA DE VISITA"/>
    <n v="0"/>
    <n v="0"/>
    <n v="0"/>
  </r>
  <r>
    <s v="UTP"/>
    <s v="ADM"/>
    <n v="15"/>
    <x v="0"/>
    <n v="2462"/>
    <s v="SILLA DE VISITA"/>
    <n v="0"/>
    <n v="0"/>
    <n v="0"/>
  </r>
  <r>
    <s v="UTP"/>
    <s v="ADM"/>
    <n v="15"/>
    <x v="0"/>
    <n v="2463"/>
    <s v="SILLA DE VISITA"/>
    <n v="0"/>
    <n v="0"/>
    <n v="0"/>
  </r>
  <r>
    <s v="UTP"/>
    <s v="ADM"/>
    <n v="15"/>
    <x v="0"/>
    <n v="2464"/>
    <s v="SILLA DE VISITA"/>
    <n v="0"/>
    <n v="0"/>
    <n v="0"/>
  </r>
  <r>
    <s v="UTP"/>
    <s v="ADM"/>
    <n v="15"/>
    <x v="0"/>
    <n v="2465"/>
    <s v="SILLA DE VISITA"/>
    <n v="0"/>
    <n v="0"/>
    <n v="0"/>
  </r>
  <r>
    <s v="UTP"/>
    <s v="ADM"/>
    <n v="15"/>
    <x v="0"/>
    <n v="2466"/>
    <s v="SILLA DE VISITA"/>
    <n v="0"/>
    <n v="0"/>
    <n v="0"/>
  </r>
  <r>
    <s v="UTP"/>
    <s v="ADM"/>
    <n v="15"/>
    <x v="0"/>
    <n v="2467"/>
    <s v="SILLA DE VISITA"/>
    <n v="0"/>
    <n v="0"/>
    <n v="0"/>
  </r>
  <r>
    <s v="UTP"/>
    <s v="ADM"/>
    <n v="15"/>
    <x v="0"/>
    <n v="2468"/>
    <s v="SILLA DE VISITA"/>
    <n v="0"/>
    <n v="0"/>
    <n v="0"/>
  </r>
  <r>
    <s v="UTP"/>
    <s v="ADM"/>
    <n v="15"/>
    <x v="0"/>
    <n v="2469"/>
    <s v="SILLA DE VISITA"/>
    <n v="0"/>
    <n v="0"/>
    <n v="0"/>
  </r>
  <r>
    <s v="UTP"/>
    <s v="ADM"/>
    <n v="15"/>
    <x v="0"/>
    <n v="2470"/>
    <s v="SILLA DE VISITA"/>
    <n v="0"/>
    <n v="0"/>
    <n v="0"/>
  </r>
  <r>
    <s v="UTP"/>
    <s v="ADM"/>
    <n v="15"/>
    <x v="0"/>
    <n v="2471"/>
    <s v="SILLA DE VISITA"/>
    <n v="0"/>
    <n v="0"/>
    <n v="0"/>
  </r>
  <r>
    <s v="UTP"/>
    <s v="ADM"/>
    <n v="15"/>
    <x v="0"/>
    <n v="2472"/>
    <s v="SILLA DE VISITA"/>
    <n v="0"/>
    <n v="0"/>
    <n v="0"/>
  </r>
  <r>
    <s v="UTP"/>
    <s v="ADM"/>
    <n v="15"/>
    <x v="0"/>
    <n v="2473"/>
    <s v="SILLA DE VISITA"/>
    <n v="0"/>
    <n v="0"/>
    <n v="0"/>
  </r>
  <r>
    <s v="UTP"/>
    <s v="ADM"/>
    <n v="15"/>
    <x v="0"/>
    <n v="2474"/>
    <s v="SILLA DE VISITA"/>
    <n v="0"/>
    <n v="0"/>
    <n v="0"/>
  </r>
  <r>
    <s v="UTP"/>
    <s v="ADM"/>
    <n v="15"/>
    <x v="0"/>
    <n v="2475"/>
    <s v="SILLA DE VISITA"/>
    <n v="0"/>
    <n v="0"/>
    <n v="0"/>
  </r>
  <r>
    <s v="UTP"/>
    <s v="ADM"/>
    <n v="15"/>
    <x v="0"/>
    <n v="2476"/>
    <s v="SILLA DE VISITA"/>
    <n v="0"/>
    <n v="0"/>
    <n v="0"/>
  </r>
  <r>
    <s v="UTP"/>
    <s v="ADM"/>
    <n v="15"/>
    <x v="0"/>
    <n v="2477"/>
    <s v="SILLA DE VISITA"/>
    <n v="0"/>
    <n v="0"/>
    <n v="0"/>
  </r>
  <r>
    <s v="UTP"/>
    <s v="ADM"/>
    <n v="15"/>
    <x v="0"/>
    <n v="2478"/>
    <s v="SILLA DE VISITA"/>
    <n v="0"/>
    <n v="0"/>
    <n v="0"/>
  </r>
  <r>
    <s v="UTP"/>
    <s v="ADM"/>
    <n v="15"/>
    <x v="0"/>
    <n v="2479"/>
    <s v="SILLA DE VISITA"/>
    <n v="0"/>
    <n v="0"/>
    <n v="0"/>
  </r>
  <r>
    <s v="UTP"/>
    <s v="ADM"/>
    <n v="15"/>
    <x v="0"/>
    <n v="2480"/>
    <s v="SILLA DE VISITA"/>
    <n v="0"/>
    <n v="0"/>
    <n v="0"/>
  </r>
  <r>
    <s v="UTP"/>
    <s v="ADM"/>
    <n v="15"/>
    <x v="0"/>
    <n v="2481"/>
    <s v="SILLA DE VISITA"/>
    <n v="0"/>
    <n v="0"/>
    <n v="0"/>
  </r>
  <r>
    <s v="UTP"/>
    <s v="ADM"/>
    <n v="15"/>
    <x v="0"/>
    <n v="2482"/>
    <s v="SILLA DE VISITA"/>
    <n v="0"/>
    <n v="0"/>
    <n v="0"/>
  </r>
  <r>
    <s v="UTP"/>
    <s v="ADM"/>
    <n v="15"/>
    <x v="0"/>
    <n v="2483"/>
    <s v="SILLA DE VISITA"/>
    <n v="0"/>
    <n v="0"/>
    <n v="0"/>
  </r>
  <r>
    <s v="UTP"/>
    <s v="ADM"/>
    <n v="15"/>
    <x v="0"/>
    <n v="2484"/>
    <s v="SILLA DE VISITA"/>
    <n v="0"/>
    <n v="0"/>
    <n v="0"/>
  </r>
  <r>
    <s v="UTP"/>
    <s v="ADM"/>
    <n v="15"/>
    <x v="0"/>
    <n v="2485"/>
    <s v="SILLA DE VISITA"/>
    <n v="0"/>
    <n v="0"/>
    <n v="0"/>
  </r>
  <r>
    <s v="UTP"/>
    <s v="ADM"/>
    <n v="15"/>
    <x v="0"/>
    <n v="2486"/>
    <s v="SILLA DE VISITA"/>
    <n v="0"/>
    <n v="0"/>
    <n v="0"/>
  </r>
  <r>
    <s v="UTP"/>
    <s v="ADM"/>
    <n v="15"/>
    <x v="0"/>
    <n v="2487"/>
    <s v="SILLA DE VISITA"/>
    <n v="0"/>
    <n v="0"/>
    <n v="0"/>
  </r>
  <r>
    <s v="UTP"/>
    <s v="ADM"/>
    <n v="15"/>
    <x v="0"/>
    <n v="2488"/>
    <s v="SILLA DE VISITA"/>
    <n v="0"/>
    <n v="0"/>
    <n v="0"/>
  </r>
  <r>
    <s v="UTP"/>
    <s v="ADM"/>
    <n v="15"/>
    <x v="0"/>
    <n v="2489"/>
    <s v="SILLA DE VISITA"/>
    <n v="0"/>
    <n v="0"/>
    <n v="0"/>
  </r>
  <r>
    <s v="UTP"/>
    <s v="ADM"/>
    <n v="15"/>
    <x v="0"/>
    <n v="2490"/>
    <s v="SILLA DE VISITA"/>
    <n v="0"/>
    <n v="0"/>
    <n v="0"/>
  </r>
  <r>
    <s v="UTP"/>
    <s v="ADM"/>
    <n v="15"/>
    <x v="0"/>
    <n v="2491"/>
    <s v="SILLA DE VISITA"/>
    <n v="0"/>
    <n v="0"/>
    <n v="0"/>
  </r>
  <r>
    <s v="UTP"/>
    <s v="ADM"/>
    <n v="15"/>
    <x v="0"/>
    <n v="2492"/>
    <s v="SILLA DE VISITA"/>
    <n v="0"/>
    <n v="0"/>
    <n v="0"/>
  </r>
  <r>
    <s v="UTP"/>
    <s v="ADM"/>
    <n v="15"/>
    <x v="0"/>
    <n v="2493"/>
    <s v="SILLA DE VISITA"/>
    <n v="0"/>
    <n v="0"/>
    <n v="0"/>
  </r>
  <r>
    <s v="UTP"/>
    <s v="ADM"/>
    <n v="15"/>
    <x v="0"/>
    <n v="2494"/>
    <s v="SILLA DE VISITA"/>
    <n v="0"/>
    <n v="0"/>
    <n v="0"/>
  </r>
  <r>
    <s v="UTP"/>
    <s v="ADM"/>
    <n v="15"/>
    <x v="0"/>
    <n v="2495"/>
    <s v="SILLA DE VISITA"/>
    <n v="0"/>
    <n v="0"/>
    <n v="0"/>
  </r>
  <r>
    <s v="UTP"/>
    <s v="ADM"/>
    <n v="15"/>
    <x v="0"/>
    <n v="2496"/>
    <s v="SILLA DE VISITA"/>
    <n v="0"/>
    <n v="0"/>
    <n v="0"/>
  </r>
  <r>
    <s v="UTP"/>
    <s v="ADM"/>
    <n v="15"/>
    <x v="0"/>
    <n v="2497"/>
    <s v="SILLA DE VISITA"/>
    <n v="0"/>
    <n v="0"/>
    <n v="0"/>
  </r>
  <r>
    <s v="UTP"/>
    <s v="ADM"/>
    <n v="15"/>
    <x v="0"/>
    <n v="2498"/>
    <s v="SILLA DE VISITA"/>
    <n v="0"/>
    <n v="0"/>
    <n v="0"/>
  </r>
  <r>
    <s v="UTP"/>
    <s v="ADM"/>
    <n v="15"/>
    <x v="0"/>
    <n v="2499"/>
    <s v="SILLA DE VISITA"/>
    <n v="0"/>
    <n v="0"/>
    <n v="0"/>
  </r>
  <r>
    <s v="UTP"/>
    <s v="ADM"/>
    <n v="15"/>
    <x v="0"/>
    <n v="2500"/>
    <s v="SILLA DE VISITA"/>
    <n v="0"/>
    <n v="0"/>
    <n v="0"/>
  </r>
  <r>
    <s v="UTP"/>
    <s v="ADM"/>
    <n v="15"/>
    <x v="0"/>
    <n v="2501"/>
    <s v="SILLA DE VISITA"/>
    <n v="0"/>
    <n v="0"/>
    <n v="0"/>
  </r>
  <r>
    <s v="UTP"/>
    <s v="ADM"/>
    <n v="15"/>
    <x v="0"/>
    <n v="2502"/>
    <s v="SILLA DE VISITA"/>
    <n v="0"/>
    <n v="0"/>
    <n v="0"/>
  </r>
  <r>
    <s v="UTP"/>
    <s v="ADM"/>
    <n v="15"/>
    <x v="0"/>
    <n v="2503"/>
    <s v="SILLA DE VISITA"/>
    <n v="0"/>
    <n v="0"/>
    <n v="0"/>
  </r>
  <r>
    <s v="UTP"/>
    <s v="ADM"/>
    <n v="15"/>
    <x v="0"/>
    <n v="2504"/>
    <s v="SILLA DE VISITA"/>
    <n v="0"/>
    <n v="0"/>
    <n v="0"/>
  </r>
  <r>
    <s v="UTP"/>
    <s v="ADM"/>
    <n v="15"/>
    <x v="0"/>
    <n v="2505"/>
    <s v="SILLA DE VISITA"/>
    <n v="0"/>
    <n v="0"/>
    <n v="0"/>
  </r>
  <r>
    <s v="UTP"/>
    <s v="ADM"/>
    <n v="15"/>
    <x v="0"/>
    <n v="2506"/>
    <s v="SILLA DE VISITA"/>
    <n v="0"/>
    <n v="0"/>
    <n v="0"/>
  </r>
  <r>
    <s v="UTP"/>
    <s v="ADM"/>
    <n v="15"/>
    <x v="0"/>
    <n v="2507"/>
    <s v="ESTANTE PARA ACERVO DE 3 ENTREPAÑOS 90.8 X 45 X 91 CM"/>
    <n v="3965.09"/>
    <n v="264.32"/>
    <n v="3700.77"/>
  </r>
  <r>
    <s v="UTP"/>
    <s v="ADM"/>
    <n v="15"/>
    <x v="0"/>
    <n v="2508"/>
    <s v="ESTANTE PARA ACERVO DE 3 ENTREPAÑOS 90.8 X 45 X 91 CM"/>
    <n v="3965.09"/>
    <n v="264.32"/>
    <n v="3700.77"/>
  </r>
  <r>
    <s v="UTP"/>
    <s v="ADM"/>
    <n v="15"/>
    <x v="0"/>
    <n v="2509"/>
    <s v="ESTANTE PARA ACERVO DE 3 ENTREPAÑOS 90.8 X 45 X 91 CM"/>
    <n v="3965.09"/>
    <n v="264.32"/>
    <n v="3700.77"/>
  </r>
  <r>
    <s v="UTP"/>
    <s v="ADM"/>
    <n v="15"/>
    <x v="0"/>
    <n v="2510"/>
    <s v="ESTANTE PARA ACERVO DE 3 ENTREPAÑOS 90.8 X 45 X 91 CM"/>
    <n v="3965.09"/>
    <n v="264.32"/>
    <n v="3700.77"/>
  </r>
  <r>
    <s v="UTP"/>
    <s v="ADM"/>
    <n v="15"/>
    <x v="0"/>
    <n v="2511"/>
    <s v="ESTANTE PARA ACERVO DE 3 ENTREPAÑOS 90.8 X 45 X 91 CM"/>
    <n v="3965.09"/>
    <n v="264.32"/>
    <n v="3700.77"/>
  </r>
  <r>
    <s v="UTP"/>
    <s v="ADM"/>
    <n v="15"/>
    <x v="0"/>
    <n v="2512"/>
    <s v="ESTANTE PARA ACERVO DE 3 ENTREPAÑOS 90.8 X 45 X 91 CM"/>
    <n v="3965.09"/>
    <n v="264.32"/>
    <n v="3700.77"/>
  </r>
  <r>
    <s v="UTP"/>
    <s v="ADM"/>
    <n v="15"/>
    <x v="0"/>
    <n v="2513"/>
    <s v="ESTANTE PARA ACERVO DE 3 ENTREPAÑOS 90.8 X 45 X 91 CM"/>
    <n v="3965.09"/>
    <n v="264.32"/>
    <n v="3700.77"/>
  </r>
  <r>
    <s v="UTP"/>
    <s v="ADM"/>
    <n v="15"/>
    <x v="0"/>
    <n v="2514"/>
    <s v="ESTANTE PARA ACERVO DE 3 ENTREPAÑOS 90.8 X 45 X 91 CM"/>
    <n v="3965.09"/>
    <n v="264.32"/>
    <n v="3700.77"/>
  </r>
  <r>
    <s v="UTP"/>
    <s v="ADM"/>
    <n v="15"/>
    <x v="0"/>
    <n v="2515"/>
    <s v="ESTANTE PARA ACERVO DE 3 ENTREPAÑOS 90.8 X 45 X 91 CM"/>
    <n v="3965.09"/>
    <n v="264.32"/>
    <n v="3700.77"/>
  </r>
  <r>
    <s v="UTP"/>
    <s v="ADM"/>
    <n v="15"/>
    <x v="0"/>
    <n v="2516"/>
    <s v="ESTANTE PARA ACERVO DE 3 ENTREPAÑOS 90.8 X 45 X 91 CM"/>
    <n v="3965.09"/>
    <n v="264.32"/>
    <n v="3700.77"/>
  </r>
  <r>
    <s v="UTP"/>
    <s v="ADM"/>
    <n v="15"/>
    <x v="0"/>
    <n v="2517"/>
    <s v="ESTANTE PARA ACERVO DE 3 ENTREPAÑOS 90.8 X 45 X 91 CM"/>
    <n v="3965.09"/>
    <n v="264.32"/>
    <n v="3700.77"/>
  </r>
  <r>
    <s v="UTP"/>
    <s v="ADM"/>
    <n v="15"/>
    <x v="0"/>
    <n v="2518"/>
    <s v="ESTANTE PARA ACERVO DE 3 ENTREPAÑOS 90.8 X 45 X 91 CM"/>
    <n v="3965.09"/>
    <n v="264.32"/>
    <n v="3700.77"/>
  </r>
  <r>
    <s v="UTP"/>
    <s v="ADM"/>
    <n v="15"/>
    <x v="0"/>
    <n v="2519"/>
    <s v="ESTANTE PARA ACERVO DE 3 ENTREPAÑOS 90.8 X 45 X 91 CM"/>
    <n v="3965.07"/>
    <n v="264.32"/>
    <n v="3700.75"/>
  </r>
  <r>
    <s v="UTP"/>
    <s v="ADM"/>
    <n v="15"/>
    <x v="0"/>
    <n v="2520"/>
    <s v="ESTANTE PARA ACERVO DE 6 ENTREPAÑOS 90.8 X 45 X 213 CM"/>
    <n v="7401.03"/>
    <n v="493.44"/>
    <n v="6907.59"/>
  </r>
  <r>
    <s v="UTP"/>
    <s v="ADM"/>
    <n v="15"/>
    <x v="0"/>
    <n v="2521"/>
    <s v="ESTANTE PARA ACERVO DE 6 ENTREPAÑOS 90.8 X 45 X 213 CM"/>
    <n v="7401.03"/>
    <n v="493.44"/>
    <n v="6907.59"/>
  </r>
  <r>
    <s v="UTP"/>
    <s v="ADM"/>
    <n v="15"/>
    <x v="0"/>
    <n v="2522"/>
    <s v="ESTANTE PARA ACERVO DE 6 ENTREPAÑOS 90.8 X 45 X 213 CM"/>
    <n v="7401.03"/>
    <n v="493.44"/>
    <n v="6907.59"/>
  </r>
  <r>
    <s v="UTP"/>
    <s v="ADM"/>
    <n v="15"/>
    <x v="0"/>
    <n v="2523"/>
    <s v="ESTANTE PARA ACERVO DE 6 ENTREPAÑOS 90.8 X 45 X 213 CM"/>
    <n v="7401.03"/>
    <n v="493.44"/>
    <n v="6907.59"/>
  </r>
  <r>
    <s v="UTP"/>
    <s v="ADM"/>
    <n v="15"/>
    <x v="0"/>
    <n v="2524"/>
    <s v="ESTANTE PARA ACERVO DE 6 ENTREPAÑOS 90.8 X 45 X 213 CM"/>
    <n v="7401.03"/>
    <n v="493.44"/>
    <n v="6907.59"/>
  </r>
  <r>
    <s v="UTP"/>
    <s v="ADM"/>
    <n v="15"/>
    <x v="0"/>
    <n v="2525"/>
    <s v="ESTANTE PARA ACERVO DE 6 ENTREPAÑOS 90.8 X 45 X 213 CM"/>
    <n v="7401.03"/>
    <n v="493.44"/>
    <n v="6907.59"/>
  </r>
  <r>
    <s v="UTP"/>
    <s v="ADM"/>
    <n v="15"/>
    <x v="0"/>
    <n v="2526"/>
    <s v="ESTANTE PARA ACERVO DE 6 ENTREPAÑOS 90.8 X 45 X 213 CM"/>
    <n v="7401.03"/>
    <n v="493.44"/>
    <n v="6907.59"/>
  </r>
  <r>
    <s v="UTP"/>
    <s v="ADM"/>
    <n v="15"/>
    <x v="0"/>
    <n v="2527"/>
    <s v="ESTANTE PARA ACERVO DE 6 ENTREPAÑOS 90.8 X 45 X 213 CM"/>
    <n v="7401.03"/>
    <n v="493.44"/>
    <n v="6907.59"/>
  </r>
  <r>
    <s v="UTP"/>
    <s v="ADM"/>
    <n v="15"/>
    <x v="0"/>
    <n v="2528"/>
    <s v="ESTANTE PARA ACERVO DE 6 ENTREPAÑOS 90.8 X 45 X 213 CM"/>
    <n v="7401.03"/>
    <n v="493.44"/>
    <n v="6907.59"/>
  </r>
  <r>
    <s v="UTP"/>
    <s v="ADM"/>
    <n v="15"/>
    <x v="0"/>
    <n v="2529"/>
    <s v="ESTANTE PARA ACERVO DE 6 ENTREPAÑOS 90.8 X 45 X 213 CM"/>
    <n v="7401.03"/>
    <n v="493.44"/>
    <n v="6907.59"/>
  </r>
  <r>
    <s v="UTP"/>
    <s v="ADM"/>
    <n v="15"/>
    <x v="0"/>
    <n v="2530"/>
    <s v="ESTANTE PARA ACERVO DE 6 ENTREPAÑOS 90.8 X 45 X 213 CM"/>
    <n v="7401.03"/>
    <n v="493.44"/>
    <n v="6907.59"/>
  </r>
  <r>
    <s v="UTP"/>
    <s v="ADM"/>
    <n v="15"/>
    <x v="0"/>
    <n v="2531"/>
    <s v="ESTANTE PARA ACERVO DE 6 ENTREPAÑOS 90.8 X 45 X 213 CM"/>
    <n v="7401.03"/>
    <n v="493.44"/>
    <n v="6907.59"/>
  </r>
  <r>
    <s v="UTP"/>
    <s v="ADM"/>
    <n v="15"/>
    <x v="0"/>
    <n v="2532"/>
    <s v="ESTANTE PARA ACERVO DE 6 ENTREPAÑOS 90.8 X 45 X 213 CM"/>
    <n v="7401.03"/>
    <n v="493.44"/>
    <n v="6907.59"/>
  </r>
  <r>
    <s v="UTP"/>
    <s v="ADM"/>
    <n v="15"/>
    <x v="0"/>
    <n v="2533"/>
    <s v="ESTANTE PARA ACERVO DE 6 ENTREPAÑOS 90.8 X 45 X 213 CM"/>
    <n v="7401.03"/>
    <n v="493.44"/>
    <n v="6907.59"/>
  </r>
  <r>
    <s v="UTP"/>
    <s v="ADM"/>
    <n v="15"/>
    <x v="0"/>
    <n v="2534"/>
    <s v="ESTANTE PARA ACERVO DE 6 ENTREPAÑOS 90.8 X 45 X 213 CM"/>
    <n v="7401.03"/>
    <n v="493.44"/>
    <n v="6907.59"/>
  </r>
  <r>
    <s v="UTP"/>
    <s v="ADM"/>
    <n v="15"/>
    <x v="0"/>
    <n v="2535"/>
    <s v="ESTANTE PARA ACERVO DE 6 ENTREPAÑOS 90.8 X 45 X 213 CM"/>
    <n v="7401.03"/>
    <n v="493.44"/>
    <n v="6907.59"/>
  </r>
  <r>
    <s v="UTP"/>
    <s v="ADM"/>
    <n v="15"/>
    <x v="0"/>
    <n v="2536"/>
    <s v="ESTANTE PARA ACERVO DE 6 ENTREPAÑOS 90.8 X 45 X 213 CM"/>
    <n v="7401.03"/>
    <n v="493.44"/>
    <n v="6907.59"/>
  </r>
  <r>
    <s v="UTP"/>
    <s v="ADM"/>
    <n v="15"/>
    <x v="0"/>
    <n v="2537"/>
    <s v="ESTANTE PARA ACERVO DE 6 ENTREPAÑOS 90.8 X 45 X 213 CM"/>
    <n v="7401.03"/>
    <n v="493.44"/>
    <n v="6907.59"/>
  </r>
  <r>
    <s v="UTP"/>
    <s v="ADM"/>
    <n v="15"/>
    <x v="0"/>
    <n v="2538"/>
    <s v="ESTANTE PARA ACERVO DE 6 ENTREPAÑOS 90.8 X 45 X 213 CM"/>
    <n v="7401.03"/>
    <n v="493.44"/>
    <n v="6907.59"/>
  </r>
  <r>
    <s v="UTP"/>
    <s v="ADM"/>
    <n v="15"/>
    <x v="0"/>
    <n v="2539"/>
    <s v="ESTANTE PARA ACERVO DE 6 ENTREPAÑOS 90.8 X 45 X 213 CM"/>
    <n v="7401.03"/>
    <n v="493.44"/>
    <n v="6907.59"/>
  </r>
  <r>
    <s v="UTP"/>
    <s v="ADM"/>
    <n v="15"/>
    <x v="0"/>
    <n v="2540"/>
    <s v="ESTANTE PARA ACERVO DE 6 ENTREPAÑOS 90.8 X 45 X 213 CM"/>
    <n v="7401.03"/>
    <n v="493.44"/>
    <n v="6907.59"/>
  </r>
  <r>
    <s v="UTP"/>
    <s v="ADM"/>
    <n v="15"/>
    <x v="0"/>
    <n v="2541"/>
    <s v="ESTANTE PARA ACERVO DE 6 ENTREPAÑOS 90.8 X 45 X 213 CM"/>
    <n v="7401.03"/>
    <n v="493.44"/>
    <n v="6907.59"/>
  </r>
  <r>
    <s v="UTP"/>
    <s v="ADM"/>
    <n v="15"/>
    <x v="0"/>
    <n v="2542"/>
    <s v="ESTANTE PARA ACERVO DE 6 ENTREPAÑOS 90.8 X 45 X 213 CM"/>
    <n v="7401.03"/>
    <n v="493.44"/>
    <n v="6907.59"/>
  </r>
  <r>
    <s v="UTP"/>
    <s v="ADM"/>
    <n v="15"/>
    <x v="0"/>
    <n v="2543"/>
    <s v="ESTANTE PARA ACERVO DE 6 ENTREPAÑOS 90.8 X 45 X 213 CM"/>
    <n v="7401.03"/>
    <n v="493.44"/>
    <n v="6907.59"/>
  </r>
  <r>
    <s v="UTP"/>
    <s v="ADM"/>
    <n v="15"/>
    <x v="0"/>
    <n v="2544"/>
    <s v="ESTANTE PARA ACERVO DE 6 ENTREPAÑOS 90.8 X 45 X 213 CM"/>
    <n v="7401.08"/>
    <n v="493.44"/>
    <n v="6907.64"/>
  </r>
  <r>
    <s v="UTP"/>
    <s v="ADM"/>
    <n v="15"/>
    <x v="0"/>
    <n v="2545"/>
    <s v="KIOSCO PARA CONSULTA ELECTRONICA"/>
    <n v="75518.92"/>
    <n v="5034.5600000000004"/>
    <n v="70484.36"/>
  </r>
  <r>
    <s v="UTP"/>
    <s v="ADM"/>
    <n v="15"/>
    <x v="0"/>
    <n v="2546"/>
    <s v="KIOSCO PARA CONSULTA ELECTRONICA"/>
    <n v="75518.92"/>
    <n v="5034.5600000000004"/>
    <n v="70484.36"/>
  </r>
  <r>
    <s v="UTP"/>
    <s v="ADM"/>
    <n v="15"/>
    <x v="0"/>
    <n v="2547"/>
    <s v="MESA CIRCULAR PARA CUBICULOS"/>
    <n v="10771.76"/>
    <n v="718.08"/>
    <n v="10053.68"/>
  </r>
  <r>
    <s v="UTP"/>
    <s v="ADM"/>
    <n v="15"/>
    <x v="0"/>
    <n v="2548"/>
    <s v="MESA CIRCULAR PARA CUBICULOS"/>
    <n v="10771.76"/>
    <n v="718.08"/>
    <n v="10053.68"/>
  </r>
  <r>
    <s v="UTP"/>
    <s v="ADM"/>
    <n v="15"/>
    <x v="0"/>
    <n v="2549"/>
    <s v="MESA CIRCULAR PARA CUBICULOS"/>
    <n v="10772.11"/>
    <n v="718.08"/>
    <n v="10054.030000000001"/>
  </r>
  <r>
    <s v="UTP"/>
    <s v="ADM"/>
    <n v="15"/>
    <x v="0"/>
    <n v="2550"/>
    <s v="SILLA DE VISITA"/>
    <n v="0"/>
    <n v="0"/>
    <n v="0"/>
  </r>
  <r>
    <s v="UTP"/>
    <s v="ADM"/>
    <n v="15"/>
    <x v="0"/>
    <n v="2551"/>
    <s v="SILLA DE VISITA"/>
    <n v="0"/>
    <n v="0"/>
    <n v="0"/>
  </r>
  <r>
    <s v="UTP"/>
    <s v="ADM"/>
    <n v="15"/>
    <x v="0"/>
    <n v="2552"/>
    <s v="SILLA DE VISITA"/>
    <n v="0"/>
    <n v="0"/>
    <n v="0"/>
  </r>
  <r>
    <s v="UTP"/>
    <s v="ADM"/>
    <n v="15"/>
    <x v="0"/>
    <n v="2553"/>
    <s v="SILLA DE VISITA"/>
    <n v="0"/>
    <n v="0"/>
    <n v="0"/>
  </r>
  <r>
    <s v="UTP"/>
    <s v="ADM"/>
    <n v="15"/>
    <x v="0"/>
    <n v="2554"/>
    <s v="SILLA DE VISITA"/>
    <n v="0"/>
    <n v="0"/>
    <n v="0"/>
  </r>
  <r>
    <s v="UTP"/>
    <s v="ADM"/>
    <n v="15"/>
    <x v="0"/>
    <n v="2555"/>
    <s v="SILLA DE VISITA"/>
    <n v="0"/>
    <n v="0"/>
    <n v="0"/>
  </r>
  <r>
    <s v="UTP"/>
    <s v="ADM"/>
    <n v="15"/>
    <x v="0"/>
    <n v="2556"/>
    <s v="SILLA DE VISITA"/>
    <n v="0"/>
    <n v="0"/>
    <n v="0"/>
  </r>
  <r>
    <s v="UTP"/>
    <s v="ADM"/>
    <n v="15"/>
    <x v="0"/>
    <n v="2557"/>
    <s v="SILLA DE VISITA"/>
    <n v="0"/>
    <n v="0"/>
    <n v="0"/>
  </r>
  <r>
    <s v="UTP"/>
    <s v="ADM"/>
    <n v="15"/>
    <x v="0"/>
    <n v="2558"/>
    <s v="SILLA DE VISITA"/>
    <n v="0"/>
    <n v="0"/>
    <n v="0"/>
  </r>
  <r>
    <s v="UTP"/>
    <s v="ADM"/>
    <n v="15"/>
    <x v="0"/>
    <n v="2559"/>
    <s v="SILLA DE VISITA"/>
    <n v="0"/>
    <n v="0"/>
    <n v="0"/>
  </r>
  <r>
    <s v="UTP"/>
    <s v="ADM"/>
    <n v="15"/>
    <x v="0"/>
    <n v="2560"/>
    <s v="SILLA DE VISITA"/>
    <n v="0"/>
    <n v="0"/>
    <n v="0"/>
  </r>
  <r>
    <s v="UTP"/>
    <s v="ADM"/>
    <n v="15"/>
    <x v="0"/>
    <n v="2561"/>
    <s v="SILLA DE VISITA"/>
    <n v="0"/>
    <n v="0"/>
    <n v="0"/>
  </r>
  <r>
    <s v="UTP"/>
    <s v="ADM"/>
    <n v="15"/>
    <x v="0"/>
    <n v="2562"/>
    <s v="MINISPLIT"/>
    <n v="0"/>
    <n v="0"/>
    <n v="0"/>
  </r>
  <r>
    <s v="UTP"/>
    <s v="ADM"/>
    <n v="15"/>
    <x v="0"/>
    <n v="2563"/>
    <s v="MINISPLIT"/>
    <n v="0"/>
    <n v="0"/>
    <n v="0"/>
  </r>
  <r>
    <s v="UTP"/>
    <s v="ADM"/>
    <n v="15"/>
    <x v="0"/>
    <n v="2564"/>
    <s v="MINISPLIT"/>
    <n v="0"/>
    <n v="0"/>
    <n v="0"/>
  </r>
  <r>
    <s v="UTP"/>
    <s v="ADM"/>
    <n v="15"/>
    <x v="0"/>
    <n v="2565"/>
    <s v="MODULO DE CONTROL (1 MODULO EN L, 1 MODULO RECTO, 4 SILLAS GIRATORIA CON BRAZOS, 5 CAJONERAS DE 2 GAVETAS)"/>
    <n v="102864.94"/>
    <n v="6857.68"/>
    <n v="96007.26"/>
  </r>
  <r>
    <s v="UTP"/>
    <s v="ADM"/>
    <n v="15"/>
    <x v="5"/>
    <n v="2566"/>
    <s v="PROYECTOR"/>
    <n v="32306"/>
    <n v="7179.04"/>
    <n v="25126.959999999999"/>
  </r>
  <r>
    <s v="UTP"/>
    <s v="ADM"/>
    <n v="15"/>
    <x v="5"/>
    <n v="2567"/>
    <s v="Pantalla"/>
    <n v="8479.6"/>
    <n v="1884.32"/>
    <n v="6595.28"/>
  </r>
  <r>
    <s v="UTP"/>
    <s v="ADM"/>
    <n v="15"/>
    <x v="0"/>
    <n v="2568"/>
    <s v="MICROFONO INALAMBRICO"/>
    <n v="0"/>
    <n v="0"/>
    <n v="0"/>
  </r>
  <r>
    <s v="UTP"/>
    <s v="ADM"/>
    <n v="15"/>
    <x v="0"/>
    <n v="2569"/>
    <s v="SILLA DE VISITA"/>
    <n v="0"/>
    <n v="0"/>
    <n v="0"/>
  </r>
  <r>
    <s v="UTP"/>
    <s v="ADM"/>
    <n v="15"/>
    <x v="0"/>
    <n v="2570"/>
    <s v="SILLA DE VISITA"/>
    <n v="0"/>
    <n v="0"/>
    <n v="0"/>
  </r>
  <r>
    <s v="UTP"/>
    <s v="ADM"/>
    <n v="15"/>
    <x v="0"/>
    <n v="2571"/>
    <s v="SILLA DE VISITA"/>
    <n v="0"/>
    <n v="0"/>
    <n v="0"/>
  </r>
  <r>
    <s v="UTP"/>
    <s v="ADM"/>
    <n v="15"/>
    <x v="0"/>
    <n v="2572"/>
    <s v="MESA TRAPEZOIDAL "/>
    <n v="6976.39"/>
    <n v="465.12"/>
    <n v="6511.27"/>
  </r>
  <r>
    <s v="UTP"/>
    <s v="ADM"/>
    <n v="15"/>
    <x v="0"/>
    <n v="2573"/>
    <s v="MESA CUADRADA PARA SALA DIGITAL (.90 X .90 MTS)"/>
    <n v="17927.669999999998"/>
    <n v="1195.2"/>
    <n v="16732.47"/>
  </r>
  <r>
    <s v="UTP"/>
    <s v="ADM"/>
    <n v="15"/>
    <x v="0"/>
    <n v="2574"/>
    <s v="MESA CUADRADA PARA SALA DIGITAL (.90 X .90 MTS)"/>
    <n v="17927.669999999998"/>
    <n v="1195.2"/>
    <n v="16732.47"/>
  </r>
  <r>
    <s v="UTP"/>
    <s v="ADM"/>
    <n v="15"/>
    <x v="0"/>
    <n v="2575"/>
    <s v="MESA CUADRADA PARA SALA DIGITAL (.90 X .90 MTS)"/>
    <n v="17927.669999999998"/>
    <n v="1195.2"/>
    <n v="16732.47"/>
  </r>
  <r>
    <s v="UTP"/>
    <s v="ADM"/>
    <n v="15"/>
    <x v="0"/>
    <n v="2576"/>
    <s v="MESA CUADRADA PARA SALA DIGITAL (.90 X .90 MTS)"/>
    <n v="17927.669999999998"/>
    <n v="1195.2"/>
    <n v="16732.47"/>
  </r>
  <r>
    <s v="UTP"/>
    <s v="ADM"/>
    <n v="15"/>
    <x v="0"/>
    <n v="2577"/>
    <s v="MESA CUADRADA PARA SALA DIGITAL (.90 X .90 MTS)"/>
    <n v="17927.669999999998"/>
    <n v="1195.2"/>
    <n v="16732.47"/>
  </r>
  <r>
    <s v="UTP"/>
    <s v="ADM"/>
    <n v="15"/>
    <x v="0"/>
    <n v="2578"/>
    <s v="MESA CUADRADA PARA SALA DIGITAL (.90 X .90 MTS)"/>
    <n v="17927.669999999998"/>
    <n v="1195.2"/>
    <n v="16732.47"/>
  </r>
  <r>
    <s v="UTP"/>
    <s v="ADM"/>
    <n v="15"/>
    <x v="0"/>
    <n v="2579"/>
    <s v="MESA CUADRADA PARA SALA DIGITAL (.90 X .90 MTS)"/>
    <n v="17927.669999999998"/>
    <n v="1195.2"/>
    <n v="16732.47"/>
  </r>
  <r>
    <s v="UTP"/>
    <s v="ADM"/>
    <n v="15"/>
    <x v="0"/>
    <n v="2580"/>
    <s v="MESA CUADRADA PARA SALA DIGITAL (.90 X .90 MTS)"/>
    <n v="17927.669999999998"/>
    <n v="1195.2"/>
    <n v="16732.47"/>
  </r>
  <r>
    <s v="UTP"/>
    <s v="ADM"/>
    <n v="15"/>
    <x v="0"/>
    <n v="2581"/>
    <s v="MESA CUADRADA PARA SALA DIGITAL (.90 X .90 MTS)"/>
    <n v="17927.669999999998"/>
    <n v="1195.2"/>
    <n v="16732.47"/>
  </r>
  <r>
    <s v="UTP"/>
    <s v="ADM"/>
    <n v="15"/>
    <x v="0"/>
    <n v="2582"/>
    <s v="MESA CUADRADA PARA SALA DIGITAL (.90 X .90 MTS)"/>
    <n v="17927.669999999998"/>
    <n v="1195.2"/>
    <n v="16732.47"/>
  </r>
  <r>
    <s v="UTP"/>
    <s v="ADM"/>
    <n v="15"/>
    <x v="0"/>
    <n v="2583"/>
    <s v="MESA CUADRADA PARA SALA DIGITAL (.90 X .90 MTS)"/>
    <n v="17927.669999999998"/>
    <n v="1195.2"/>
    <n v="16732.47"/>
  </r>
  <r>
    <s v="UTP"/>
    <s v="ADM"/>
    <n v="15"/>
    <x v="0"/>
    <n v="2584"/>
    <s v="MESA CUADRADA PARA SALA DIGITAL (.90 X .90 MTS)"/>
    <n v="17927.669999999998"/>
    <n v="1195.2"/>
    <n v="16732.47"/>
  </r>
  <r>
    <s v="UTP"/>
    <s v="ADM"/>
    <n v="15"/>
    <x v="0"/>
    <n v="2585"/>
    <s v="SILLA DE VISITA"/>
    <n v="0"/>
    <n v="0"/>
    <n v="0"/>
  </r>
  <r>
    <s v="UTP"/>
    <s v="ADM"/>
    <n v="15"/>
    <x v="0"/>
    <n v="2586"/>
    <s v="SILLA DE VISITA"/>
    <n v="0"/>
    <n v="0"/>
    <n v="0"/>
  </r>
  <r>
    <s v="UTP"/>
    <s v="ADM"/>
    <n v="15"/>
    <x v="0"/>
    <n v="2587"/>
    <s v="SILLA DE VISITA"/>
    <n v="0"/>
    <n v="0"/>
    <n v="0"/>
  </r>
  <r>
    <s v="UTP"/>
    <s v="ADM"/>
    <n v="15"/>
    <x v="0"/>
    <n v="2588"/>
    <s v="SILLA DE VISITA"/>
    <n v="0"/>
    <n v="0"/>
    <n v="0"/>
  </r>
  <r>
    <s v="UTP"/>
    <s v="ADM"/>
    <n v="15"/>
    <x v="0"/>
    <n v="2589"/>
    <s v="SILLA DE VISITA"/>
    <n v="0"/>
    <n v="0"/>
    <n v="0"/>
  </r>
  <r>
    <s v="UTP"/>
    <s v="ADM"/>
    <n v="15"/>
    <x v="0"/>
    <n v="2590"/>
    <s v="SILLA DE VISITA"/>
    <n v="0"/>
    <n v="0"/>
    <n v="0"/>
  </r>
  <r>
    <s v="UTP"/>
    <s v="ADM"/>
    <n v="15"/>
    <x v="0"/>
    <n v="2591"/>
    <s v="SILLA DE VISITA"/>
    <n v="0"/>
    <n v="0"/>
    <n v="0"/>
  </r>
  <r>
    <s v="UTP"/>
    <s v="ADM"/>
    <n v="15"/>
    <x v="0"/>
    <n v="2592"/>
    <s v="SILLA DE VISITA"/>
    <n v="0"/>
    <n v="0"/>
    <n v="0"/>
  </r>
  <r>
    <s v="UTP"/>
    <s v="ADM"/>
    <n v="15"/>
    <x v="0"/>
    <n v="2593"/>
    <s v="SILLA DE VISITA"/>
    <n v="0"/>
    <n v="0"/>
    <n v="0"/>
  </r>
  <r>
    <s v="UTP"/>
    <s v="ADM"/>
    <n v="15"/>
    <x v="0"/>
    <n v="2594"/>
    <s v="SILLA DE VISITA"/>
    <n v="0"/>
    <n v="0"/>
    <n v="0"/>
  </r>
  <r>
    <s v="UTP"/>
    <s v="ADM"/>
    <n v="15"/>
    <x v="0"/>
    <n v="2595"/>
    <s v="SILLA DE VISITA"/>
    <n v="0"/>
    <n v="0"/>
    <n v="0"/>
  </r>
  <r>
    <s v="UTP"/>
    <s v="ADM"/>
    <n v="15"/>
    <x v="0"/>
    <n v="2596"/>
    <s v="SILLA DE VISITA"/>
    <n v="0"/>
    <n v="0"/>
    <n v="0"/>
  </r>
  <r>
    <s v="UTP"/>
    <s v="ADM"/>
    <n v="15"/>
    <x v="0"/>
    <n v="2597"/>
    <s v="SILLA DE VISITA"/>
    <n v="0"/>
    <n v="0"/>
    <n v="0"/>
  </r>
  <r>
    <s v="UTP"/>
    <s v="ADM"/>
    <n v="15"/>
    <x v="0"/>
    <n v="2598"/>
    <s v="SILLA DE VISITA"/>
    <n v="0"/>
    <n v="0"/>
    <n v="0"/>
  </r>
  <r>
    <s v="UTP"/>
    <s v="ADM"/>
    <n v="15"/>
    <x v="0"/>
    <n v="2599"/>
    <s v="SILLA DE VISITA"/>
    <n v="0"/>
    <n v="0"/>
    <n v="0"/>
  </r>
  <r>
    <s v="UTP"/>
    <s v="ADM"/>
    <n v="15"/>
    <x v="0"/>
    <n v="2600"/>
    <s v="SILLA DE VISITA"/>
    <n v="0"/>
    <n v="0"/>
    <n v="0"/>
  </r>
  <r>
    <s v="UTP"/>
    <s v="ADM"/>
    <n v="15"/>
    <x v="0"/>
    <n v="2601"/>
    <s v="SILLA DE VISITA"/>
    <n v="0"/>
    <n v="0"/>
    <n v="0"/>
  </r>
  <r>
    <s v="UTP"/>
    <s v="ADM"/>
    <n v="15"/>
    <x v="0"/>
    <n v="2602"/>
    <s v="SILLA DE VISITA"/>
    <n v="0"/>
    <n v="0"/>
    <n v="0"/>
  </r>
  <r>
    <s v="UTP"/>
    <s v="ADM"/>
    <n v="15"/>
    <x v="0"/>
    <n v="2603"/>
    <s v="SILLA DE VISITA"/>
    <n v="0"/>
    <n v="0"/>
    <n v="0"/>
  </r>
  <r>
    <s v="UTP"/>
    <s v="ADM"/>
    <n v="15"/>
    <x v="0"/>
    <n v="2604"/>
    <s v="SILLA DE VISITA"/>
    <n v="0"/>
    <n v="0"/>
    <n v="0"/>
  </r>
  <r>
    <s v="UTP"/>
    <s v="ADM"/>
    <n v="15"/>
    <x v="0"/>
    <n v="2605"/>
    <s v="SILLA DE VISITA"/>
    <n v="0"/>
    <n v="0"/>
    <n v="0"/>
  </r>
  <r>
    <s v="UTP"/>
    <s v="ADM"/>
    <n v="15"/>
    <x v="0"/>
    <n v="2606"/>
    <s v="SILLA DE VISITA"/>
    <n v="0"/>
    <n v="0"/>
    <n v="0"/>
  </r>
  <r>
    <s v="UTP"/>
    <s v="ADM"/>
    <n v="15"/>
    <x v="0"/>
    <n v="2607"/>
    <s v="SILLA DE VISITA"/>
    <n v="0"/>
    <n v="0"/>
    <n v="0"/>
  </r>
  <r>
    <s v="UTP"/>
    <s v="ADM"/>
    <n v="15"/>
    <x v="0"/>
    <n v="2608"/>
    <s v="SILLA DE VISITA"/>
    <n v="0"/>
    <n v="0"/>
    <n v="0"/>
  </r>
  <r>
    <s v="UTP"/>
    <s v="ADM"/>
    <n v="15"/>
    <x v="0"/>
    <n v="2609"/>
    <s v="SILLA DE VISITA"/>
    <n v="0"/>
    <n v="0"/>
    <n v="0"/>
  </r>
  <r>
    <s v="UTP"/>
    <s v="ADM"/>
    <n v="15"/>
    <x v="0"/>
    <n v="2610"/>
    <s v="SILLA DE VISITA"/>
    <n v="0"/>
    <n v="0"/>
    <n v="0"/>
  </r>
  <r>
    <s v="UTP"/>
    <s v="ADM"/>
    <n v="15"/>
    <x v="0"/>
    <n v="2611"/>
    <s v="SILLA DE VISITA"/>
    <n v="0"/>
    <n v="0"/>
    <n v="0"/>
  </r>
  <r>
    <s v="UTP"/>
    <s v="ADM"/>
    <n v="15"/>
    <x v="0"/>
    <n v="2612"/>
    <s v="SILLA DE VISITA"/>
    <n v="0"/>
    <n v="0"/>
    <n v="0"/>
  </r>
  <r>
    <s v="UTP"/>
    <s v="ADM"/>
    <n v="15"/>
    <x v="0"/>
    <n v="2613"/>
    <s v="SILLA DE VISITA"/>
    <n v="0"/>
    <n v="0"/>
    <n v="0"/>
  </r>
  <r>
    <s v="UTP"/>
    <s v="ADM"/>
    <n v="15"/>
    <x v="0"/>
    <n v="2614"/>
    <s v="SILLA DE VISITA"/>
    <n v="0"/>
    <n v="0"/>
    <n v="0"/>
  </r>
  <r>
    <s v="UTP"/>
    <s v="ADM"/>
    <n v="15"/>
    <x v="0"/>
    <n v="2615"/>
    <s v="SILLA DE VISITA"/>
    <n v="0"/>
    <n v="0"/>
    <n v="0"/>
  </r>
  <r>
    <s v="UTP"/>
    <s v="ADM"/>
    <n v="15"/>
    <x v="0"/>
    <n v="2616"/>
    <s v="SILLA DE VISITA"/>
    <n v="0"/>
    <n v="0"/>
    <n v="0"/>
  </r>
  <r>
    <s v="UTP"/>
    <s v="ADM"/>
    <n v="15"/>
    <x v="0"/>
    <n v="2617"/>
    <s v="SILLA DE VISITA"/>
    <n v="0"/>
    <n v="0"/>
    <n v="0"/>
  </r>
  <r>
    <s v="UTP"/>
    <s v="ADM"/>
    <n v="15"/>
    <x v="0"/>
    <n v="2618"/>
    <s v="SILLA DE VISITA"/>
    <n v="0"/>
    <n v="0"/>
    <n v="0"/>
  </r>
  <r>
    <s v="UTP"/>
    <s v="ADM"/>
    <n v="15"/>
    <x v="0"/>
    <n v="2619"/>
    <s v="SILLA DE VISITA"/>
    <n v="0"/>
    <n v="0"/>
    <n v="0"/>
  </r>
  <r>
    <s v="UTP"/>
    <s v="ADM"/>
    <n v="15"/>
    <x v="0"/>
    <n v="2620"/>
    <s v="SILLA DE VISITA"/>
    <n v="0"/>
    <n v="0"/>
    <n v="0"/>
  </r>
  <r>
    <s v="UTP"/>
    <s v="ADM"/>
    <n v="15"/>
    <x v="0"/>
    <n v="2621"/>
    <s v="SILLA DE VISITA"/>
    <n v="0"/>
    <n v="0"/>
    <n v="0"/>
  </r>
  <r>
    <s v="UTP"/>
    <s v="ADM"/>
    <n v="15"/>
    <x v="0"/>
    <n v="2622"/>
    <s v="SILLA DE VISITA"/>
    <n v="0"/>
    <n v="0"/>
    <n v="0"/>
  </r>
  <r>
    <s v="UTP"/>
    <s v="ADM"/>
    <n v="15"/>
    <x v="0"/>
    <n v="2623"/>
    <s v="SILLA DE VISITA"/>
    <n v="0"/>
    <n v="0"/>
    <n v="0"/>
  </r>
  <r>
    <s v="UTP"/>
    <s v="ADM"/>
    <n v="15"/>
    <x v="0"/>
    <n v="2624"/>
    <s v="SILLA DE VISITA"/>
    <n v="0"/>
    <n v="0"/>
    <n v="0"/>
  </r>
  <r>
    <s v="UTP"/>
    <s v="ADM"/>
    <n v="15"/>
    <x v="0"/>
    <n v="2625"/>
    <s v="SILLA DE VISITA"/>
    <n v="0"/>
    <n v="0"/>
    <n v="0"/>
  </r>
  <r>
    <s v="UTP"/>
    <s v="ADM"/>
    <n v="15"/>
    <x v="0"/>
    <n v="2626"/>
    <s v="SILLA DE VISITA"/>
    <n v="0"/>
    <n v="0"/>
    <n v="0"/>
  </r>
  <r>
    <s v="UTP"/>
    <s v="ADM"/>
    <n v="15"/>
    <x v="0"/>
    <n v="2627"/>
    <s v="SILLA DE VISITA"/>
    <n v="0"/>
    <n v="0"/>
    <n v="0"/>
  </r>
  <r>
    <s v="UTP"/>
    <s v="ADM"/>
    <n v="15"/>
    <x v="0"/>
    <n v="2628"/>
    <s v="SILLA DE VISITA"/>
    <n v="0"/>
    <n v="0"/>
    <n v="0"/>
  </r>
  <r>
    <s v="UTP"/>
    <s v="ADM"/>
    <n v="15"/>
    <x v="0"/>
    <n v="2629"/>
    <s v="SILLA DE VISITA"/>
    <n v="0"/>
    <n v="0"/>
    <n v="0"/>
  </r>
  <r>
    <s v="UTP"/>
    <s v="ADM"/>
    <n v="15"/>
    <x v="0"/>
    <n v="2630"/>
    <s v="SILLA DE VISITA"/>
    <n v="0"/>
    <n v="0"/>
    <n v="0"/>
  </r>
  <r>
    <s v="UTP"/>
    <s v="ADM"/>
    <n v="15"/>
    <x v="0"/>
    <n v="2631"/>
    <s v="SILLA DE VISITA"/>
    <n v="0"/>
    <n v="0"/>
    <n v="0"/>
  </r>
  <r>
    <s v="UTP"/>
    <s v="ADM"/>
    <n v="15"/>
    <x v="0"/>
    <n v="2632"/>
    <s v="SILLA DE VISITA"/>
    <n v="0"/>
    <n v="0"/>
    <n v="0"/>
  </r>
  <r>
    <s v="UTP"/>
    <s v="ADM"/>
    <n v="15"/>
    <x v="0"/>
    <n v="2633"/>
    <s v="KIOSCO PARA CONSULTA ELECTRONICA"/>
    <n v="75518.92"/>
    <n v="5034.5600000000004"/>
    <n v="70484.36"/>
  </r>
  <r>
    <s v="UTP"/>
    <s v="ADM"/>
    <n v="15"/>
    <x v="0"/>
    <n v="2634"/>
    <s v="KIOSCO PARA CONSULTA ELECTRONICA"/>
    <n v="75518.92"/>
    <n v="5034.5600000000004"/>
    <n v="70484.36"/>
  </r>
  <r>
    <s v="UTP"/>
    <s v="ADM"/>
    <n v="15"/>
    <x v="0"/>
    <n v="2635"/>
    <s v="KIOSCO PARA CONSULTA ELECTRONICA"/>
    <n v="75518.94"/>
    <n v="5034.5600000000004"/>
    <n v="70484.38"/>
  </r>
  <r>
    <s v="UTP"/>
    <s v="ADM"/>
    <n v="15"/>
    <x v="0"/>
    <n v="2636"/>
    <s v="MINISPLIT"/>
    <n v="0"/>
    <n v="0"/>
    <n v="0"/>
  </r>
  <r>
    <s v="UTP"/>
    <s v="ADM"/>
    <n v="15"/>
    <x v="0"/>
    <n v="2637"/>
    <s v="MINISPLIT"/>
    <n v="0"/>
    <n v="0"/>
    <n v="0"/>
  </r>
  <r>
    <s v="UTP"/>
    <s v="ADM"/>
    <n v="15"/>
    <x v="0"/>
    <n v="2638"/>
    <s v="MINISPLIT"/>
    <n v="0"/>
    <n v="0"/>
    <n v="0"/>
  </r>
  <r>
    <s v="UTP"/>
    <s v="ADM"/>
    <n v="15"/>
    <x v="0"/>
    <n v="2639"/>
    <s v="MINISPLIT"/>
    <n v="0"/>
    <n v="0"/>
    <n v="0"/>
  </r>
  <r>
    <s v="UTP"/>
    <s v="ADM"/>
    <n v="15"/>
    <x v="0"/>
    <n v="2640"/>
    <s v="MINISPLIT"/>
    <n v="0"/>
    <n v="0"/>
    <n v="0"/>
  </r>
  <r>
    <s v="UTP"/>
    <s v="ADM"/>
    <n v="15"/>
    <x v="0"/>
    <n v="2641"/>
    <s v="DESHUMIDIFICADOR"/>
    <n v="4199"/>
    <n v="244.93"/>
    <n v="3954.07"/>
  </r>
  <r>
    <s v="UTP"/>
    <s v="ADM"/>
    <n v="15"/>
    <x v="0"/>
    <n v="2642"/>
    <s v="DESHUMIDIFICADOR"/>
    <n v="4199"/>
    <n v="244.93"/>
    <n v="3954.07"/>
  </r>
  <r>
    <s v="UTP"/>
    <s v="ADM"/>
    <n v="15"/>
    <x v="0"/>
    <n v="2643"/>
    <s v="BUTACA CON PALETA ABATIBLE"/>
    <n v="3729.4"/>
    <n v="248.64"/>
    <n v="3480.76"/>
  </r>
  <r>
    <s v="UTP"/>
    <s v="ADM"/>
    <n v="15"/>
    <x v="0"/>
    <n v="2644"/>
    <s v="BUTACA CON PALETA ABATIBLE"/>
    <n v="3729.4"/>
    <n v="248.64"/>
    <n v="3480.76"/>
  </r>
  <r>
    <s v="UTP"/>
    <s v="ADM"/>
    <n v="15"/>
    <x v="0"/>
    <n v="2645"/>
    <s v="BUTACA CON PALETA ABATIBLE"/>
    <n v="3729.4"/>
    <n v="248.64"/>
    <n v="3480.76"/>
  </r>
  <r>
    <s v="UTP"/>
    <s v="ADM"/>
    <n v="15"/>
    <x v="0"/>
    <n v="2646"/>
    <s v="BUTACA CON PALETA ABATIBLE"/>
    <n v="3729.4"/>
    <n v="248.64"/>
    <n v="3480.76"/>
  </r>
  <r>
    <s v="UTP"/>
    <s v="ADM"/>
    <n v="15"/>
    <x v="0"/>
    <n v="2647"/>
    <s v="BUTACA CON PALETA ABATIBLE"/>
    <n v="3729.4"/>
    <n v="248.64"/>
    <n v="3480.76"/>
  </r>
  <r>
    <s v="UTP"/>
    <s v="ADM"/>
    <n v="15"/>
    <x v="0"/>
    <n v="2648"/>
    <s v="BUTACA CON PALETA ABATIBLE"/>
    <n v="3729.4"/>
    <n v="248.64"/>
    <n v="3480.76"/>
  </r>
  <r>
    <s v="UTP"/>
    <s v="ADM"/>
    <n v="15"/>
    <x v="0"/>
    <n v="2649"/>
    <s v="BUTACA CON PALETA ABATIBLE"/>
    <n v="3729.4"/>
    <n v="248.64"/>
    <n v="3480.76"/>
  </r>
  <r>
    <s v="UTP"/>
    <s v="ADM"/>
    <n v="15"/>
    <x v="0"/>
    <n v="2650"/>
    <s v="BUTACA CON PALETA ABATIBLE"/>
    <n v="3729.4"/>
    <n v="248.64"/>
    <n v="3480.76"/>
  </r>
  <r>
    <s v="UTP"/>
    <s v="ADM"/>
    <n v="15"/>
    <x v="0"/>
    <n v="2651"/>
    <s v="BUTACA CON PALETA ABATIBLE"/>
    <n v="3729.4"/>
    <n v="248.64"/>
    <n v="3480.76"/>
  </r>
  <r>
    <s v="UTP"/>
    <s v="ADM"/>
    <n v="15"/>
    <x v="0"/>
    <n v="2652"/>
    <s v="BUTACA CON PALETA ABATIBLE"/>
    <n v="3729.4"/>
    <n v="248.64"/>
    <n v="3480.76"/>
  </r>
  <r>
    <s v="UTP"/>
    <s v="ADM"/>
    <n v="15"/>
    <x v="0"/>
    <n v="2653"/>
    <s v="BUTACA CON PALETA ABATIBLE"/>
    <n v="3729.4"/>
    <n v="248.64"/>
    <n v="3480.76"/>
  </r>
  <r>
    <s v="UTP"/>
    <s v="ADM"/>
    <n v="15"/>
    <x v="0"/>
    <n v="2654"/>
    <s v="BUTACA CON PALETA ABATIBLE"/>
    <n v="3729.4"/>
    <n v="248.64"/>
    <n v="3480.76"/>
  </r>
  <r>
    <s v="UTP"/>
    <s v="ADM"/>
    <n v="15"/>
    <x v="0"/>
    <n v="2655"/>
    <s v="BUTACA CON PALETA ABATIBLE"/>
    <n v="3729.4"/>
    <n v="248.64"/>
    <n v="3480.76"/>
  </r>
  <r>
    <s v="UTP"/>
    <s v="ADM"/>
    <n v="15"/>
    <x v="0"/>
    <n v="2656"/>
    <s v="BUTACA CON PALETA ABATIBLE"/>
    <n v="3729.4"/>
    <n v="248.64"/>
    <n v="3480.76"/>
  </r>
  <r>
    <s v="UTP"/>
    <s v="ADM"/>
    <n v="15"/>
    <x v="0"/>
    <n v="2657"/>
    <s v="BUTACA CON PALETA ABATIBLE"/>
    <n v="3729.4"/>
    <n v="248.64"/>
    <n v="3480.76"/>
  </r>
  <r>
    <s v="UTP"/>
    <s v="ADM"/>
    <n v="15"/>
    <x v="0"/>
    <n v="2658"/>
    <s v="BUTACA CON PALETA ABATIBLE"/>
    <n v="3729.4"/>
    <n v="248.64"/>
    <n v="3480.76"/>
  </r>
  <r>
    <s v="UTP"/>
    <s v="ADM"/>
    <n v="15"/>
    <x v="0"/>
    <n v="2659"/>
    <s v="BUTACA CON PALETA ABATIBLE"/>
    <n v="3729.4"/>
    <n v="248.64"/>
    <n v="3480.76"/>
  </r>
  <r>
    <s v="UTP"/>
    <s v="ADM"/>
    <n v="15"/>
    <x v="0"/>
    <n v="2660"/>
    <s v="BUTACA CON PALETA ABATIBLE"/>
    <n v="3729.4"/>
    <n v="248.64"/>
    <n v="3480.76"/>
  </r>
  <r>
    <s v="UTP"/>
    <s v="ADM"/>
    <n v="15"/>
    <x v="0"/>
    <n v="2661"/>
    <s v="BUTACA CON PALETA ABATIBLE"/>
    <n v="3729.4"/>
    <n v="248.64"/>
    <n v="3480.76"/>
  </r>
  <r>
    <s v="UTP"/>
    <s v="ADM"/>
    <n v="15"/>
    <x v="0"/>
    <n v="2662"/>
    <s v="BUTACA CON PALETA ABATIBLE"/>
    <n v="3729.4"/>
    <n v="248.64"/>
    <n v="3480.76"/>
  </r>
  <r>
    <s v="UTP"/>
    <s v="ADM"/>
    <n v="15"/>
    <x v="0"/>
    <n v="2663"/>
    <s v="BUTACA CON PALETA ABATIBLE"/>
    <n v="3729.4"/>
    <n v="248.64"/>
    <n v="3480.76"/>
  </r>
  <r>
    <s v="UTP"/>
    <s v="ADM"/>
    <n v="15"/>
    <x v="0"/>
    <n v="2664"/>
    <s v="BUTACA CON PALETA ABATIBLE"/>
    <n v="3729.4"/>
    <n v="248.64"/>
    <n v="3480.76"/>
  </r>
  <r>
    <s v="UTP"/>
    <s v="ADM"/>
    <n v="15"/>
    <x v="0"/>
    <n v="2665"/>
    <s v="BUTACA CON PALETA ABATIBLE"/>
    <n v="3729.4"/>
    <n v="248.64"/>
    <n v="3480.76"/>
  </r>
  <r>
    <s v="UTP"/>
    <s v="ADM"/>
    <n v="15"/>
    <x v="0"/>
    <n v="2666"/>
    <s v="BUTACA CON PALETA ABATIBLE"/>
    <n v="3729.4"/>
    <n v="248.64"/>
    <n v="3480.76"/>
  </r>
  <r>
    <s v="UTP"/>
    <s v="ADM"/>
    <n v="15"/>
    <x v="0"/>
    <n v="2667"/>
    <s v="BUTACA CON PALETA ABATIBLE"/>
    <n v="3729.4"/>
    <n v="248.64"/>
    <n v="3480.76"/>
  </r>
  <r>
    <s v="UTP"/>
    <s v="ADM"/>
    <n v="15"/>
    <x v="0"/>
    <n v="2668"/>
    <s v="BUTACA CON PALETA ABATIBLE"/>
    <n v="3729.4"/>
    <n v="248.64"/>
    <n v="3480.76"/>
  </r>
  <r>
    <s v="UTP"/>
    <s v="ADM"/>
    <n v="15"/>
    <x v="0"/>
    <n v="2669"/>
    <s v="BUTACA CON PALETA ABATIBLE"/>
    <n v="3729.4"/>
    <n v="248.64"/>
    <n v="3480.76"/>
  </r>
  <r>
    <s v="UTP"/>
    <s v="ADM"/>
    <n v="15"/>
    <x v="0"/>
    <n v="2670"/>
    <s v="BUTACA CON PALETA ABATIBLE"/>
    <n v="3729.4"/>
    <n v="248.64"/>
    <n v="3480.76"/>
  </r>
  <r>
    <s v="UTP"/>
    <s v="ADM"/>
    <n v="15"/>
    <x v="0"/>
    <n v="2671"/>
    <s v="BUTACA CON PALETA ABATIBLE"/>
    <n v="3729.4"/>
    <n v="248.64"/>
    <n v="3480.76"/>
  </r>
  <r>
    <s v="UTP"/>
    <s v="ADM"/>
    <n v="15"/>
    <x v="0"/>
    <n v="2672"/>
    <s v="BUTACA CON PALETA ABATIBLE"/>
    <n v="3729.4"/>
    <n v="248.64"/>
    <n v="3480.76"/>
  </r>
  <r>
    <s v="UTP"/>
    <s v="ADM"/>
    <n v="15"/>
    <x v="0"/>
    <n v="2673"/>
    <s v="BUTACA CON PALETA ABATIBLE"/>
    <n v="3729.4"/>
    <n v="248.64"/>
    <n v="3480.76"/>
  </r>
  <r>
    <s v="UTP"/>
    <s v="ADM"/>
    <n v="15"/>
    <x v="0"/>
    <n v="2674"/>
    <s v="BUTACA CON PALETA ABATIBLE"/>
    <n v="3729.4"/>
    <n v="248.64"/>
    <n v="3480.76"/>
  </r>
  <r>
    <s v="UTP"/>
    <s v="ADM"/>
    <n v="15"/>
    <x v="0"/>
    <n v="2675"/>
    <s v="BUTACA CON PALETA ABATIBLE"/>
    <n v="3729.4"/>
    <n v="248.64"/>
    <n v="3480.76"/>
  </r>
  <r>
    <s v="UTP"/>
    <s v="ADM"/>
    <n v="15"/>
    <x v="0"/>
    <n v="2676"/>
    <s v="BUTACA CON PALETA ABATIBLE"/>
    <n v="3729.4"/>
    <n v="248.64"/>
    <n v="3480.76"/>
  </r>
  <r>
    <s v="UTP"/>
    <s v="ADM"/>
    <n v="15"/>
    <x v="0"/>
    <n v="2677"/>
    <s v="BUTACA CON PALETA ABATIBLE"/>
    <n v="3729.4"/>
    <n v="248.64"/>
    <n v="3480.76"/>
  </r>
  <r>
    <s v="UTP"/>
    <s v="ADM"/>
    <n v="15"/>
    <x v="0"/>
    <n v="2678"/>
    <s v="BUTACA CON PALETA ABATIBLE"/>
    <n v="3729.4"/>
    <n v="248.64"/>
    <n v="3480.76"/>
  </r>
  <r>
    <s v="UTP"/>
    <s v="ADM"/>
    <n v="15"/>
    <x v="0"/>
    <n v="2679"/>
    <s v="BUTACA CON PALETA ABATIBLE"/>
    <n v="3729.4"/>
    <n v="248.64"/>
    <n v="3480.76"/>
  </r>
  <r>
    <s v="UTP"/>
    <s v="ADM"/>
    <n v="15"/>
    <x v="0"/>
    <n v="2680"/>
    <s v="BUTACA CON PALETA ABATIBLE"/>
    <n v="3729.4"/>
    <n v="248.64"/>
    <n v="3480.76"/>
  </r>
  <r>
    <s v="UTP"/>
    <s v="ADM"/>
    <n v="15"/>
    <x v="0"/>
    <n v="2681"/>
    <s v="BUTACA CON PALETA ABATIBLE"/>
    <n v="3729.4"/>
    <n v="248.64"/>
    <n v="3480.76"/>
  </r>
  <r>
    <s v="UTP"/>
    <s v="ADM"/>
    <n v="15"/>
    <x v="0"/>
    <n v="2682"/>
    <s v="BUTACA CON PALETA ABATIBLE"/>
    <n v="3729.4"/>
    <n v="248.64"/>
    <n v="3480.76"/>
  </r>
  <r>
    <s v="UTP"/>
    <s v="ADM"/>
    <n v="15"/>
    <x v="0"/>
    <n v="2683"/>
    <s v="BUTACA CON PALETA ABATIBLE"/>
    <n v="3729.4"/>
    <n v="248.64"/>
    <n v="3480.76"/>
  </r>
  <r>
    <s v="UTP"/>
    <s v="ADM"/>
    <n v="15"/>
    <x v="0"/>
    <n v="2684"/>
    <s v="BUTACA CON PALETA ABATIBLE"/>
    <n v="3729.4"/>
    <n v="248.64"/>
    <n v="3480.76"/>
  </r>
  <r>
    <s v="UTP"/>
    <s v="ADM"/>
    <n v="15"/>
    <x v="0"/>
    <n v="2685"/>
    <s v="BUTACA CON PALETA ABATIBLE"/>
    <n v="3729.4"/>
    <n v="248.64"/>
    <n v="3480.76"/>
  </r>
  <r>
    <s v="UTP"/>
    <s v="ADM"/>
    <n v="15"/>
    <x v="0"/>
    <n v="2686"/>
    <s v="BUTACA CON PALETA ABATIBLE"/>
    <n v="3729.4"/>
    <n v="248.64"/>
    <n v="3480.76"/>
  </r>
  <r>
    <s v="UTP"/>
    <s v="ADM"/>
    <n v="15"/>
    <x v="0"/>
    <n v="2687"/>
    <s v="BUTACA CON PALETA ABATIBLE"/>
    <n v="3729.4"/>
    <n v="248.64"/>
    <n v="3480.76"/>
  </r>
  <r>
    <s v="UTP"/>
    <s v="ADM"/>
    <n v="15"/>
    <x v="0"/>
    <n v="2688"/>
    <s v="BUTACA CON PALETA ABATIBLE"/>
    <n v="3729.4"/>
    <n v="248.64"/>
    <n v="3480.76"/>
  </r>
  <r>
    <s v="UTP"/>
    <s v="ADM"/>
    <n v="15"/>
    <x v="0"/>
    <n v="2689"/>
    <s v="BUTACA CON PALETA ABATIBLE"/>
    <n v="3729.4"/>
    <n v="248.64"/>
    <n v="3480.76"/>
  </r>
  <r>
    <s v="UTP"/>
    <s v="ADM"/>
    <n v="15"/>
    <x v="0"/>
    <n v="2690"/>
    <s v="BUTACA CON PALETA ABATIBLE"/>
    <n v="3729.4"/>
    <n v="248.64"/>
    <n v="3480.76"/>
  </r>
  <r>
    <s v="UTP"/>
    <s v="ADM"/>
    <n v="15"/>
    <x v="0"/>
    <n v="2691"/>
    <s v="BUTACA CON PALETA ABATIBLE"/>
    <n v="3729.4"/>
    <n v="248.64"/>
    <n v="3480.76"/>
  </r>
  <r>
    <s v="UTP"/>
    <s v="ADM"/>
    <n v="15"/>
    <x v="0"/>
    <n v="2692"/>
    <s v="BUTACA CON PALETA ABATIBLE"/>
    <n v="3729.4"/>
    <n v="248.64"/>
    <n v="3480.76"/>
  </r>
  <r>
    <s v="UTP"/>
    <s v="ADM"/>
    <n v="15"/>
    <x v="0"/>
    <n v="2693"/>
    <s v="BUTACA CON PALETA ABATIBLE"/>
    <n v="3729.4"/>
    <n v="248.64"/>
    <n v="3480.76"/>
  </r>
  <r>
    <s v="UTP"/>
    <s v="ADM"/>
    <n v="15"/>
    <x v="0"/>
    <n v="2694"/>
    <s v="BUTACA CON PALETA ABATIBLE"/>
    <n v="3729.4"/>
    <n v="248.64"/>
    <n v="3480.76"/>
  </r>
  <r>
    <s v="UTP"/>
    <s v="ADM"/>
    <n v="15"/>
    <x v="0"/>
    <n v="2695"/>
    <s v="BUTACA CON PALETA ABATIBLE"/>
    <n v="3729.4"/>
    <n v="248.64"/>
    <n v="3480.76"/>
  </r>
  <r>
    <s v="UTP"/>
    <s v="ADM"/>
    <n v="15"/>
    <x v="0"/>
    <n v="2696"/>
    <s v="BUTACA CON PALETA ABATIBLE"/>
    <n v="3729.4"/>
    <n v="248.64"/>
    <n v="3480.76"/>
  </r>
  <r>
    <s v="UTP"/>
    <s v="ADM"/>
    <n v="15"/>
    <x v="0"/>
    <n v="2697"/>
    <s v="BUTACA CON PALETA ABATIBLE"/>
    <n v="3729.4"/>
    <n v="248.64"/>
    <n v="3480.76"/>
  </r>
  <r>
    <s v="UTP"/>
    <s v="ADM"/>
    <n v="15"/>
    <x v="0"/>
    <n v="2698"/>
    <s v="BUTACA CON PALETA ABATIBLE"/>
    <n v="3729.4"/>
    <n v="248.64"/>
    <n v="3480.76"/>
  </r>
  <r>
    <s v="UTP"/>
    <s v="ADM"/>
    <n v="15"/>
    <x v="0"/>
    <n v="2699"/>
    <s v="BUTACA CON PALETA ABATIBLE"/>
    <n v="3729.4"/>
    <n v="248.64"/>
    <n v="3480.76"/>
  </r>
  <r>
    <s v="UTP"/>
    <s v="ADM"/>
    <n v="15"/>
    <x v="0"/>
    <n v="2700"/>
    <s v="BUTACA CON PALETA ABATIBLE"/>
    <n v="3729.4"/>
    <n v="248.64"/>
    <n v="3480.76"/>
  </r>
  <r>
    <s v="UTP"/>
    <s v="ADM"/>
    <n v="15"/>
    <x v="0"/>
    <n v="2701"/>
    <s v="BUTACA CON PALETA ABATIBLE"/>
    <n v="3729.4"/>
    <n v="248.64"/>
    <n v="3480.76"/>
  </r>
  <r>
    <s v="UTP"/>
    <s v="ADM"/>
    <n v="15"/>
    <x v="0"/>
    <n v="2702"/>
    <s v="BUTACA CON PALETA ABATIBLE"/>
    <n v="3729.4"/>
    <n v="248.64"/>
    <n v="3480.76"/>
  </r>
  <r>
    <s v="UTP"/>
    <s v="ADM"/>
    <n v="15"/>
    <x v="0"/>
    <n v="2703"/>
    <s v="BUTACA CON PALETA ABATIBLE"/>
    <n v="3729.4"/>
    <n v="248.64"/>
    <n v="3480.76"/>
  </r>
  <r>
    <s v="UTP"/>
    <s v="ADM"/>
    <n v="15"/>
    <x v="0"/>
    <n v="2704"/>
    <s v="BUTACA CON PALETA ABATIBLE"/>
    <n v="3729.4"/>
    <n v="248.64"/>
    <n v="3480.76"/>
  </r>
  <r>
    <s v="UTP"/>
    <s v="ADM"/>
    <n v="15"/>
    <x v="0"/>
    <n v="2705"/>
    <s v="BUTACA CON PALETA ABATIBLE"/>
    <n v="3729.4"/>
    <n v="248.64"/>
    <n v="3480.76"/>
  </r>
  <r>
    <s v="UTP"/>
    <s v="ADM"/>
    <n v="15"/>
    <x v="0"/>
    <n v="2706"/>
    <s v="BUTACA CON PALETA ABATIBLE"/>
    <n v="3729.4"/>
    <n v="248.64"/>
    <n v="3480.76"/>
  </r>
  <r>
    <s v="UTP"/>
    <s v="ADM"/>
    <n v="15"/>
    <x v="0"/>
    <n v="2707"/>
    <s v="BUTACA CON PALETA ABATIBLE"/>
    <n v="3729.4"/>
    <n v="248.64"/>
    <n v="3480.76"/>
  </r>
  <r>
    <s v="UTP"/>
    <s v="ADM"/>
    <n v="15"/>
    <x v="0"/>
    <n v="2708"/>
    <s v="BUTACA CON PALETA ABATIBLE"/>
    <n v="3729.4"/>
    <n v="248.64"/>
    <n v="3480.76"/>
  </r>
  <r>
    <s v="UTP"/>
    <s v="ADM"/>
    <n v="15"/>
    <x v="0"/>
    <n v="2709"/>
    <s v="BUTACA CON PALETA ABATIBLE"/>
    <n v="3729.4"/>
    <n v="248.64"/>
    <n v="3480.76"/>
  </r>
  <r>
    <s v="UTP"/>
    <s v="ADM"/>
    <n v="15"/>
    <x v="0"/>
    <n v="2710"/>
    <s v="BUTACA CON PALETA ABATIBLE"/>
    <n v="3729.4"/>
    <n v="248.64"/>
    <n v="3480.76"/>
  </r>
  <r>
    <s v="UTP"/>
    <s v="ADM"/>
    <n v="15"/>
    <x v="0"/>
    <n v="2711"/>
    <s v="BUTACA CON PALETA ABATIBLE"/>
    <n v="3729.4"/>
    <n v="248.64"/>
    <n v="3480.76"/>
  </r>
  <r>
    <s v="UTP"/>
    <s v="ADM"/>
    <n v="15"/>
    <x v="0"/>
    <n v="2712"/>
    <s v="BUTACA CON PALETA ABATIBLE"/>
    <n v="3729.4"/>
    <n v="248.64"/>
    <n v="3480.76"/>
  </r>
  <r>
    <s v="UTP"/>
    <s v="ADM"/>
    <n v="15"/>
    <x v="0"/>
    <n v="2713"/>
    <s v="BUTACA CON PALETA ABATIBLE"/>
    <n v="3729.4"/>
    <n v="248.64"/>
    <n v="3480.76"/>
  </r>
  <r>
    <s v="UTP"/>
    <s v="ADM"/>
    <n v="15"/>
    <x v="0"/>
    <n v="2714"/>
    <s v="BUTACA CON PALETA ABATIBLE"/>
    <n v="3729.4"/>
    <n v="248.64"/>
    <n v="3480.76"/>
  </r>
  <r>
    <s v="UTP"/>
    <s v="ADM"/>
    <n v="15"/>
    <x v="0"/>
    <n v="2715"/>
    <s v="BUTACA CON PALETA ABATIBLE"/>
    <n v="3729.4"/>
    <n v="248.64"/>
    <n v="3480.76"/>
  </r>
  <r>
    <s v="UTP"/>
    <s v="ADM"/>
    <n v="15"/>
    <x v="0"/>
    <n v="2716"/>
    <s v="BUTACA CON PALETA ABATIBLE"/>
    <n v="3729.4"/>
    <n v="248.64"/>
    <n v="3480.76"/>
  </r>
  <r>
    <s v="UTP"/>
    <s v="ADM"/>
    <n v="15"/>
    <x v="0"/>
    <n v="2717"/>
    <s v="BUTACA CON PALETA ABATIBLE"/>
    <n v="3729.4"/>
    <n v="248.64"/>
    <n v="3480.76"/>
  </r>
  <r>
    <s v="UTP"/>
    <s v="ADM"/>
    <n v="15"/>
    <x v="0"/>
    <n v="2718"/>
    <s v="BUTACA CON PALETA ABATIBLE"/>
    <n v="3729.4"/>
    <n v="248.64"/>
    <n v="3480.76"/>
  </r>
  <r>
    <s v="UTP"/>
    <s v="ADM"/>
    <n v="15"/>
    <x v="0"/>
    <n v="2719"/>
    <s v="BUTACA CON PALETA ABATIBLE"/>
    <n v="3729.4"/>
    <n v="248.64"/>
    <n v="3480.76"/>
  </r>
  <r>
    <s v="UTP"/>
    <s v="ADM"/>
    <n v="15"/>
    <x v="0"/>
    <n v="2720"/>
    <s v="BUTACA CON PALETA ABATIBLE"/>
    <n v="3729.4"/>
    <n v="248.64"/>
    <n v="3480.76"/>
  </r>
  <r>
    <s v="UTP"/>
    <s v="ADM"/>
    <n v="15"/>
    <x v="0"/>
    <n v="2721"/>
    <s v="BUTACA CON PALETA ABATIBLE"/>
    <n v="3729.4"/>
    <n v="248.64"/>
    <n v="3480.76"/>
  </r>
  <r>
    <s v="UTP"/>
    <s v="ADM"/>
    <n v="15"/>
    <x v="0"/>
    <n v="2722"/>
    <s v="BUTACA CON PALETA ABATIBLE"/>
    <n v="3729.4"/>
    <n v="248.64"/>
    <n v="3480.76"/>
  </r>
  <r>
    <s v="UTP"/>
    <s v="ADM"/>
    <n v="15"/>
    <x v="0"/>
    <n v="2723"/>
    <s v="BUTACA CON PALETA ABATIBLE"/>
    <n v="3729.4"/>
    <n v="248.64"/>
    <n v="3480.76"/>
  </r>
  <r>
    <s v="UTP"/>
    <s v="ADM"/>
    <n v="15"/>
    <x v="0"/>
    <n v="2724"/>
    <s v="BUTACA CON PALETA ABATIBLE"/>
    <n v="3729.4"/>
    <n v="248.64"/>
    <n v="3480.76"/>
  </r>
  <r>
    <s v="UTP"/>
    <s v="ADM"/>
    <n v="15"/>
    <x v="0"/>
    <n v="2725"/>
    <s v="BUTACA CON PALETA ABATIBLE"/>
    <n v="3729.4"/>
    <n v="248.64"/>
    <n v="3480.76"/>
  </r>
  <r>
    <s v="UTP"/>
    <s v="ADM"/>
    <n v="15"/>
    <x v="0"/>
    <n v="2726"/>
    <s v="BUTACA CON PALETA ABATIBLE"/>
    <n v="3729.4"/>
    <n v="248.64"/>
    <n v="3480.76"/>
  </r>
  <r>
    <s v="UTP"/>
    <s v="ADM"/>
    <n v="15"/>
    <x v="0"/>
    <n v="2727"/>
    <s v="BUTACA CON PALETA ABATIBLE"/>
    <n v="3729.4"/>
    <n v="248.64"/>
    <n v="3480.76"/>
  </r>
  <r>
    <s v="UTP"/>
    <s v="ADM"/>
    <n v="15"/>
    <x v="0"/>
    <n v="2728"/>
    <s v="BUTACA CON PALETA ABATIBLE"/>
    <n v="3729.4"/>
    <n v="248.64"/>
    <n v="3480.76"/>
  </r>
  <r>
    <s v="UTP"/>
    <s v="ADM"/>
    <n v="15"/>
    <x v="0"/>
    <n v="2729"/>
    <s v="BUTACA CON PALETA ABATIBLE"/>
    <n v="3729.4"/>
    <n v="248.64"/>
    <n v="3480.76"/>
  </r>
  <r>
    <s v="UTP"/>
    <s v="ADM"/>
    <n v="15"/>
    <x v="0"/>
    <n v="2730"/>
    <s v="BUTACA CON PALETA ABATIBLE"/>
    <n v="3729.4"/>
    <n v="248.64"/>
    <n v="3480.76"/>
  </r>
  <r>
    <s v="UTP"/>
    <s v="ADM"/>
    <n v="15"/>
    <x v="0"/>
    <n v="2731"/>
    <s v="BUTACA CON PALETA ABATIBLE"/>
    <n v="3729.4"/>
    <n v="248.64"/>
    <n v="3480.76"/>
  </r>
  <r>
    <s v="UTP"/>
    <s v="ADM"/>
    <n v="15"/>
    <x v="0"/>
    <n v="2732"/>
    <s v="BUTACA CON PALETA ABATIBLE"/>
    <n v="3729.4"/>
    <n v="248.64"/>
    <n v="3480.76"/>
  </r>
  <r>
    <s v="UTP"/>
    <s v="ADM"/>
    <n v="15"/>
    <x v="0"/>
    <n v="2733"/>
    <s v="BUTACA CON PALETA ABATIBLE"/>
    <n v="3729.4"/>
    <n v="248.64"/>
    <n v="3480.76"/>
  </r>
  <r>
    <s v="UTP"/>
    <s v="ADM"/>
    <n v="15"/>
    <x v="0"/>
    <n v="2734"/>
    <s v="BUTACA CON PALETA ABATIBLE"/>
    <n v="3729.4"/>
    <n v="248.64"/>
    <n v="3480.76"/>
  </r>
  <r>
    <s v="UTP"/>
    <s v="ADM"/>
    <n v="15"/>
    <x v="0"/>
    <n v="2735"/>
    <s v="BUTACA CON PALETA ABATIBLE"/>
    <n v="3729.4"/>
    <n v="248.64"/>
    <n v="3480.76"/>
  </r>
  <r>
    <s v="UTP"/>
    <s v="ADM"/>
    <n v="15"/>
    <x v="0"/>
    <n v="2736"/>
    <s v="BUTACA CON PALETA ABATIBLE"/>
    <n v="3729.4"/>
    <n v="248.64"/>
    <n v="3480.76"/>
  </r>
  <r>
    <s v="UTP"/>
    <s v="ADM"/>
    <n v="15"/>
    <x v="0"/>
    <n v="2737"/>
    <s v="BUTACA CON PALETA ABATIBLE"/>
    <n v="3729.4"/>
    <n v="248.64"/>
    <n v="3480.76"/>
  </r>
  <r>
    <s v="UTP"/>
    <s v="ADM"/>
    <n v="15"/>
    <x v="0"/>
    <n v="2738"/>
    <s v="BUTACA CON PALETA ABATIBLE"/>
    <n v="3729.4"/>
    <n v="248.64"/>
    <n v="3480.76"/>
  </r>
  <r>
    <s v="UTP"/>
    <s v="ADM"/>
    <n v="15"/>
    <x v="0"/>
    <n v="2739"/>
    <s v="BUTACA CON PALETA ABATIBLE"/>
    <n v="3729.4"/>
    <n v="248.64"/>
    <n v="3480.76"/>
  </r>
  <r>
    <s v="UTP"/>
    <s v="ADM"/>
    <n v="15"/>
    <x v="0"/>
    <n v="2740"/>
    <s v="BUTACA CON PALETA ABATIBLE"/>
    <n v="3729.4"/>
    <n v="248.64"/>
    <n v="3480.76"/>
  </r>
  <r>
    <s v="UTP"/>
    <s v="ADM"/>
    <n v="15"/>
    <x v="0"/>
    <n v="2741"/>
    <s v="BUTACA CON PALETA ABATIBLE"/>
    <n v="3729.4"/>
    <n v="248.64"/>
    <n v="3480.76"/>
  </r>
  <r>
    <s v="UTP"/>
    <s v="ADM"/>
    <n v="15"/>
    <x v="0"/>
    <n v="2742"/>
    <s v="BUTACA CON PALETA ABATIBLE"/>
    <n v="3729.4"/>
    <n v="248.64"/>
    <n v="3480.76"/>
  </r>
  <r>
    <s v="UTP"/>
    <s v="ADM"/>
    <n v="15"/>
    <x v="0"/>
    <n v="2743"/>
    <s v="BUTACA CON PALETA ABATIBLE"/>
    <n v="3729.4"/>
    <n v="248.64"/>
    <n v="3480.76"/>
  </r>
  <r>
    <s v="UTP"/>
    <s v="ADM"/>
    <n v="15"/>
    <x v="0"/>
    <n v="2744"/>
    <s v="BUTACA CON PALETA ABATIBLE"/>
    <n v="3729.4"/>
    <n v="248.64"/>
    <n v="3480.76"/>
  </r>
  <r>
    <s v="UTP"/>
    <s v="ADM"/>
    <n v="15"/>
    <x v="0"/>
    <n v="2745"/>
    <s v="BUTACA CON PALETA ABATIBLE"/>
    <n v="3729.4"/>
    <n v="248.64"/>
    <n v="3480.76"/>
  </r>
  <r>
    <s v="UTP"/>
    <s v="ADM"/>
    <n v="15"/>
    <x v="0"/>
    <n v="2746"/>
    <s v="BUTACA CON PALETA ABATIBLE"/>
    <n v="3729.4"/>
    <n v="248.64"/>
    <n v="3480.76"/>
  </r>
  <r>
    <s v="UTP"/>
    <s v="ADM"/>
    <n v="15"/>
    <x v="0"/>
    <n v="2747"/>
    <s v="BUTACA CON PALETA ABATIBLE"/>
    <n v="3729.4"/>
    <n v="248.64"/>
    <n v="3480.76"/>
  </r>
  <r>
    <s v="UTP"/>
    <s v="ADM"/>
    <n v="15"/>
    <x v="0"/>
    <n v="2748"/>
    <s v="BUTACA CON PALETA ABATIBLE"/>
    <n v="3729.4"/>
    <n v="248.64"/>
    <n v="3480.76"/>
  </r>
  <r>
    <s v="UTP"/>
    <s v="ADM"/>
    <n v="15"/>
    <x v="0"/>
    <n v="2749"/>
    <s v="BUTACA CON PALETA ABATIBLE"/>
    <n v="3729.4"/>
    <n v="248.64"/>
    <n v="3480.76"/>
  </r>
  <r>
    <s v="UTP"/>
    <s v="ADM"/>
    <n v="15"/>
    <x v="0"/>
    <n v="2750"/>
    <s v="BUTACA CON PALETA ABATIBLE"/>
    <n v="3729.4"/>
    <n v="248.64"/>
    <n v="3480.76"/>
  </r>
  <r>
    <s v="UTP"/>
    <s v="ADM"/>
    <n v="15"/>
    <x v="0"/>
    <n v="2751"/>
    <s v="BUTACA CON PALETA ABATIBLE"/>
    <n v="3729.4"/>
    <n v="248.64"/>
    <n v="3480.76"/>
  </r>
  <r>
    <s v="UTP"/>
    <s v="ADM"/>
    <n v="15"/>
    <x v="0"/>
    <n v="2752"/>
    <s v="BUTACA CON PALETA ABATIBLE"/>
    <n v="3729.4"/>
    <n v="248.64"/>
    <n v="3480.76"/>
  </r>
  <r>
    <s v="UTP"/>
    <s v="ADM"/>
    <n v="15"/>
    <x v="0"/>
    <n v="2753"/>
    <s v="BUTACA CON PALETA ABATIBLE"/>
    <n v="3729.4"/>
    <n v="248.64"/>
    <n v="3480.76"/>
  </r>
  <r>
    <s v="UTP"/>
    <s v="ADM"/>
    <n v="15"/>
    <x v="0"/>
    <n v="2754"/>
    <s v="BUTACA CON PALETA ABATIBLE"/>
    <n v="3729.4"/>
    <n v="248.64"/>
    <n v="3480.76"/>
  </r>
  <r>
    <s v="UTP"/>
    <s v="ADM"/>
    <n v="15"/>
    <x v="0"/>
    <n v="2755"/>
    <s v="BUTACA CON PALETA ABATIBLE"/>
    <n v="3729.4"/>
    <n v="248.64"/>
    <n v="3480.76"/>
  </r>
  <r>
    <s v="UTP"/>
    <s v="ADM"/>
    <n v="15"/>
    <x v="0"/>
    <n v="2756"/>
    <s v="BUTACA CON PALETA ABATIBLE"/>
    <n v="3729.4"/>
    <n v="248.64"/>
    <n v="3480.76"/>
  </r>
  <r>
    <s v="UTP"/>
    <s v="ADM"/>
    <n v="15"/>
    <x v="0"/>
    <n v="2757"/>
    <s v="BUTACA CON PALETA ABATIBLE"/>
    <n v="3729.4"/>
    <n v="248.64"/>
    <n v="3480.76"/>
  </r>
  <r>
    <s v="UTP"/>
    <s v="ADM"/>
    <n v="15"/>
    <x v="0"/>
    <n v="2758"/>
    <s v="BUTACA CON PALETA ABATIBLE"/>
    <n v="3729.4"/>
    <n v="248.64"/>
    <n v="3480.76"/>
  </r>
  <r>
    <s v="UTP"/>
    <s v="ADM"/>
    <n v="15"/>
    <x v="0"/>
    <n v="2759"/>
    <s v="BUTACA CON PALETA ABATIBLE"/>
    <n v="3729.4"/>
    <n v="248.64"/>
    <n v="3480.76"/>
  </r>
  <r>
    <s v="UTP"/>
    <s v="ADM"/>
    <n v="15"/>
    <x v="0"/>
    <n v="2760"/>
    <s v="BUTACA CON PALETA ABATIBLE"/>
    <n v="3729.4"/>
    <n v="248.64"/>
    <n v="3480.76"/>
  </r>
  <r>
    <s v="UTP"/>
    <s v="ADM"/>
    <n v="15"/>
    <x v="0"/>
    <n v="2761"/>
    <s v="BUTACA CON PALETA ABATIBLE"/>
    <n v="3729.4"/>
    <n v="248.64"/>
    <n v="3480.76"/>
  </r>
  <r>
    <s v="UTP"/>
    <s v="ADM"/>
    <n v="15"/>
    <x v="0"/>
    <n v="2762"/>
    <s v="BUTACA CON PALETA ABATIBLE"/>
    <n v="3729.4"/>
    <n v="248.64"/>
    <n v="3480.76"/>
  </r>
  <r>
    <s v="UTP"/>
    <s v="ADM"/>
    <n v="15"/>
    <x v="0"/>
    <n v="2763"/>
    <s v="BUTACA CON PALETA ABATIBLE"/>
    <n v="3729.4"/>
    <n v="248.64"/>
    <n v="3480.76"/>
  </r>
  <r>
    <s v="UTP"/>
    <s v="ADM"/>
    <n v="15"/>
    <x v="0"/>
    <n v="2764"/>
    <s v="BUTACA CON PALETA ABATIBLE"/>
    <n v="3729.4"/>
    <n v="248.64"/>
    <n v="3480.76"/>
  </r>
  <r>
    <s v="UTP"/>
    <s v="ADM"/>
    <n v="15"/>
    <x v="0"/>
    <n v="2765"/>
    <s v="BUTACA CON PALETA ABATIBLE"/>
    <n v="3729.4"/>
    <n v="248.64"/>
    <n v="3480.76"/>
  </r>
  <r>
    <s v="UTP"/>
    <s v="ADM"/>
    <n v="15"/>
    <x v="0"/>
    <n v="2766"/>
    <s v="BUTACA CON PALETA ABATIBLE"/>
    <n v="3729.4"/>
    <n v="248.64"/>
    <n v="3480.76"/>
  </r>
  <r>
    <s v="UTP"/>
    <s v="ADM"/>
    <n v="15"/>
    <x v="0"/>
    <n v="2767"/>
    <s v="SILLA DE VISITA"/>
    <n v="0"/>
    <n v="0"/>
    <n v="0"/>
  </r>
  <r>
    <s v="UTP"/>
    <s v="ADM"/>
    <n v="15"/>
    <x v="0"/>
    <n v="2768"/>
    <s v="SILLA DE VISITA"/>
    <n v="0"/>
    <n v="0"/>
    <n v="0"/>
  </r>
  <r>
    <s v="UTP"/>
    <s v="ADM"/>
    <n v="15"/>
    <x v="0"/>
    <n v="2769"/>
    <s v="SILLA DE VISITA"/>
    <n v="0"/>
    <n v="0"/>
    <n v="0"/>
  </r>
  <r>
    <s v="UTP"/>
    <s v="ADM"/>
    <n v="15"/>
    <x v="0"/>
    <n v="2770"/>
    <s v="SILLA DE VISITA"/>
    <n v="0"/>
    <n v="0"/>
    <n v="0"/>
  </r>
  <r>
    <s v="UTP"/>
    <s v="ADM"/>
    <n v="15"/>
    <x v="0"/>
    <n v="2771"/>
    <s v="SILLA DE VISITA"/>
    <n v="0"/>
    <n v="0"/>
    <n v="0"/>
  </r>
  <r>
    <s v="UTP"/>
    <s v="ADM"/>
    <n v="15"/>
    <x v="5"/>
    <n v="2772"/>
    <s v="Pantalla"/>
    <n v="8479.6"/>
    <n v="1884.32"/>
    <n v="6595.28"/>
  </r>
  <r>
    <s v="UTP"/>
    <s v="ADM"/>
    <n v="15"/>
    <x v="5"/>
    <n v="2773"/>
    <s v="PROYECTOR"/>
    <n v="32306"/>
    <n v="7179.04"/>
    <n v="25126.959999999999"/>
  </r>
  <r>
    <s v="UTP"/>
    <s v="ADM"/>
    <n v="15"/>
    <x v="0"/>
    <n v="2774"/>
    <s v="SILLA DE VISITA"/>
    <n v="0"/>
    <n v="0"/>
    <n v="0"/>
  </r>
  <r>
    <s v="UTP"/>
    <s v="ADM"/>
    <n v="15"/>
    <x v="0"/>
    <n v="2775"/>
    <s v="SILLA DE VISITA"/>
    <n v="0"/>
    <n v="0"/>
    <n v="0"/>
  </r>
  <r>
    <s v="UTP"/>
    <s v="ADM"/>
    <n v="15"/>
    <x v="0"/>
    <n v="2776"/>
    <s v="SILLA DE VISITA"/>
    <n v="0"/>
    <n v="0"/>
    <n v="0"/>
  </r>
  <r>
    <s v="UTP"/>
    <s v="ADM"/>
    <n v="15"/>
    <x v="0"/>
    <n v="2777"/>
    <s v="SILLA DE VISITA"/>
    <n v="0"/>
    <n v="0"/>
    <n v="0"/>
  </r>
  <r>
    <s v="UTP"/>
    <s v="ADM"/>
    <n v="15"/>
    <x v="0"/>
    <n v="2778"/>
    <s v="SILLA DE VISITA"/>
    <n v="0"/>
    <n v="0"/>
    <n v="0"/>
  </r>
  <r>
    <s v="UTP"/>
    <s v="ADM"/>
    <n v="15"/>
    <x v="0"/>
    <n v="2779"/>
    <s v="SILLA DE VISITA"/>
    <n v="0"/>
    <n v="0"/>
    <n v="0"/>
  </r>
  <r>
    <s v="UTP"/>
    <s v="ADM"/>
    <n v="15"/>
    <x v="0"/>
    <n v="2780"/>
    <s v="SILLA DE VISITA"/>
    <n v="0"/>
    <n v="0"/>
    <n v="0"/>
  </r>
  <r>
    <s v="UTP"/>
    <s v="ADM"/>
    <n v="15"/>
    <x v="0"/>
    <n v="2781"/>
    <s v="SILLA DE VISITA"/>
    <n v="0"/>
    <n v="0"/>
    <n v="0"/>
  </r>
  <r>
    <s v="UTP"/>
    <s v="ADM"/>
    <n v="15"/>
    <x v="0"/>
    <n v="2782"/>
    <s v="Mezcladora de audio(CON LOTE DE EQUIPO)"/>
    <n v="96697.600000000006"/>
    <n v="6446.48"/>
    <n v="90251.12"/>
  </r>
  <r>
    <s v="UTP"/>
    <s v="ADM"/>
    <n v="15"/>
    <x v="0"/>
    <n v="2783"/>
    <s v="AMPLIFICADOR"/>
    <n v="0"/>
    <n v="0"/>
    <n v="0"/>
  </r>
  <r>
    <s v="UTP"/>
    <s v="ADM"/>
    <n v="15"/>
    <x v="0"/>
    <n v="2784"/>
    <s v="MICROFONO INALAMBRICO"/>
    <n v="0"/>
    <n v="0"/>
    <n v="0"/>
  </r>
  <r>
    <s v="UTP"/>
    <s v="ADM"/>
    <n v="15"/>
    <x v="0"/>
    <n v="2785"/>
    <s v="MESA TRAPEZOIDAL "/>
    <n v="6976.39"/>
    <n v="465.12"/>
    <n v="6511.27"/>
  </r>
  <r>
    <s v="UTP"/>
    <s v="ADM"/>
    <n v="15"/>
    <x v="0"/>
    <n v="2786"/>
    <s v="MESA TRAPEZOIDAL "/>
    <n v="6976.39"/>
    <n v="465.12"/>
    <n v="6511.27"/>
  </r>
  <r>
    <s v="UTP"/>
    <s v="ADM"/>
    <n v="15"/>
    <x v="0"/>
    <n v="2787"/>
    <s v="MESA TRAPEZOIDAL "/>
    <n v="6976.39"/>
    <n v="465.12"/>
    <n v="6511.27"/>
  </r>
  <r>
    <s v="UTP"/>
    <s v="ADM"/>
    <n v="15"/>
    <x v="0"/>
    <n v="2788"/>
    <s v="MESA TRAPEZOIDAL "/>
    <n v="6976.39"/>
    <n v="465.12"/>
    <n v="6511.27"/>
  </r>
  <r>
    <s v="UTP"/>
    <s v="ADM"/>
    <n v="15"/>
    <x v="0"/>
    <n v="2789"/>
    <s v="MESA TRAPEZOIDAL "/>
    <n v="6976.39"/>
    <n v="465.12"/>
    <n v="6511.27"/>
  </r>
  <r>
    <s v="UTP"/>
    <s v="ADM"/>
    <n v="15"/>
    <x v="0"/>
    <n v="2790"/>
    <s v="MESA TRAPEZOIDAL "/>
    <n v="6976.39"/>
    <n v="465.12"/>
    <n v="6511.27"/>
  </r>
  <r>
    <s v="UTP"/>
    <s v="ADM"/>
    <n v="15"/>
    <x v="0"/>
    <n v="2791"/>
    <s v="MESA TRAPEZOIDAL "/>
    <n v="6976.39"/>
    <n v="465.12"/>
    <n v="6511.27"/>
  </r>
  <r>
    <s v="UTP"/>
    <s v="ADM"/>
    <n v="15"/>
    <x v="0"/>
    <n v="2792"/>
    <s v="MESA TRAPEZOIDAL "/>
    <n v="6976.39"/>
    <n v="465.12"/>
    <n v="6511.27"/>
  </r>
  <r>
    <s v="UTP"/>
    <s v="ADM"/>
    <n v="15"/>
    <x v="0"/>
    <n v="2793"/>
    <s v="MESA TRAPEZOIDAL "/>
    <n v="6976.39"/>
    <n v="465.12"/>
    <n v="6511.27"/>
  </r>
  <r>
    <s v="UTP"/>
    <s v="ADM"/>
    <n v="15"/>
    <x v="0"/>
    <n v="2794"/>
    <s v="MESA TRAPEZOIDAL "/>
    <n v="6976.39"/>
    <n v="465.12"/>
    <n v="6511.27"/>
  </r>
  <r>
    <s v="UTP"/>
    <s v="ADM"/>
    <n v="15"/>
    <x v="0"/>
    <n v="2795"/>
    <s v="MESA TRAPEZOIDAL "/>
    <n v="6976.39"/>
    <n v="465.12"/>
    <n v="6511.27"/>
  </r>
  <r>
    <s v="UTP"/>
    <s v="ADM"/>
    <n v="15"/>
    <x v="0"/>
    <n v="2796"/>
    <s v="MESA TRAPEZOIDAL "/>
    <n v="6976.39"/>
    <n v="465.12"/>
    <n v="6511.27"/>
  </r>
  <r>
    <s v="UTP"/>
    <s v="ADM"/>
    <n v="15"/>
    <x v="0"/>
    <n v="2797"/>
    <s v="MESA TRAPEZOIDAL "/>
    <n v="6976.39"/>
    <n v="465.12"/>
    <n v="6511.27"/>
  </r>
  <r>
    <s v="UTP"/>
    <s v="ADM"/>
    <n v="15"/>
    <x v="0"/>
    <n v="2798"/>
    <s v="MESA TRAPEZOIDAL "/>
    <n v="6976.39"/>
    <n v="465.12"/>
    <n v="6511.27"/>
  </r>
  <r>
    <s v="UTP"/>
    <s v="ADM"/>
    <n v="15"/>
    <x v="0"/>
    <n v="2799"/>
    <s v="MESA TRAPEZOIDAL "/>
    <n v="6976.39"/>
    <n v="465.12"/>
    <n v="6511.27"/>
  </r>
  <r>
    <s v="UTP"/>
    <s v="ADM"/>
    <n v="15"/>
    <x v="0"/>
    <n v="2800"/>
    <s v="MESA TRAPEZOIDAL "/>
    <n v="6976.39"/>
    <n v="465.12"/>
    <n v="6511.27"/>
  </r>
  <r>
    <s v="UTP"/>
    <s v="ADM"/>
    <n v="15"/>
    <x v="0"/>
    <n v="2801"/>
    <s v="MESA TRAPEZOIDAL "/>
    <n v="6976.39"/>
    <n v="465.12"/>
    <n v="6511.27"/>
  </r>
  <r>
    <s v="UTP"/>
    <s v="ADM"/>
    <n v="15"/>
    <x v="0"/>
    <n v="2802"/>
    <s v="MESA TRAPEZOIDAL "/>
    <n v="6976.39"/>
    <n v="465.12"/>
    <n v="6511.27"/>
  </r>
  <r>
    <s v="UTP"/>
    <s v="ADM"/>
    <n v="15"/>
    <x v="0"/>
    <n v="2803"/>
    <s v="MESA TRAPEZOIDAL "/>
    <n v="6976.39"/>
    <n v="465.12"/>
    <n v="6511.27"/>
  </r>
  <r>
    <s v="UTP"/>
    <s v="ADM"/>
    <n v="15"/>
    <x v="0"/>
    <n v="2804"/>
    <s v="MESA TRAPEZOIDAL "/>
    <n v="6976.39"/>
    <n v="465.12"/>
    <n v="6511.27"/>
  </r>
  <r>
    <s v="UTP"/>
    <s v="ADM"/>
    <n v="15"/>
    <x v="0"/>
    <n v="2805"/>
    <s v="MESA TRAPEZOIDAL "/>
    <n v="6976.39"/>
    <n v="465.12"/>
    <n v="6511.27"/>
  </r>
  <r>
    <s v="UTP"/>
    <s v="ADM"/>
    <n v="15"/>
    <x v="0"/>
    <n v="2806"/>
    <s v="MESA TRAPEZOIDAL "/>
    <n v="6976.39"/>
    <n v="465.12"/>
    <n v="6511.27"/>
  </r>
  <r>
    <s v="UTP"/>
    <s v="ADM"/>
    <n v="15"/>
    <x v="0"/>
    <n v="2807"/>
    <s v="MESA TRAPEZOIDAL "/>
    <n v="6976.39"/>
    <n v="465.12"/>
    <n v="6511.27"/>
  </r>
  <r>
    <s v="UTP"/>
    <s v="ADM"/>
    <n v="15"/>
    <x v="0"/>
    <n v="2808"/>
    <s v="MESA TRAPEZOIDAL "/>
    <n v="6976.41"/>
    <n v="465.12"/>
    <n v="6511.29"/>
  </r>
  <r>
    <s v="UTP"/>
    <s v="ADM"/>
    <n v="15"/>
    <x v="0"/>
    <n v="2809"/>
    <s v="SILLA DE VISITA"/>
    <n v="0"/>
    <n v="0"/>
    <n v="0"/>
  </r>
  <r>
    <s v="UTP"/>
    <s v="ADM"/>
    <n v="15"/>
    <x v="0"/>
    <n v="2810"/>
    <s v="SILLA DE VISITA"/>
    <n v="0"/>
    <n v="0"/>
    <n v="0"/>
  </r>
  <r>
    <s v="UTP"/>
    <s v="ADM"/>
    <n v="15"/>
    <x v="0"/>
    <n v="2811"/>
    <s v="SILLA DE VISITA"/>
    <n v="0"/>
    <n v="0"/>
    <n v="0"/>
  </r>
  <r>
    <s v="UTP"/>
    <s v="ADM"/>
    <n v="15"/>
    <x v="0"/>
    <n v="2812"/>
    <s v="SILLA DE VISITA"/>
    <n v="0"/>
    <n v="0"/>
    <n v="0"/>
  </r>
  <r>
    <s v="UTP"/>
    <s v="ADM"/>
    <n v="15"/>
    <x v="0"/>
    <n v="2813"/>
    <s v="SILLA DE VISITA"/>
    <n v="0"/>
    <n v="0"/>
    <n v="0"/>
  </r>
  <r>
    <s v="UTP"/>
    <s v="ADM"/>
    <n v="15"/>
    <x v="0"/>
    <n v="2814"/>
    <s v="SILLA DE VISITA"/>
    <n v="0"/>
    <n v="0"/>
    <n v="0"/>
  </r>
  <r>
    <s v="UTP"/>
    <s v="ADM"/>
    <n v="15"/>
    <x v="0"/>
    <n v="2815"/>
    <s v="SILLA DE VISITA"/>
    <n v="0"/>
    <n v="0"/>
    <n v="0"/>
  </r>
  <r>
    <s v="UTP"/>
    <s v="ADM"/>
    <n v="15"/>
    <x v="0"/>
    <n v="2816"/>
    <s v="SILLA DE VISITA"/>
    <n v="0"/>
    <n v="0"/>
    <n v="0"/>
  </r>
  <r>
    <s v="UTP"/>
    <s v="ADM"/>
    <n v="15"/>
    <x v="0"/>
    <n v="2817"/>
    <s v="SILLA DE VISITA"/>
    <n v="0"/>
    <n v="0"/>
    <n v="0"/>
  </r>
  <r>
    <s v="UTP"/>
    <s v="ADM"/>
    <n v="15"/>
    <x v="0"/>
    <n v="2818"/>
    <s v="SILLA DE VISITA"/>
    <n v="0"/>
    <n v="0"/>
    <n v="0"/>
  </r>
  <r>
    <s v="UTP"/>
    <s v="ADM"/>
    <n v="15"/>
    <x v="0"/>
    <n v="2819"/>
    <s v="SILLA DE VISITA"/>
    <n v="0"/>
    <n v="0"/>
    <n v="0"/>
  </r>
  <r>
    <s v="UTP"/>
    <s v="ADM"/>
    <n v="15"/>
    <x v="0"/>
    <n v="2820"/>
    <s v="SILLA DE VISITA"/>
    <n v="0"/>
    <n v="0"/>
    <n v="0"/>
  </r>
  <r>
    <s v="UTP"/>
    <s v="ADM"/>
    <n v="15"/>
    <x v="0"/>
    <n v="2821"/>
    <s v="SILLA DE VISITA"/>
    <n v="0"/>
    <n v="0"/>
    <n v="0"/>
  </r>
  <r>
    <s v="UTP"/>
    <s v="ADM"/>
    <n v="15"/>
    <x v="0"/>
    <n v="2822"/>
    <s v="SILLA DE VISITA"/>
    <n v="0"/>
    <n v="0"/>
    <n v="0"/>
  </r>
  <r>
    <s v="UTP"/>
    <s v="ADM"/>
    <n v="15"/>
    <x v="0"/>
    <n v="2823"/>
    <s v="SILLA DE VISITA"/>
    <n v="0"/>
    <n v="0"/>
    <n v="0"/>
  </r>
  <r>
    <s v="UTP"/>
    <s v="ADM"/>
    <n v="15"/>
    <x v="0"/>
    <n v="2824"/>
    <s v="SILLA DE VISITA"/>
    <n v="0"/>
    <n v="0"/>
    <n v="0"/>
  </r>
  <r>
    <s v="UTP"/>
    <s v="ADM"/>
    <n v="15"/>
    <x v="0"/>
    <n v="2825"/>
    <s v="SILLA DE VISITA"/>
    <n v="0"/>
    <n v="0"/>
    <n v="0"/>
  </r>
  <r>
    <s v="UTP"/>
    <s v="ADM"/>
    <n v="15"/>
    <x v="0"/>
    <n v="2826"/>
    <s v="SILLA DE VISITA"/>
    <n v="0"/>
    <n v="0"/>
    <n v="0"/>
  </r>
  <r>
    <s v="UTP"/>
    <s v="ADM"/>
    <n v="15"/>
    <x v="0"/>
    <n v="2827"/>
    <s v="SILLA DE VISITA"/>
    <n v="0"/>
    <n v="0"/>
    <n v="0"/>
  </r>
  <r>
    <s v="UTP"/>
    <s v="ADM"/>
    <n v="15"/>
    <x v="0"/>
    <n v="2828"/>
    <s v="SILLA DE VISITA"/>
    <n v="0"/>
    <n v="0"/>
    <n v="0"/>
  </r>
  <r>
    <s v="UTP"/>
    <s v="ADM"/>
    <n v="15"/>
    <x v="0"/>
    <n v="2829"/>
    <s v="SILLA DE VISITA"/>
    <n v="0"/>
    <n v="0"/>
    <n v="0"/>
  </r>
  <r>
    <s v="UTP"/>
    <s v="ADM"/>
    <n v="15"/>
    <x v="0"/>
    <n v="2830"/>
    <s v="SILLA DE VISITA"/>
    <n v="0"/>
    <n v="0"/>
    <n v="0"/>
  </r>
  <r>
    <s v="UTP"/>
    <s v="ADM"/>
    <n v="15"/>
    <x v="0"/>
    <n v="2831"/>
    <s v="SILLA DE VISITA"/>
    <n v="0"/>
    <n v="0"/>
    <n v="0"/>
  </r>
  <r>
    <s v="UTP"/>
    <s v="ADM"/>
    <n v="15"/>
    <x v="0"/>
    <n v="2832"/>
    <s v="SILLA DE VISITA"/>
    <n v="0"/>
    <n v="0"/>
    <n v="0"/>
  </r>
  <r>
    <s v="UTP"/>
    <s v="ADM"/>
    <n v="15"/>
    <x v="0"/>
    <n v="2833"/>
    <s v="SILLA DE VISITA"/>
    <n v="0"/>
    <n v="0"/>
    <n v="0"/>
  </r>
  <r>
    <s v="UTP"/>
    <s v="ADM"/>
    <n v="15"/>
    <x v="0"/>
    <n v="2834"/>
    <s v="SILLA DE VISITA"/>
    <n v="0"/>
    <n v="0"/>
    <n v="0"/>
  </r>
  <r>
    <s v="UTP"/>
    <s v="ADM"/>
    <n v="15"/>
    <x v="0"/>
    <n v="2835"/>
    <s v="SILLA DE VISITA"/>
    <n v="0"/>
    <n v="0"/>
    <n v="0"/>
  </r>
  <r>
    <s v="UTP"/>
    <s v="ADM"/>
    <n v="15"/>
    <x v="0"/>
    <n v="2836"/>
    <s v="SILLA DE VISITA"/>
    <n v="0"/>
    <n v="0"/>
    <n v="0"/>
  </r>
  <r>
    <s v="UTP"/>
    <s v="ADM"/>
    <n v="15"/>
    <x v="0"/>
    <n v="2837"/>
    <s v="SILLA DE VISITA"/>
    <n v="0"/>
    <n v="0"/>
    <n v="0"/>
  </r>
  <r>
    <s v="UTP"/>
    <s v="ADM"/>
    <n v="15"/>
    <x v="0"/>
    <n v="2838"/>
    <s v="SILLA DE VISITA"/>
    <n v="0"/>
    <n v="0"/>
    <n v="0"/>
  </r>
  <r>
    <s v="UTP"/>
    <s v="ADM"/>
    <n v="15"/>
    <x v="0"/>
    <n v="2839"/>
    <s v="SILLA DE VISITA"/>
    <n v="0"/>
    <n v="0"/>
    <n v="0"/>
  </r>
  <r>
    <s v="UTP"/>
    <s v="ADM"/>
    <n v="15"/>
    <x v="0"/>
    <n v="2840"/>
    <s v="SILLA DE VISITA"/>
    <n v="0"/>
    <n v="0"/>
    <n v="0"/>
  </r>
  <r>
    <s v="UTP"/>
    <s v="ADM"/>
    <n v="15"/>
    <x v="0"/>
    <n v="2841"/>
    <s v="SILLA DE VISITA"/>
    <n v="0"/>
    <n v="0"/>
    <n v="0"/>
  </r>
  <r>
    <s v="UTP"/>
    <s v="ADM"/>
    <n v="15"/>
    <x v="0"/>
    <n v="2842"/>
    <s v="SILLA DE VISITA"/>
    <n v="0"/>
    <n v="0"/>
    <n v="0"/>
  </r>
  <r>
    <s v="UTP"/>
    <s v="ADM"/>
    <n v="15"/>
    <x v="0"/>
    <n v="2843"/>
    <s v="SILLA DE VISITA"/>
    <n v="0"/>
    <n v="0"/>
    <n v="0"/>
  </r>
  <r>
    <s v="UTP"/>
    <s v="ADM"/>
    <n v="15"/>
    <x v="0"/>
    <n v="2844"/>
    <s v="SILLA DE VISITA"/>
    <n v="0"/>
    <n v="0"/>
    <n v="0"/>
  </r>
  <r>
    <s v="UTP"/>
    <s v="ADM"/>
    <n v="15"/>
    <x v="0"/>
    <n v="2845"/>
    <s v="SILLA DE VISITA"/>
    <n v="0"/>
    <n v="0"/>
    <n v="0"/>
  </r>
  <r>
    <s v="UTP"/>
    <s v="ADM"/>
    <n v="15"/>
    <x v="5"/>
    <n v="2846"/>
    <s v="Pantalla"/>
    <n v="8479.6"/>
    <n v="1884.32"/>
    <n v="6595.28"/>
  </r>
  <r>
    <s v="UTP"/>
    <s v="ADM"/>
    <n v="15"/>
    <x v="5"/>
    <n v="2847"/>
    <s v="Pantalla"/>
    <n v="8479.6"/>
    <n v="1884.32"/>
    <n v="6595.28"/>
  </r>
  <r>
    <s v="UTP"/>
    <s v="ADM"/>
    <n v="15"/>
    <x v="5"/>
    <n v="2848"/>
    <s v="PROYECTOR"/>
    <n v="32306"/>
    <n v="7179.04"/>
    <n v="25126.959999999999"/>
  </r>
  <r>
    <s v="UTP"/>
    <s v="ADM"/>
    <n v="15"/>
    <x v="5"/>
    <n v="2849"/>
    <s v="PROYECTOR"/>
    <n v="32306"/>
    <n v="7179.04"/>
    <n v="25126.959999999999"/>
  </r>
  <r>
    <s v="UTP"/>
    <s v="ADM"/>
    <n v="15"/>
    <x v="0"/>
    <n v="2850"/>
    <s v="PAR DE BOCINAS"/>
    <n v="0"/>
    <n v="0"/>
    <n v="0"/>
  </r>
  <r>
    <s v="UTP"/>
    <s v="ADM"/>
    <n v="15"/>
    <x v="0"/>
    <n v="2851"/>
    <s v="PAR DE BOCINAS"/>
    <n v="0"/>
    <n v="0"/>
    <n v="0"/>
  </r>
  <r>
    <s v="UTP"/>
    <s v="ADM"/>
    <n v="15"/>
    <x v="0"/>
    <n v="2852"/>
    <s v="PAR DE BOCINAS"/>
    <n v="0"/>
    <n v="0"/>
    <n v="0"/>
  </r>
  <r>
    <s v="UTP"/>
    <s v="ADM"/>
    <n v="15"/>
    <x v="0"/>
    <n v="2853"/>
    <s v="PAR DE BOCINAS"/>
    <n v="0"/>
    <n v="0"/>
    <n v="0"/>
  </r>
  <r>
    <s v="UTP"/>
    <s v="ADM"/>
    <n v="15"/>
    <x v="0"/>
    <n v="2854"/>
    <s v="PAR DE BOCINAS"/>
    <n v="0"/>
    <n v="0"/>
    <n v="0"/>
  </r>
  <r>
    <s v="UTP"/>
    <s v="ADM"/>
    <n v="15"/>
    <x v="0"/>
    <n v="2855"/>
    <s v="PAR DE BOCINAS"/>
    <n v="0"/>
    <n v="0"/>
    <n v="0"/>
  </r>
  <r>
    <s v="UTP"/>
    <s v="ADM"/>
    <n v="15"/>
    <x v="0"/>
    <n v="2856"/>
    <s v="PAR DE BOCINAS"/>
    <n v="0"/>
    <n v="0"/>
    <n v="0"/>
  </r>
  <r>
    <s v="UTP"/>
    <s v="ADM"/>
    <n v="15"/>
    <x v="0"/>
    <n v="2857"/>
    <s v="PAR DE BOCINAS"/>
    <n v="0"/>
    <n v="0"/>
    <n v="0"/>
  </r>
  <r>
    <s v="UTP"/>
    <s v="ADM"/>
    <n v="15"/>
    <x v="0"/>
    <n v="2858"/>
    <s v="PAR DE BOCINAS"/>
    <n v="0"/>
    <n v="0"/>
    <n v="0"/>
  </r>
  <r>
    <s v="UTP"/>
    <s v="ADM"/>
    <n v="15"/>
    <x v="0"/>
    <n v="2859"/>
    <s v="PAR DE BOCINAS"/>
    <n v="0"/>
    <n v="0"/>
    <n v="0"/>
  </r>
  <r>
    <s v="UTP"/>
    <s v="ADM"/>
    <n v="15"/>
    <x v="0"/>
    <n v="2860"/>
    <s v="Mezcladora de audio (CON LOTE DE EQUIPO)"/>
    <n v="76328"/>
    <n v="5088.5600000000004"/>
    <n v="71239.44"/>
  </r>
  <r>
    <s v="UTP"/>
    <s v="ADM"/>
    <n v="15"/>
    <x v="0"/>
    <n v="2861"/>
    <s v="Amplificador"/>
    <n v="0"/>
    <n v="0"/>
    <n v="0"/>
  </r>
  <r>
    <s v="UTP"/>
    <s v="ADM"/>
    <n v="15"/>
    <x v="0"/>
    <n v="2862"/>
    <s v="MICROFONO INALAMBRICO"/>
    <n v="0"/>
    <n v="0"/>
    <n v="0"/>
  </r>
  <r>
    <s v="UTP"/>
    <s v="ADM"/>
    <n v="15"/>
    <x v="0"/>
    <n v="2863"/>
    <s v="Extintor de 5 libras "/>
    <n v="1850"/>
    <n v="138.78"/>
    <n v="1711.22"/>
  </r>
  <r>
    <s v="UTP"/>
    <s v="ADM"/>
    <n v="15"/>
    <x v="0"/>
    <n v="2864"/>
    <s v="MICROFONO INALAMBRICO"/>
    <n v="0"/>
    <n v="0"/>
    <n v="0"/>
  </r>
  <r>
    <s v="UTP"/>
    <s v="ADM"/>
    <n v="15"/>
    <x v="0"/>
    <n v="2865"/>
    <s v="PAR DE BOCINAS"/>
    <n v="0"/>
    <n v="0"/>
    <n v="0"/>
  </r>
  <r>
    <s v="UTP"/>
    <s v="ADM"/>
    <n v="15"/>
    <x v="0"/>
    <n v="2866"/>
    <s v="PAR DE BOCINAS"/>
    <n v="0"/>
    <n v="0"/>
    <n v="0"/>
  </r>
  <r>
    <s v="UTP"/>
    <s v="ADM"/>
    <n v="15"/>
    <x v="0"/>
    <n v="2867"/>
    <s v="PAR DE BOCINAS"/>
    <n v="0"/>
    <n v="0"/>
    <n v="0"/>
  </r>
  <r>
    <s v="UTP"/>
    <s v="ADM"/>
    <n v="15"/>
    <x v="0"/>
    <n v="2868"/>
    <s v="PAR DE BOCINAS"/>
    <n v="0"/>
    <n v="0"/>
    <n v="0"/>
  </r>
  <r>
    <s v="UTP"/>
    <s v="ADM"/>
    <n v="15"/>
    <x v="0"/>
    <n v="2869"/>
    <s v="PAR DE BOCINAS"/>
    <n v="0"/>
    <n v="0"/>
    <n v="0"/>
  </r>
  <r>
    <s v="UTP"/>
    <s v="ADM"/>
    <n v="15"/>
    <x v="0"/>
    <n v="2870"/>
    <s v="MESA CUADRADA PARA SALA DIGITAL (.90 X .90 MTS)"/>
    <n v="17927.669999999998"/>
    <n v="1195.2"/>
    <n v="16732.47"/>
  </r>
  <r>
    <s v="UTP"/>
    <s v="ADM"/>
    <n v="15"/>
    <x v="0"/>
    <n v="2871"/>
    <s v="MESA CUADRADA PARA SALA DIGITAL (.90 X .90 MTS)"/>
    <n v="17927.669999999998"/>
    <n v="1195.2"/>
    <n v="16732.47"/>
  </r>
  <r>
    <s v="UTP"/>
    <s v="ADM"/>
    <n v="15"/>
    <x v="0"/>
    <n v="2872"/>
    <s v="MESA CUADRADA PARA SALA DIGITAL (.90 X .90 MTS)"/>
    <n v="17927.669999999998"/>
    <n v="1195.2"/>
    <n v="16732.47"/>
  </r>
  <r>
    <s v="UTP"/>
    <s v="ADM"/>
    <n v="15"/>
    <x v="0"/>
    <n v="2873"/>
    <s v="MESA CUADRADA PARA SALA DIGITAL (.90 X .90 MTS)"/>
    <n v="17927.71"/>
    <n v="1195.2"/>
    <n v="16732.509999999998"/>
  </r>
  <r>
    <s v="UTP"/>
    <s v="ADM"/>
    <n v="15"/>
    <x v="2"/>
    <n v="2874"/>
    <s v="CABLEADO ESTRUCTURADO"/>
    <n v="263856.92"/>
    <n v="58634.32"/>
    <n v="205222.6"/>
  </r>
  <r>
    <s v="UTP"/>
    <s v="ADM"/>
    <n v="15"/>
    <x v="2"/>
    <n v="2875"/>
    <s v="MONITOR LED 20&quot;"/>
    <n v="2700"/>
    <n v="600"/>
    <n v="2100"/>
  </r>
  <r>
    <s v="UTP"/>
    <s v="ADM"/>
    <n v="15"/>
    <x v="9"/>
    <n v="2876"/>
    <s v="CAMARA FOTOGRÁFICA"/>
    <n v="8119.3"/>
    <n v="1351.86"/>
    <n v="6767.44"/>
  </r>
  <r>
    <s v="UTP"/>
    <s v="ADM"/>
    <n v="15"/>
    <x v="2"/>
    <n v="2877"/>
    <s v="NO BREAK"/>
    <n v="3000"/>
    <n v="499.98"/>
    <n v="2500.02"/>
  </r>
  <r>
    <s v="UTP"/>
    <s v="ADM"/>
    <n v="15"/>
    <x v="2"/>
    <n v="2878"/>
    <s v="NO BREAK"/>
    <n v="3000"/>
    <n v="499.98"/>
    <n v="2500.02"/>
  </r>
  <r>
    <s v="UTP"/>
    <s v="ADM"/>
    <n v="15"/>
    <x v="2"/>
    <n v="2879"/>
    <s v="NO BREAK"/>
    <n v="3000"/>
    <n v="499.98"/>
    <n v="2500.02"/>
  </r>
  <r>
    <s v="UTP"/>
    <s v="ADM"/>
    <n v="15"/>
    <x v="2"/>
    <n v="2880"/>
    <s v="NO BREAK"/>
    <n v="3000"/>
    <n v="499.98"/>
    <n v="2500.02"/>
  </r>
  <r>
    <s v="UTP"/>
    <s v="ADM"/>
    <n v="15"/>
    <x v="2"/>
    <n v="2881"/>
    <s v="NO BREAK"/>
    <n v="3000"/>
    <n v="499.98"/>
    <n v="2500.02"/>
  </r>
  <r>
    <s v="UTP"/>
    <s v="ADM"/>
    <n v="15"/>
    <x v="2"/>
    <n v="2882"/>
    <s v="NO BREAK"/>
    <n v="3000"/>
    <n v="499.98"/>
    <n v="2500.02"/>
  </r>
  <r>
    <s v="UTP"/>
    <s v="ADM"/>
    <n v="15"/>
    <x v="0"/>
    <n v="2883"/>
    <s v="EXTINTOR DE CO2"/>
    <n v="3163.44"/>
    <n v="158.16"/>
    <n v="3005.28"/>
  </r>
  <r>
    <s v="UTP"/>
    <s v="ADM"/>
    <n v="15"/>
    <x v="0"/>
    <n v="2884"/>
    <s v="EXTINTOR DE CO2"/>
    <n v="1037.1600000000001"/>
    <n v="51.84"/>
    <n v="985.32"/>
  </r>
  <r>
    <s v="UTP"/>
    <s v="ADM"/>
    <n v="15"/>
    <x v="0"/>
    <n v="2885"/>
    <s v="EXTINTOR DE CO2"/>
    <n v="1037.1500000000001"/>
    <n v="51.84"/>
    <n v="985.31"/>
  </r>
  <r>
    <s v="UTP"/>
    <s v="ADM"/>
    <n v="16"/>
    <x v="2"/>
    <n v="2886"/>
    <s v="MONITOR 23.6 PULGADAS"/>
    <n v="2772.42"/>
    <n v="385.05"/>
    <n v="2387.37"/>
  </r>
  <r>
    <s v="UTP"/>
    <s v="ADM"/>
    <n v="16"/>
    <x v="2"/>
    <n v="2887"/>
    <s v="MACBOKK PRO"/>
    <n v="27899.1"/>
    <n v="3874.85"/>
    <n v="24024.25"/>
  </r>
  <r>
    <s v="UTP"/>
    <s v="ADM"/>
    <n v="16"/>
    <x v="12"/>
    <n v="2888"/>
    <s v="IPAD PRO "/>
    <n v="19799"/>
    <n v="824.95"/>
    <n v="18974.05"/>
  </r>
  <r>
    <s v="UTP"/>
    <s v="ADM"/>
    <n v="16"/>
    <x v="12"/>
    <n v="2889"/>
    <s v="APPLE WATCH "/>
    <n v="6792"/>
    <n v="283"/>
    <n v="6509"/>
  </r>
  <r>
    <s v="UTP"/>
    <s v="ADM"/>
    <n v="16"/>
    <x v="12"/>
    <n v="2890"/>
    <s v="IPHONE 6S PLUS"/>
    <n v="18499"/>
    <n v="770.8"/>
    <n v="17728.2"/>
  </r>
  <r>
    <s v="UTP"/>
    <s v="ADM"/>
    <n v="16"/>
    <x v="2"/>
    <n v="2891"/>
    <s v="MAC MINI/2.8ghz/8gb/1tb fusion"/>
    <n v="18719.11"/>
    <n v="2599.85"/>
    <n v="16119.26"/>
  </r>
  <r>
    <s v="UTP"/>
    <s v="ADM"/>
    <n v="16"/>
    <x v="5"/>
    <n v="2892"/>
    <s v="VIDEOPROYECTOR "/>
    <n v="6374.2"/>
    <n v="708.24"/>
    <n v="5665.96"/>
  </r>
  <r>
    <s v="UTP"/>
    <s v="ADM"/>
    <n v="16"/>
    <x v="9"/>
    <n v="2893"/>
    <s v="CAMARA DE VIDEO "/>
    <n v="4724.25"/>
    <n v="524.91999999999996"/>
    <n v="4199.33"/>
  </r>
  <r>
    <s v="UTP"/>
    <s v="ADM"/>
    <n v="16"/>
    <x v="9"/>
    <n v="2894"/>
    <s v="KIT DE CAMARA INCLUYE 2 LENTES, 1 ESTUCHE, UN FLASH Y UNA SD"/>
    <n v="12699"/>
    <n v="1411"/>
    <n v="11288"/>
  </r>
  <r>
    <s v="UTP"/>
    <s v="ADM"/>
    <n v="16"/>
    <x v="9"/>
    <n v="2895"/>
    <s v="CAMARA FOTOGRAFICA INCLUYE DOS TARJETAS DE MEMORIA"/>
    <n v="4992.55"/>
    <n v="554.72"/>
    <n v="4437.83"/>
  </r>
  <r>
    <s v="UTP"/>
    <s v="ADM"/>
    <n v="16"/>
    <x v="5"/>
    <n v="2896"/>
    <s v="VIDEOPROYECTOR "/>
    <n v="8544.65"/>
    <n v="711.99"/>
    <n v="7832.66"/>
  </r>
  <r>
    <s v="UTP"/>
    <s v="ADM"/>
    <n v="16"/>
    <x v="2"/>
    <n v="2897"/>
    <s v="COMPUTADORA PORTATIL"/>
    <n v="7499"/>
    <n v="416.6"/>
    <n v="7082.4"/>
  </r>
  <r>
    <s v="UTP"/>
    <s v="ADM"/>
    <n v="14"/>
    <x v="0"/>
    <n v="2898"/>
    <s v="MINISPLIT BLANCO 24,000 BTU(OBRA SEGUNDA ETAPA LABORATORIO PESADO)"/>
    <n v="0"/>
    <n v="0"/>
    <n v="0"/>
  </r>
  <r>
    <s v="UTP"/>
    <s v="ADM"/>
    <n v="14"/>
    <x v="0"/>
    <n v="2899"/>
    <s v="MINISPLIT BLANCO 24,000 BTU(OBRA SEGUNDA ETAPA LABORATORIO PESADO)"/>
    <n v="0"/>
    <n v="0"/>
    <n v="0"/>
  </r>
  <r>
    <s v="UTP"/>
    <s v="ADM"/>
    <n v="16"/>
    <x v="2"/>
    <n v="2900"/>
    <s v="IMPRESORA EPSON ECO TANK"/>
    <n v="5900"/>
    <n v="164"/>
    <n v="5736"/>
  </r>
  <r>
    <s v="UTP"/>
    <s v="ADM"/>
    <n v="14"/>
    <x v="13"/>
    <n v="7"/>
    <s v="MANUAL PARA EGRESADOS EN BUSCA DE UN PUESTO DE TRABAJO "/>
    <n v="80"/>
    <n v="34.58"/>
    <n v="45.42"/>
  </r>
  <r>
    <s v="UTP"/>
    <s v="ADM"/>
    <n v="14"/>
    <x v="13"/>
    <n v="8"/>
    <s v="ADMINISTRACION DE LA CALIDAD "/>
    <n v="144"/>
    <n v="62.4"/>
    <n v="81.599999999999994"/>
  </r>
  <r>
    <s v="UTP"/>
    <s v="ADM"/>
    <n v="14"/>
    <x v="13"/>
    <n v="9"/>
    <s v="CULTURA DE CALIDAD DE SERVICIO "/>
    <n v="108"/>
    <n v="46.8"/>
    <n v="61.2"/>
  </r>
  <r>
    <s v="UTP"/>
    <s v="ADM"/>
    <n v="14"/>
    <x v="13"/>
    <n v="10"/>
    <s v="LOS MUNICIPIOS TURISTICOS "/>
    <n v="112"/>
    <n v="48.62"/>
    <n v="63.38"/>
  </r>
  <r>
    <s v="UTP"/>
    <s v="ADM"/>
    <n v="14"/>
    <x v="13"/>
    <n v="11"/>
    <s v="TURISMO RURAL "/>
    <n v="144"/>
    <n v="62.4"/>
    <n v="81.599999999999994"/>
  </r>
  <r>
    <s v="UTP"/>
    <s v="ADM"/>
    <n v="14"/>
    <x v="13"/>
    <n v="12"/>
    <s v="OTRAS FORMAS DE TURISMO "/>
    <n v="136"/>
    <n v="59.02"/>
    <n v="76.98"/>
  </r>
  <r>
    <s v="UTP"/>
    <s v="ADM"/>
    <n v="14"/>
    <x v="13"/>
    <n v="13"/>
    <s v="EL NEGOCIO DEL TURISMO "/>
    <n v="236"/>
    <n v="102.44"/>
    <n v="133.56"/>
  </r>
  <r>
    <s v="UTP"/>
    <s v="ADM"/>
    <n v="14"/>
    <x v="13"/>
    <n v="14"/>
    <s v="METODOLOGIA DE LA INVESTIGACION APLICADA AL TURISMO "/>
    <n v="68"/>
    <n v="29.38"/>
    <n v="38.619999999999997"/>
  </r>
  <r>
    <s v="UTP"/>
    <s v="ADM"/>
    <n v="14"/>
    <x v="13"/>
    <n v="15"/>
    <s v="PROYECTOS TURISTICOS "/>
    <n v="128"/>
    <n v="55.38"/>
    <n v="72.62"/>
  </r>
  <r>
    <s v="UTP"/>
    <s v="ADM"/>
    <n v="14"/>
    <x v="13"/>
    <n v="16"/>
    <s v="PROYECTOS TURISTICOS "/>
    <n v="128"/>
    <n v="55.38"/>
    <n v="72.62"/>
  </r>
  <r>
    <s v="UTP"/>
    <s v="ADM"/>
    <n v="14"/>
    <x v="13"/>
    <n v="17"/>
    <s v="HOTELES Y MOTELES ADMINISTRACION Y FUNCIONAMIENTO "/>
    <n v="208"/>
    <n v="90.22"/>
    <n v="117.78"/>
  </r>
  <r>
    <s v="UTP"/>
    <s v="ADM"/>
    <n v="14"/>
    <x v="13"/>
    <n v="18"/>
    <s v="TURISMO SUSTENTABLE "/>
    <n v="128"/>
    <n v="55.38"/>
    <n v="72.62"/>
  </r>
  <r>
    <s v="UTP"/>
    <s v="ADM"/>
    <n v="14"/>
    <x v="13"/>
    <n v="19"/>
    <s v="TRANSPORTE TERRESTE TURISTICO "/>
    <n v="144"/>
    <n v="62.4"/>
    <n v="81.599999999999994"/>
  </r>
  <r>
    <s v="UTP"/>
    <s v="ADM"/>
    <n v="14"/>
    <x v="13"/>
    <n v="20"/>
    <s v="DISEÑO Y CUIDADO DE INTERIORES Y EXTERIORES DE HOTELES Y HACIENDAS "/>
    <n v="112"/>
    <n v="48.62"/>
    <n v="63.38"/>
  </r>
  <r>
    <s v="UTP"/>
    <s v="ADM"/>
    <n v="14"/>
    <x v="13"/>
    <n v="21"/>
    <s v="EL PLAN DE NEGOCIO PARA LA INDUSTRIA RESTAURANTERA "/>
    <n v="112"/>
    <n v="48.62"/>
    <n v="63.38"/>
  </r>
  <r>
    <s v="UTP"/>
    <s v="ADM"/>
    <n v="14"/>
    <x v="13"/>
    <n v="22"/>
    <s v="OPERACIÓN DE HOTELES 1 "/>
    <n v="168"/>
    <n v="72.8"/>
    <n v="95.2"/>
  </r>
  <r>
    <s v="UTP"/>
    <s v="ADM"/>
    <n v="14"/>
    <x v="13"/>
    <n v="23"/>
    <s v="TURISMO SOCIAL "/>
    <n v="128"/>
    <n v="55.38"/>
    <n v="72.62"/>
  </r>
  <r>
    <s v="UTP"/>
    <s v="ADM"/>
    <n v="14"/>
    <x v="13"/>
    <n v="24"/>
    <s v="AGENCIA DE VIAJES "/>
    <n v="152"/>
    <n v="65.78"/>
    <n v="86.22"/>
  </r>
  <r>
    <s v="UTP"/>
    <s v="ADM"/>
    <n v="14"/>
    <x v="13"/>
    <n v="25"/>
    <s v="ADMINISTRACIÓN DE RECURSOS HUMANOS"/>
    <n v="325"/>
    <n v="108.4"/>
    <n v="216.6"/>
  </r>
  <r>
    <s v="UTP"/>
    <s v="ADM"/>
    <n v="14"/>
    <x v="13"/>
    <n v="26"/>
    <s v="ADMINISTRACIÓN DE RECURSOS HUMANOS"/>
    <n v="415"/>
    <n v="138.4"/>
    <n v="276.60000000000002"/>
  </r>
  <r>
    <s v="UTP"/>
    <s v="ADM"/>
    <n v="14"/>
    <x v="13"/>
    <n v="27"/>
    <s v="SEGUNDO CURSO DE CONTABILIDAD"/>
    <n v="250"/>
    <n v="83.4"/>
    <n v="166.6"/>
  </r>
  <r>
    <s v="UTP"/>
    <s v="ADM"/>
    <n v="14"/>
    <x v="13"/>
    <n v="28"/>
    <s v="DESARROLLO HUMANO"/>
    <n v="399.9"/>
    <n v="133.4"/>
    <n v="266.5"/>
  </r>
  <r>
    <s v="UTP"/>
    <s v="ADM"/>
    <n v="14"/>
    <x v="13"/>
    <n v="29"/>
    <s v="EVALUACIÓN DE PROYECTOS"/>
    <n v="339.9"/>
    <n v="113.4"/>
    <n v="226.5"/>
  </r>
  <r>
    <s v="UTP"/>
    <s v="ADM"/>
    <n v="14"/>
    <x v="13"/>
    <n v="30"/>
    <s v="FUNDAMENTOS DE ADMINSTRACIÓN"/>
    <n v="230"/>
    <n v="76.599999999999994"/>
    <n v="153.4"/>
  </r>
  <r>
    <s v="UTP"/>
    <s v="ADM"/>
    <n v="14"/>
    <x v="13"/>
    <n v="31"/>
    <s v="ADMINISTRACIÓN ESTRATÉGICA"/>
    <n v="419.9"/>
    <n v="140"/>
    <n v="279.89999999999998"/>
  </r>
  <r>
    <s v="UTP"/>
    <s v="ADM"/>
    <n v="14"/>
    <x v="13"/>
    <n v="32"/>
    <s v="PRINCIPIOS DE ADMINISTRACIÓN FANANCIERA"/>
    <n v="449.9"/>
    <n v="150"/>
    <n v="299.89999999999998"/>
  </r>
  <r>
    <s v="UTP"/>
    <s v="ADM"/>
    <n v="14"/>
    <x v="13"/>
    <n v="33"/>
    <s v="PRIMER CURSO DE CONTABILIDAD"/>
    <n v="289.89999999999998"/>
    <n v="96.6"/>
    <n v="193.3"/>
  </r>
  <r>
    <s v="UTP"/>
    <s v="ADM"/>
    <n v="14"/>
    <x v="13"/>
    <n v="34"/>
    <s v="ESTRATEGIAS DOCENTES "/>
    <n v="365"/>
    <n v="121.6"/>
    <n v="243.4"/>
  </r>
  <r>
    <s v="UTP"/>
    <s v="ADM"/>
    <n v="14"/>
    <x v="13"/>
    <n v="35"/>
    <s v="ORGANIZACÍON DE EMPRESAS"/>
    <n v="339.9"/>
    <n v="113.4"/>
    <n v="226.5"/>
  </r>
  <r>
    <s v="UTP"/>
    <s v="ADM"/>
    <n v="14"/>
    <x v="13"/>
    <n v="1"/>
    <s v="MATEMATICAS DE LAS OPERACIONES FINANCIERAS"/>
    <n v="200"/>
    <n v="86.58"/>
    <n v="113.42"/>
  </r>
  <r>
    <s v="UTP"/>
    <s v="ADM"/>
    <n v="14"/>
    <x v="13"/>
    <n v="2"/>
    <s v="CONTABILIDAD HOTELERA "/>
    <n v="116"/>
    <n v="50.18"/>
    <n v="65.819999999999993"/>
  </r>
  <r>
    <s v="UTP"/>
    <s v="ADM"/>
    <n v="14"/>
    <x v="13"/>
    <n v="3"/>
    <s v="PROYECTOS DE INVERSION "/>
    <n v="160"/>
    <n v="69.42"/>
    <n v="90.58"/>
  </r>
  <r>
    <s v="UTP"/>
    <s v="ADM"/>
    <n v="14"/>
    <x v="13"/>
    <n v="4"/>
    <s v="ADMINISTRACION DE LAS PEQUEÑAS Y MEDIANAS EMPRESAS "/>
    <n v="168"/>
    <n v="72.8"/>
    <n v="95.2"/>
  </r>
  <r>
    <s v="UTP"/>
    <s v="ADM"/>
    <n v="14"/>
    <x v="13"/>
    <n v="5"/>
    <s v="FUNDAMENTOS DE ADMINISTRACION "/>
    <n v="144"/>
    <n v="62.4"/>
    <n v="81.599999999999994"/>
  </r>
  <r>
    <s v="UTP"/>
    <s v="ADM"/>
    <n v="14"/>
    <x v="13"/>
    <n v="6"/>
    <s v="METODOS Y TECNICAS DE INVESTIGACION "/>
    <n v="132"/>
    <n v="57.2"/>
    <n v="74.8"/>
  </r>
  <r>
    <s v="UTP"/>
    <s v="ADM"/>
    <n v="14"/>
    <x v="13"/>
    <n v="36"/>
    <s v="COMPORTAMIENTO ORGANIZACIONAL"/>
    <n v="449.9"/>
    <n v="150"/>
    <n v="299.89999999999998"/>
  </r>
  <r>
    <s v="UTP"/>
    <s v="ADM"/>
    <n v="14"/>
    <x v="13"/>
    <n v="37"/>
    <s v="FUNDAMENTOS DE MARKETING"/>
    <n v="454.1"/>
    <n v="149.6"/>
    <n v="304.5"/>
  </r>
  <r>
    <s v="UTP"/>
    <s v="ADM"/>
    <n v="14"/>
    <x v="13"/>
    <n v="38"/>
    <s v="METODOLOGÍA DE LA INVESTIGACIÓN"/>
    <n v="385"/>
    <n v="128.4"/>
    <n v="256.60000000000002"/>
  </r>
  <r>
    <s v="UTP"/>
    <s v="ADM"/>
    <n v="14"/>
    <x v="13"/>
    <n v="39"/>
    <s v="METODOLOGÍA DE LA INVESTIGACIÓN"/>
    <n v="385"/>
    <n v="128.4"/>
    <n v="256.60000000000002"/>
  </r>
  <r>
    <s v="UTP"/>
    <s v="ADM"/>
    <n v="14"/>
    <x v="13"/>
    <n v="40"/>
    <s v="LEYENDAS DE AYER Y DE HOY"/>
    <n v="16.66"/>
    <n v="5.6"/>
    <n v="11.06"/>
  </r>
  <r>
    <s v="UTP"/>
    <s v="ADM"/>
    <n v="14"/>
    <x v="13"/>
    <n v="41"/>
    <s v="LA INNOVACIÓN COMO ESTARTEGIA"/>
    <n v="16.66"/>
    <n v="5.6"/>
    <n v="11.06"/>
  </r>
  <r>
    <s v="UTP"/>
    <s v="ADM"/>
    <n v="14"/>
    <x v="13"/>
    <n v="42"/>
    <s v="VISIONARIOS DE LOS NEGOCIOS"/>
    <n v="16.66"/>
    <n v="5.6"/>
    <n v="11.06"/>
  </r>
  <r>
    <s v="UTP"/>
    <s v="ADM"/>
    <n v="14"/>
    <x v="13"/>
    <n v="43"/>
    <s v="EL PODER DE LIDERAZGO"/>
    <n v="16.66"/>
    <n v="5.6"/>
    <n v="11.06"/>
  </r>
  <r>
    <s v="UTP"/>
    <s v="ADM"/>
    <n v="14"/>
    <x v="13"/>
    <n v="44"/>
    <s v="GANADORES POR NATURALEZA"/>
    <n v="16.66"/>
    <n v="5.6"/>
    <n v="11.06"/>
  </r>
  <r>
    <s v="UTP"/>
    <s v="ADM"/>
    <n v="14"/>
    <x v="13"/>
    <n v="45"/>
    <s v="CÓMO DERRIBAR BARRERAS"/>
    <n v="16.66"/>
    <n v="5.6"/>
    <n v="11.06"/>
  </r>
  <r>
    <s v="UTP"/>
    <s v="ADM"/>
    <n v="14"/>
    <x v="13"/>
    <n v="46"/>
    <s v="GURÚES DE LAS FINANZAS"/>
    <n v="16.66"/>
    <n v="5.6"/>
    <n v="11.06"/>
  </r>
  <r>
    <s v="UTP"/>
    <s v="ADM"/>
    <n v="14"/>
    <x v="13"/>
    <n v="47"/>
    <s v="GRANDES PERSONALIDADES"/>
    <n v="16.66"/>
    <n v="5.6"/>
    <n v="11.06"/>
  </r>
  <r>
    <s v="UTP"/>
    <s v="ADM"/>
    <n v="14"/>
    <x v="13"/>
    <n v="48"/>
    <s v="APRENDER DE LOS ERRORES"/>
    <n v="16.66"/>
    <n v="5.6"/>
    <n v="11.06"/>
  </r>
  <r>
    <s v="UTP"/>
    <s v="ADM"/>
    <n v="14"/>
    <x v="13"/>
    <n v="49"/>
    <s v="LA SUPERACIÓN COMO IDEOLOGÍA"/>
    <n v="16.66"/>
    <n v="5.6"/>
    <n v="11.06"/>
  </r>
  <r>
    <s v="UTP"/>
    <s v="ADM"/>
    <n v="14"/>
    <x v="13"/>
    <n v="50"/>
    <s v="LA OTRA MIRADA DE LOS NEGOCIOS"/>
    <n v="16.66"/>
    <n v="5.6"/>
    <n v="11.06"/>
  </r>
  <r>
    <s v="UTP"/>
    <s v="ADM"/>
    <n v="14"/>
    <x v="13"/>
    <n v="51"/>
    <s v="LA GENERACIÓN QUE VIENE"/>
    <n v="16.64"/>
    <n v="5.6"/>
    <n v="11.040000000000001"/>
  </r>
  <r>
    <s v="UTP"/>
    <s v="ADM"/>
    <n v="14"/>
    <x v="13"/>
    <n v="52"/>
    <s v="REDACCIÓN"/>
    <n v="130"/>
    <n v="43.4"/>
    <n v="86.6"/>
  </r>
  <r>
    <s v="UTP"/>
    <s v="ADM"/>
    <n v="14"/>
    <x v="13"/>
    <n v="53"/>
    <s v="ORTOGRAFÍA"/>
    <n v="120"/>
    <n v="40"/>
    <n v="80"/>
  </r>
  <r>
    <s v="UTP"/>
    <s v="ADM"/>
    <n v="14"/>
    <x v="13"/>
    <n v="54"/>
    <s v="SERVICIO AL CLIENTE"/>
    <n v="329.9"/>
    <n v="110"/>
    <n v="219.9"/>
  </r>
  <r>
    <s v="UTP"/>
    <s v="ADM"/>
    <n v="14"/>
    <x v="13"/>
    <n v="55"/>
    <s v="ADMINISTRACIÓN DE LA CALIDAD TOTAL"/>
    <n v="189.9"/>
    <n v="63.4"/>
    <n v="126.5"/>
  </r>
  <r>
    <s v="UTP"/>
    <s v="ADM"/>
    <n v="14"/>
    <x v="13"/>
    <n v="56"/>
    <s v="EL COACH DE NEGOCIOS"/>
    <n v="280"/>
    <n v="93.4"/>
    <n v="186.6"/>
  </r>
  <r>
    <s v="UTP"/>
    <s v="ADM"/>
    <n v="14"/>
    <x v="13"/>
    <n v="57"/>
    <s v="ADMINISTRACIÓN DE EMPRESAS"/>
    <n v="100"/>
    <n v="33.4"/>
    <n v="66.599999999999994"/>
  </r>
  <r>
    <s v="UTP"/>
    <s v="ADM"/>
    <n v="14"/>
    <x v="13"/>
    <n v="58"/>
    <s v="ADMINISTRACIÓN DE EMPRESAS"/>
    <n v="100"/>
    <n v="33.4"/>
    <n v="66.599999999999994"/>
  </r>
  <r>
    <s v="UTP"/>
    <s v="ADM"/>
    <n v="14"/>
    <x v="13"/>
    <n v="59"/>
    <s v="FUNDAMENTOS DE ADMINISTRACIÓN"/>
    <n v="180"/>
    <n v="60"/>
    <n v="120"/>
  </r>
  <r>
    <s v="UTP"/>
    <s v="ADM"/>
    <n v="14"/>
    <x v="13"/>
    <n v="60"/>
    <s v="ADMINISTRAR PARA LA CALIDAD"/>
    <n v="140"/>
    <n v="46.6"/>
    <n v="93.4"/>
  </r>
  <r>
    <s v="UTP"/>
    <s v="ADM"/>
    <n v="14"/>
    <x v="13"/>
    <n v="61"/>
    <s v="EL PLACER DE SERVIR CON CALIDAD"/>
    <n v="129.9"/>
    <n v="43.4"/>
    <n v="86.5"/>
  </r>
  <r>
    <s v="UTP"/>
    <s v="ADM"/>
    <n v="14"/>
    <x v="13"/>
    <n v="62"/>
    <s v="PLANEACIÓN ESTRATÉGICA"/>
    <n v="160"/>
    <n v="53.4"/>
    <n v="106.6"/>
  </r>
  <r>
    <s v="UTP"/>
    <s v="ADM"/>
    <n v="14"/>
    <x v="13"/>
    <n v="63"/>
    <s v="CALIDAD Y MEJORA CONTINUA"/>
    <n v="160"/>
    <n v="53.4"/>
    <n v="106.6"/>
  </r>
  <r>
    <s v="UTP"/>
    <s v="ADM"/>
    <n v="14"/>
    <x v="13"/>
    <n v="64"/>
    <s v="COMO SER EL MEJOR EN SERVICIO AL CLIENTE"/>
    <n v="179.9"/>
    <n v="60"/>
    <n v="119.9"/>
  </r>
  <r>
    <s v="UTP"/>
    <s v="ADM"/>
    <n v="14"/>
    <x v="13"/>
    <n v="65"/>
    <s v="ACTÚA COMO DAMA PERO PIENSA COMO HOMBRE"/>
    <n v="239.9"/>
    <n v="80"/>
    <n v="159.9"/>
  </r>
  <r>
    <s v="UTP"/>
    <s v="ADM"/>
    <n v="14"/>
    <x v="13"/>
    <n v="66"/>
    <s v="DESARROLLO ORGANIZACIONAL Y CONSULTORÍA"/>
    <n v="165"/>
    <n v="55"/>
    <n v="110"/>
  </r>
  <r>
    <s v="UTP"/>
    <s v="ADM"/>
    <n v="14"/>
    <x v="13"/>
    <n v="67"/>
    <s v="EMPRESAS FAMILIARES"/>
    <n v="309.89999999999998"/>
    <n v="103.4"/>
    <n v="206.5"/>
  </r>
  <r>
    <s v="UTP"/>
    <s v="ADM"/>
    <n v="14"/>
    <x v="13"/>
    <n v="68"/>
    <s v="EL MARKETING SEGÚN KOTLER"/>
    <n v="449"/>
    <n v="149.6"/>
    <n v="299.39999999999998"/>
  </r>
  <r>
    <s v="UTP"/>
    <s v="ADM"/>
    <n v="14"/>
    <x v="13"/>
    <n v="69"/>
    <s v="MICROBIOLOGÍA DE ALIMENTOS"/>
    <n v="800"/>
    <n v="266.60000000000002"/>
    <n v="533.4"/>
  </r>
  <r>
    <s v="UTP"/>
    <s v="ADM"/>
    <n v="14"/>
    <x v="13"/>
    <n v="70"/>
    <s v="BIOLOGÍA DE LOS MICROORGANISMOS"/>
    <n v="850"/>
    <n v="283.39999999999998"/>
    <n v="566.6"/>
  </r>
  <r>
    <s v="UTP"/>
    <s v="ADM"/>
    <n v="14"/>
    <x v="13"/>
    <n v="71"/>
    <s v="MANUAL DE CONSERVACION DE ALIMENTOS UNA GUIA PASO A PASO"/>
    <n v="187"/>
    <n v="59.28"/>
    <n v="127.72"/>
  </r>
  <r>
    <s v="UTP"/>
    <s v="ADM"/>
    <n v="14"/>
    <x v="13"/>
    <n v="72"/>
    <s v="CIENCIA DE LOS ALIMENTOS EN LA PRACTICA"/>
    <n v="281.35000000000002"/>
    <n v="89.11"/>
    <n v="192.24"/>
  </r>
  <r>
    <s v="UTP"/>
    <s v="ADM"/>
    <n v="14"/>
    <x v="13"/>
    <n v="73"/>
    <s v="ALIMENTOS FUNCIONALES ASPECTOS BIOQUIMICOS Y DE PROCESADO"/>
    <n v="1198.5"/>
    <n v="379.62"/>
    <n v="818.88"/>
  </r>
  <r>
    <s v="UTP"/>
    <s v="ADM"/>
    <n v="14"/>
    <x v="13"/>
    <n v="74"/>
    <s v="ELABORACION DE PRODUCTOS CARNICOS"/>
    <n v="112.2"/>
    <n v="35.53"/>
    <n v="76.67"/>
  </r>
  <r>
    <s v="UTP"/>
    <s v="ADM"/>
    <n v="14"/>
    <x v="13"/>
    <n v="75"/>
    <s v="MANEJO HIGIENICO DE LOS ALIMENTOS ACORDE CON LA NOM 251 SSA1"/>
    <n v="143.65"/>
    <n v="45.41"/>
    <n v="98.24"/>
  </r>
  <r>
    <s v="UTP"/>
    <s v="ADM"/>
    <n v="14"/>
    <x v="13"/>
    <n v="76"/>
    <s v="TALLER DE LECHE"/>
    <n v="122.4"/>
    <n v="38.76"/>
    <n v="83.64"/>
  </r>
  <r>
    <s v="UTP"/>
    <s v="ADM"/>
    <n v="14"/>
    <x v="13"/>
    <n v="77"/>
    <s v="PRACTICA DEL PRIMER CURSO DE CONTABILIDAD"/>
    <n v="220"/>
    <n v="69.73"/>
    <n v="150.27000000000001"/>
  </r>
  <r>
    <s v="UTP"/>
    <s v="ADM"/>
    <n v="14"/>
    <x v="13"/>
    <n v="78"/>
    <s v="TECNICAS DE NEGOCIACION Y RESOLUCION DE CONFLICTOS"/>
    <n v="264"/>
    <n v="83.6"/>
    <n v="180.4"/>
  </r>
  <r>
    <s v="UTP"/>
    <s v="ADM"/>
    <n v="14"/>
    <x v="13"/>
    <n v="79"/>
    <s v="FUNDAMENTOS DE ADMINISTRACION: CONSEPTOS ESENCIALES Y APLICACIONES"/>
    <n v="370"/>
    <n v="117.23"/>
    <n v="252.77"/>
  </r>
  <r>
    <s v="UTP"/>
    <s v="ADM"/>
    <n v="14"/>
    <x v="13"/>
    <n v="80"/>
    <s v="CONTABILIDAD ADMINISTRATIVA: CONTABILIDAD GERENCIAL"/>
    <n v="284"/>
    <n v="89.87"/>
    <n v="194.13"/>
  </r>
  <r>
    <s v="UTP"/>
    <s v="ADM"/>
    <n v="14"/>
    <x v="13"/>
    <n v="81"/>
    <s v="ADMINISTRACION DE PROYECTOS"/>
    <n v="372"/>
    <n v="117.8"/>
    <n v="254.2"/>
  </r>
  <r>
    <s v="UTP"/>
    <s v="ADM"/>
    <n v="14"/>
    <x v="13"/>
    <n v="82"/>
    <s v="MERCADOTECNIA"/>
    <n v="323"/>
    <n v="102.22"/>
    <n v="220.78"/>
  </r>
  <r>
    <s v="UTP"/>
    <s v="ADM"/>
    <n v="14"/>
    <x v="13"/>
    <n v="83"/>
    <s v="CONTABILIDAD DE COSTOS"/>
    <n v="302"/>
    <n v="95.57"/>
    <n v="206.43"/>
  </r>
  <r>
    <s v="UTP"/>
    <s v="ADM"/>
    <n v="14"/>
    <x v="13"/>
    <n v="84"/>
    <s v="ADMINISTRACION DE OPERACIONES: PRODUCCION Y CADENA DE SUMINISTROS"/>
    <n v="439"/>
    <n v="139.08000000000001"/>
    <n v="299.92"/>
  </r>
  <r>
    <s v="UTP"/>
    <s v="ADM"/>
    <n v="14"/>
    <x v="13"/>
    <n v="85"/>
    <s v="MANUAL BÁSICO PARA ELABORAR PRODUCTOS LÁCTEOS"/>
    <n v="142.80000000000001"/>
    <n v="45.22"/>
    <n v="97.58"/>
  </r>
  <r>
    <s v="UTP"/>
    <s v="ADM"/>
    <n v="14"/>
    <x v="13"/>
    <n v="86"/>
    <s v="CÓMO ACERCARSE A LA QUIMICA"/>
    <n v="42.5"/>
    <n v="13.49"/>
    <n v="29.01"/>
  </r>
  <r>
    <s v="UTP"/>
    <s v="ADM"/>
    <n v="14"/>
    <x v="13"/>
    <n v="87"/>
    <s v="TECNOLOGÍA DE LOS ALIMENTOS"/>
    <n v="310.25"/>
    <n v="98.23"/>
    <n v="212.02"/>
  </r>
  <r>
    <s v="UTP"/>
    <s v="ADM"/>
    <n v="14"/>
    <x v="13"/>
    <n v="88"/>
    <s v="QUÍMICA DE LOS ALIMENTOS"/>
    <n v="408"/>
    <n v="129.19999999999999"/>
    <n v="278.8"/>
  </r>
  <r>
    <s v="UTP"/>
    <s v="ADM"/>
    <n v="14"/>
    <x v="13"/>
    <n v="89"/>
    <s v="TECNOLOGÍA DE LOS ALIMENTOS"/>
    <n v="440"/>
    <n v="146.6"/>
    <n v="293.39999999999998"/>
  </r>
  <r>
    <s v="UTP"/>
    <s v="ADM"/>
    <n v="14"/>
    <x v="13"/>
    <n v="90"/>
    <s v="CIENCIA Y TECNOLOGIA DE LOS ALIMENTOS TOMO 1"/>
    <n v="1050"/>
    <n v="350"/>
    <n v="700"/>
  </r>
  <r>
    <s v="UTP"/>
    <s v="ADM"/>
    <n v="14"/>
    <x v="13"/>
    <n v="91"/>
    <s v="CIENCIA Y TECNOLOGIA DE LOS ALIMENTOS TOMO 2"/>
    <n v="1050"/>
    <n v="350"/>
    <n v="700"/>
  </r>
  <r>
    <s v="UTP"/>
    <s v="ADM"/>
    <n v="16"/>
    <x v="13"/>
    <n v="92"/>
    <s v="PLANEACIÓN DE VIDA Y CARRERA"/>
    <n v="235"/>
    <n v="19.600000000000001"/>
    <n v="215.4"/>
  </r>
  <r>
    <s v="UTP"/>
    <s v="ADM"/>
    <n v="16"/>
    <x v="13"/>
    <n v="93"/>
    <s v="PLANEACIÓN DE VIDA Y CARRERA"/>
    <n v="235"/>
    <n v="19.600000000000001"/>
    <n v="215.4"/>
  </r>
  <r>
    <s v="UTP"/>
    <s v="ADM"/>
    <n v="16"/>
    <x v="13"/>
    <n v="94"/>
    <s v="PLANEACIÓN DE VIDA Y CARRERA"/>
    <n v="235"/>
    <n v="19.600000000000001"/>
    <n v="215.4"/>
  </r>
  <r>
    <s v="UTP"/>
    <s v="ADM"/>
    <n v="16"/>
    <x v="13"/>
    <n v="95"/>
    <s v="TURISMO CULTURAL EN MEXICO"/>
    <n v="150"/>
    <n v="12.5"/>
    <n v="137.5"/>
  </r>
  <r>
    <s v="UTP"/>
    <s v="ADM"/>
    <n v="16"/>
    <x v="13"/>
    <n v="96"/>
    <s v="TURISMO CULTURAL EN MEXICO"/>
    <n v="150"/>
    <n v="12.5"/>
    <n v="137.5"/>
  </r>
  <r>
    <s v="UTP"/>
    <s v="ADM"/>
    <n v="16"/>
    <x v="13"/>
    <n v="97"/>
    <s v="TURISMO CULTURAL EN MEXICO"/>
    <n v="150"/>
    <n v="12.5"/>
    <n v="137.5"/>
  </r>
  <r>
    <s v="UTP"/>
    <s v="ADM"/>
    <n v="16"/>
    <x v="13"/>
    <n v="98"/>
    <s v="TURISMO ALTERNATIVO SERVICIO"/>
    <n v="270"/>
    <n v="22.5"/>
    <n v="247.5"/>
  </r>
  <r>
    <s v="UTP"/>
    <s v="ADM"/>
    <n v="16"/>
    <x v="13"/>
    <n v="99"/>
    <s v="TURISMO ALTERNATIVO SERVICIO"/>
    <n v="270"/>
    <n v="22.5"/>
    <n v="247.5"/>
  </r>
  <r>
    <s v="UTP"/>
    <s v="ADM"/>
    <n v="16"/>
    <x v="13"/>
    <n v="100"/>
    <s v="TURISMO ALTERNATIVO SERVICIO"/>
    <n v="270"/>
    <n v="22.5"/>
    <n v="247.5"/>
  </r>
  <r>
    <s v="UTP"/>
    <s v="ADM"/>
    <n v="16"/>
    <x v="13"/>
    <n v="101"/>
    <s v="AGENCIAS DE VIAJES ORGANIZACI"/>
    <n v="160"/>
    <n v="13.35"/>
    <n v="146.65"/>
  </r>
  <r>
    <s v="UTP"/>
    <s v="ADM"/>
    <n v="16"/>
    <x v="13"/>
    <n v="102"/>
    <s v="AGENCIAS DE VIAJES ORGANIZACI"/>
    <n v="160"/>
    <n v="13.35"/>
    <n v="146.65"/>
  </r>
  <r>
    <s v="UTP"/>
    <s v="ADM"/>
    <n v="16"/>
    <x v="13"/>
    <n v="103"/>
    <s v="AGENCIAS DE VIAJES ORGANIZACI"/>
    <n v="160"/>
    <n v="13.35"/>
    <n v="146.65"/>
  </r>
  <r>
    <s v="UTP"/>
    <s v="ADM"/>
    <n v="16"/>
    <x v="13"/>
    <n v="104"/>
    <s v="ECOLOGIA PARA PRINCIPIANTES"/>
    <n v="140"/>
    <n v="11.65"/>
    <n v="128.35"/>
  </r>
  <r>
    <s v="UTP"/>
    <s v="ADM"/>
    <n v="16"/>
    <x v="13"/>
    <n v="105"/>
    <s v="ECOLOGIA PARA PRINCIPIANTES"/>
    <n v="140"/>
    <n v="11.65"/>
    <n v="128.35"/>
  </r>
  <r>
    <s v="UTP"/>
    <s v="ADM"/>
    <n v="16"/>
    <x v="13"/>
    <n v="106"/>
    <s v="ECOLOGIA PARA PRINCIPIANTES"/>
    <n v="140"/>
    <n v="11.65"/>
    <n v="128.35"/>
  </r>
  <r>
    <s v="UTP"/>
    <s v="ADM"/>
    <n v="16"/>
    <x v="13"/>
    <n v="107"/>
    <s v="TURISMO RURAL: UN ENFOQUE GLOB"/>
    <n v="190"/>
    <n v="15.85"/>
    <n v="174.15"/>
  </r>
  <r>
    <s v="UTP"/>
    <s v="ADM"/>
    <n v="16"/>
    <x v="13"/>
    <n v="108"/>
    <s v="TURISMO RURAL: UN ENFOQUE GLOB"/>
    <n v="190"/>
    <n v="15.85"/>
    <n v="174.15"/>
  </r>
  <r>
    <s v="UTP"/>
    <s v="ADM"/>
    <n v="16"/>
    <x v="13"/>
    <n v="109"/>
    <s v="TURISMO RURAL: UN ENFOQUE GLOB"/>
    <n v="190"/>
    <n v="15.85"/>
    <n v="174.15"/>
  </r>
  <r>
    <s v="UTP"/>
    <s v="ADM"/>
    <n v="16"/>
    <x v="13"/>
    <n v="110"/>
    <s v="PROYECTOS TURISTICOS "/>
    <n v="100"/>
    <n v="8.35"/>
    <n v="91.65"/>
  </r>
  <r>
    <s v="UTP"/>
    <s v="ADM"/>
    <n v="16"/>
    <x v="13"/>
    <n v="111"/>
    <s v="PROYECTOS TURISTICOS "/>
    <n v="100"/>
    <n v="8.35"/>
    <n v="91.65"/>
  </r>
  <r>
    <s v="UTP"/>
    <s v="ADM"/>
    <n v="16"/>
    <x v="13"/>
    <n v="112"/>
    <s v="PROYECTOS TURISTICOS "/>
    <n v="100"/>
    <n v="8.35"/>
    <n v="91.65"/>
  </r>
  <r>
    <s v="UTP"/>
    <s v="ADM"/>
    <n v="16"/>
    <x v="13"/>
    <n v="113"/>
    <s v="COMUNICACIÓN CULTURAL Y Educac"/>
    <n v="85"/>
    <n v="7.1"/>
    <n v="77.900000000000006"/>
  </r>
  <r>
    <s v="UTP"/>
    <s v="ADM"/>
    <n v="16"/>
    <x v="13"/>
    <n v="114"/>
    <s v="COMUNICACIÓN CULTURAL Y Educac"/>
    <n v="85"/>
    <n v="7.1"/>
    <n v="77.900000000000006"/>
  </r>
  <r>
    <s v="UTP"/>
    <s v="ADM"/>
    <n v="16"/>
    <x v="13"/>
    <n v="115"/>
    <s v="COMUNICACIÓN CULTURAL Y Educac"/>
    <n v="85"/>
    <n v="7.1"/>
    <n v="77.900000000000006"/>
  </r>
  <r>
    <s v="UTP"/>
    <s v="ADM"/>
    <n v="16"/>
    <x v="13"/>
    <n v="116"/>
    <s v="Perfil del Recurso Humano en T"/>
    <n v="180"/>
    <n v="15"/>
    <n v="165"/>
  </r>
  <r>
    <s v="UTP"/>
    <s v="ADM"/>
    <n v="16"/>
    <x v="13"/>
    <n v="117"/>
    <s v="Perfil del Recurso Humano en T"/>
    <n v="180"/>
    <n v="15"/>
    <n v="165"/>
  </r>
  <r>
    <s v="UTP"/>
    <s v="ADM"/>
    <n v="16"/>
    <x v="13"/>
    <n v="118"/>
    <s v="Perfil del Recurso Humano en T"/>
    <n v="180"/>
    <n v="15"/>
    <n v="165"/>
  </r>
  <r>
    <s v="UTP"/>
    <s v="ADM"/>
    <n v="16"/>
    <x v="13"/>
    <n v="119"/>
    <s v="Diversidad Cultural y Ecoturis"/>
    <n v="180"/>
    <n v="15"/>
    <n v="165"/>
  </r>
  <r>
    <s v="UTP"/>
    <s v="ADM"/>
    <n v="16"/>
    <x v="13"/>
    <n v="120"/>
    <s v="Diversidad Cultural y Ecoturis"/>
    <n v="180"/>
    <n v="15"/>
    <n v="165"/>
  </r>
  <r>
    <s v="UTP"/>
    <s v="ADM"/>
    <n v="16"/>
    <x v="13"/>
    <n v="121"/>
    <s v="Diversidad Cultural y Ecoturis"/>
    <n v="180"/>
    <n v="15"/>
    <n v="165"/>
  </r>
  <r>
    <s v="UTP"/>
    <s v="ADM"/>
    <n v="16"/>
    <x v="13"/>
    <n v="122"/>
    <s v="Elementos del Turismo"/>
    <n v="160"/>
    <n v="13.35"/>
    <n v="146.65"/>
  </r>
  <r>
    <s v="UTP"/>
    <s v="ADM"/>
    <n v="16"/>
    <x v="13"/>
    <n v="123"/>
    <s v="Elementos del Turismo"/>
    <n v="160"/>
    <n v="13.35"/>
    <n v="146.65"/>
  </r>
  <r>
    <s v="UTP"/>
    <s v="ADM"/>
    <n v="16"/>
    <x v="13"/>
    <n v="124"/>
    <s v="Elementos del Turismo"/>
    <n v="160"/>
    <n v="13.35"/>
    <n v="146.65"/>
  </r>
  <r>
    <s v="UTP"/>
    <s v="ADM"/>
    <n v="16"/>
    <x v="13"/>
    <n v="125"/>
    <s v="Geografía Regional de México"/>
    <n v="210"/>
    <n v="17.5"/>
    <n v="192.5"/>
  </r>
  <r>
    <s v="UTP"/>
    <s v="ADM"/>
    <n v="16"/>
    <x v="13"/>
    <n v="126"/>
    <s v="Geografía Regional de México"/>
    <n v="210"/>
    <n v="17.5"/>
    <n v="192.5"/>
  </r>
  <r>
    <s v="UTP"/>
    <s v="ADM"/>
    <n v="16"/>
    <x v="13"/>
    <n v="127"/>
    <s v="Geografía Regional de México"/>
    <n v="210"/>
    <n v="17.5"/>
    <n v="192.5"/>
  </r>
  <r>
    <s v="UTP"/>
    <s v="ADM"/>
    <n v="16"/>
    <x v="13"/>
    <n v="128"/>
    <s v="Manual Práctico de Recepción"/>
    <n v="220"/>
    <n v="18.350000000000001"/>
    <n v="201.65"/>
  </r>
  <r>
    <s v="UTP"/>
    <s v="ADM"/>
    <n v="16"/>
    <x v="13"/>
    <n v="129"/>
    <s v="Manual Práctico de Recepción"/>
    <n v="220"/>
    <n v="18.350000000000001"/>
    <n v="201.65"/>
  </r>
  <r>
    <s v="UTP"/>
    <s v="ADM"/>
    <n v="16"/>
    <x v="13"/>
    <n v="130"/>
    <s v="Manual Práctico de Recepción"/>
    <n v="220"/>
    <n v="18.350000000000001"/>
    <n v="201.65"/>
  </r>
  <r>
    <s v="UTP"/>
    <s v="ADM"/>
    <n v="16"/>
    <x v="13"/>
    <n v="131"/>
    <s v="Libro de Frases: Frances mas D"/>
    <n v="225"/>
    <n v="18.75"/>
    <n v="206.25"/>
  </r>
  <r>
    <s v="UTP"/>
    <s v="ADM"/>
    <n v="16"/>
    <x v="13"/>
    <n v="132"/>
    <s v="Libro de Frases: Frances mas D"/>
    <n v="225"/>
    <n v="18.75"/>
    <n v="206.25"/>
  </r>
  <r>
    <s v="UTP"/>
    <s v="ADM"/>
    <n v="16"/>
    <x v="13"/>
    <n v="133"/>
    <s v="Libro de Frases: Frances mas D"/>
    <n v="225"/>
    <n v="18.75"/>
    <n v="206.25"/>
  </r>
  <r>
    <s v="UTP"/>
    <s v="ADM"/>
    <n v="16"/>
    <x v="13"/>
    <n v="134"/>
    <s v="Manual de Como Buscar Trabajo"/>
    <n v="160"/>
    <n v="13.35"/>
    <n v="146.65"/>
  </r>
  <r>
    <s v="UTP"/>
    <s v="ADM"/>
    <n v="16"/>
    <x v="13"/>
    <n v="135"/>
    <s v="Manual de Como Buscar Trabajo"/>
    <n v="160"/>
    <n v="13.35"/>
    <n v="146.65"/>
  </r>
  <r>
    <s v="UTP"/>
    <s v="ADM"/>
    <n v="16"/>
    <x v="13"/>
    <n v="136"/>
    <s v="Manual de Como Buscar Trabajo"/>
    <n v="160"/>
    <n v="13.35"/>
    <n v="146.65"/>
  </r>
  <r>
    <s v="UTP"/>
    <s v="ADM"/>
    <n v="16"/>
    <x v="13"/>
    <n v="137"/>
    <s v="Congresos, Convenciones y Reuniones"/>
    <n v="170"/>
    <n v="14.15"/>
    <n v="155.85"/>
  </r>
  <r>
    <s v="UTP"/>
    <s v="ADM"/>
    <n v="16"/>
    <x v="13"/>
    <n v="138"/>
    <s v="Congresos, Convenciones y Reuniones"/>
    <n v="170"/>
    <n v="14.15"/>
    <n v="155.85"/>
  </r>
  <r>
    <s v="UTP"/>
    <s v="ADM"/>
    <n v="16"/>
    <x v="13"/>
    <n v="139"/>
    <s v="Congresos, Convenciones y Reuniones"/>
    <n v="170"/>
    <n v="14.15"/>
    <n v="155.85"/>
  </r>
  <r>
    <s v="UTP"/>
    <s v="ADM"/>
    <n v="16"/>
    <x v="13"/>
    <n v="140"/>
    <s v="Comunicación Estratégica en L"/>
    <n v="195"/>
    <n v="16.25"/>
    <n v="178.75"/>
  </r>
  <r>
    <s v="UTP"/>
    <s v="ADM"/>
    <n v="16"/>
    <x v="13"/>
    <n v="141"/>
    <s v="Comunicación Estratégica en L"/>
    <n v="195"/>
    <n v="16.25"/>
    <n v="178.75"/>
  </r>
  <r>
    <s v="UTP"/>
    <s v="ADM"/>
    <n v="16"/>
    <x v="13"/>
    <n v="142"/>
    <s v="Comunicación Estratégica en L"/>
    <n v="195"/>
    <n v="16.25"/>
    <n v="178.75"/>
  </r>
  <r>
    <s v="UTP"/>
    <s v="ADM"/>
    <n v="16"/>
    <x v="13"/>
    <n v="143"/>
    <s v="Manual de Guías de Turismo"/>
    <n v="195"/>
    <n v="16.25"/>
    <n v="178.75"/>
  </r>
  <r>
    <s v="UTP"/>
    <s v="ADM"/>
    <n v="16"/>
    <x v="13"/>
    <n v="144"/>
    <s v="Manual de Guías de Turismo"/>
    <n v="195"/>
    <n v="16.25"/>
    <n v="178.75"/>
  </r>
  <r>
    <s v="UTP"/>
    <s v="ADM"/>
    <n v="16"/>
    <x v="13"/>
    <n v="145"/>
    <s v="Manual de Guías de Turismo"/>
    <n v="195"/>
    <n v="16.25"/>
    <n v="178.75"/>
  </r>
  <r>
    <s v="UTP"/>
    <s v="ADM"/>
    <n v="16"/>
    <x v="13"/>
    <n v="146"/>
    <s v="Ecología en el Diseño Arquitec"/>
    <n v="160"/>
    <n v="13.35"/>
    <n v="146.65"/>
  </r>
  <r>
    <s v="UTP"/>
    <s v="ADM"/>
    <n v="16"/>
    <x v="13"/>
    <n v="147"/>
    <s v="Ecología en el Diseño Arquitec"/>
    <n v="160"/>
    <n v="13.35"/>
    <n v="146.65"/>
  </r>
  <r>
    <s v="UTP"/>
    <s v="ADM"/>
    <n v="16"/>
    <x v="13"/>
    <n v="148"/>
    <s v="Ecología en el Diseño Arquitec"/>
    <n v="160"/>
    <n v="13.35"/>
    <n v="146.65"/>
  </r>
  <r>
    <s v="UTP"/>
    <s v="ADM"/>
    <n v="16"/>
    <x v="13"/>
    <n v="149"/>
    <s v="Sustentabilidad y Desarrollo S"/>
    <n v="220"/>
    <n v="18.350000000000001"/>
    <n v="201.65"/>
  </r>
  <r>
    <s v="UTP"/>
    <s v="ADM"/>
    <n v="16"/>
    <x v="13"/>
    <n v="150"/>
    <s v="Sustentabilidad y Desarrollo S"/>
    <n v="220"/>
    <n v="18.350000000000001"/>
    <n v="201.65"/>
  </r>
  <r>
    <s v="UTP"/>
    <s v="ADM"/>
    <n v="16"/>
    <x v="13"/>
    <n v="151"/>
    <s v="Sustentabilidad y Desarrollo S"/>
    <n v="220"/>
    <n v="18.350000000000001"/>
    <n v="201.65"/>
  </r>
  <r>
    <s v="UTP"/>
    <s v="ADM"/>
    <n v="16"/>
    <x v="13"/>
    <n v="152"/>
    <s v="Gestión de Destinos Turísticos"/>
    <n v="250"/>
    <n v="20.85"/>
    <n v="229.15"/>
  </r>
  <r>
    <s v="UTP"/>
    <s v="ADM"/>
    <n v="16"/>
    <x v="13"/>
    <n v="153"/>
    <s v="Gestión de Destinos Turísticos"/>
    <n v="250"/>
    <n v="20.85"/>
    <n v="229.15"/>
  </r>
  <r>
    <s v="UTP"/>
    <s v="ADM"/>
    <n v="16"/>
    <x v="13"/>
    <n v="154"/>
    <s v="Gestión de Destinos Turísticos"/>
    <n v="250"/>
    <n v="20.85"/>
    <n v="229.15"/>
  </r>
  <r>
    <s v="UTP"/>
    <s v="ADM"/>
    <n v="16"/>
    <x v="13"/>
    <n v="155"/>
    <s v="Turismo y Recreación"/>
    <n v="140"/>
    <n v="11.65"/>
    <n v="128.35"/>
  </r>
  <r>
    <s v="UTP"/>
    <s v="ADM"/>
    <n v="16"/>
    <x v="13"/>
    <n v="156"/>
    <s v="Turismo y Recreación"/>
    <n v="140"/>
    <n v="11.65"/>
    <n v="128.35"/>
  </r>
  <r>
    <s v="UTP"/>
    <s v="ADM"/>
    <n v="16"/>
    <x v="13"/>
    <n v="157"/>
    <s v="Turismo y Recreación"/>
    <n v="140"/>
    <n v="11.65"/>
    <n v="128.35"/>
  </r>
  <r>
    <s v="UTP"/>
    <s v="ADM"/>
    <n v="16"/>
    <x v="13"/>
    <n v="158"/>
    <s v="Estadíst Descriptiva"/>
    <n v="270"/>
    <n v="22.5"/>
    <n v="247.5"/>
  </r>
  <r>
    <s v="UTP"/>
    <s v="ADM"/>
    <n v="16"/>
    <x v="13"/>
    <n v="159"/>
    <s v="Estadíst Descriptiva"/>
    <n v="270"/>
    <n v="22.5"/>
    <n v="247.5"/>
  </r>
  <r>
    <s v="UTP"/>
    <s v="ADM"/>
    <n v="16"/>
    <x v="13"/>
    <n v="160"/>
    <s v="Estadíst Descriptiva"/>
    <n v="270"/>
    <n v="22.5"/>
    <n v="247.5"/>
  </r>
  <r>
    <s v="UTP"/>
    <s v="ADM"/>
    <n v="16"/>
    <x v="13"/>
    <n v="161"/>
    <s v="Estad Admon Turist"/>
    <n v="250"/>
    <n v="20.85"/>
    <n v="229.15"/>
  </r>
  <r>
    <s v="UTP"/>
    <s v="ADM"/>
    <n v="16"/>
    <x v="13"/>
    <n v="162"/>
    <s v="Estad Admon Turist"/>
    <n v="250"/>
    <n v="20.85"/>
    <n v="229.15"/>
  </r>
  <r>
    <s v="UTP"/>
    <s v="ADM"/>
    <n v="16"/>
    <x v="13"/>
    <n v="163"/>
    <s v="Estad Admon Turist"/>
    <n v="250"/>
    <n v="20.85"/>
    <n v="229.15"/>
  </r>
  <r>
    <s v="UTP"/>
    <s v="ADM"/>
    <n v="16"/>
    <x v="13"/>
    <n v="164"/>
    <s v="El Cliente"/>
    <n v="140"/>
    <n v="11.65"/>
    <n v="128.35"/>
  </r>
  <r>
    <s v="UTP"/>
    <s v="ADM"/>
    <n v="16"/>
    <x v="13"/>
    <n v="165"/>
    <s v="El Cliente"/>
    <n v="140"/>
    <n v="11.65"/>
    <n v="128.35"/>
  </r>
  <r>
    <s v="UTP"/>
    <s v="ADM"/>
    <n v="16"/>
    <x v="13"/>
    <n v="166"/>
    <s v="El Cliente"/>
    <n v="140"/>
    <n v="11.65"/>
    <n v="128.35"/>
  </r>
  <r>
    <s v="UTP"/>
    <s v="ADM"/>
    <n v="16"/>
    <x v="13"/>
    <n v="167"/>
    <s v="Admon Enfer Turist"/>
    <n v="170"/>
    <n v="14.15"/>
    <n v="155.85"/>
  </r>
  <r>
    <s v="UTP"/>
    <s v="ADM"/>
    <n v="16"/>
    <x v="13"/>
    <n v="168"/>
    <s v="Admon Enfer Turist"/>
    <n v="170"/>
    <n v="14.15"/>
    <n v="155.85"/>
  </r>
  <r>
    <s v="UTP"/>
    <s v="ADM"/>
    <n v="16"/>
    <x v="13"/>
    <n v="169"/>
    <s v="Admon Enfer Turist"/>
    <n v="170"/>
    <n v="14.15"/>
    <n v="155.85"/>
  </r>
  <r>
    <s v="UTP"/>
    <s v="ADM"/>
    <n v="16"/>
    <x v="13"/>
    <n v="170"/>
    <s v="Calidad Turistica"/>
    <n v="135"/>
    <n v="11.25"/>
    <n v="123.75"/>
  </r>
  <r>
    <s v="UTP"/>
    <s v="ADM"/>
    <n v="16"/>
    <x v="13"/>
    <n v="171"/>
    <s v="Calidad Turistica"/>
    <n v="135"/>
    <n v="11.25"/>
    <n v="123.75"/>
  </r>
  <r>
    <s v="UTP"/>
    <s v="ADM"/>
    <n v="16"/>
    <x v="13"/>
    <n v="172"/>
    <s v="Calidad Turistica"/>
    <n v="135"/>
    <n v="11.25"/>
    <n v="123.75"/>
  </r>
  <r>
    <s v="UTP"/>
    <s v="ADM"/>
    <n v="16"/>
    <x v="13"/>
    <n v="173"/>
    <s v="Turism Ambiente"/>
    <n v="90"/>
    <n v="7.5"/>
    <n v="82.5"/>
  </r>
  <r>
    <s v="UTP"/>
    <s v="ADM"/>
    <n v="16"/>
    <x v="13"/>
    <n v="174"/>
    <s v="Turism Ambiente"/>
    <n v="90"/>
    <n v="7.5"/>
    <n v="82.5"/>
  </r>
  <r>
    <s v="UTP"/>
    <s v="ADM"/>
    <n v="16"/>
    <x v="13"/>
    <n v="175"/>
    <s v="Turism Ambiente"/>
    <n v="90"/>
    <n v="7.5"/>
    <n v="82.5"/>
  </r>
  <r>
    <s v="UTP"/>
    <s v="ADM"/>
    <n v="16"/>
    <x v="13"/>
    <n v="176"/>
    <s v="Turismo de Recreación"/>
    <n v="140"/>
    <n v="11.65"/>
    <n v="128.35"/>
  </r>
  <r>
    <s v="UTP"/>
    <s v="ADM"/>
    <n v="16"/>
    <x v="13"/>
    <n v="177"/>
    <s v="Turismo de Recreación"/>
    <n v="140"/>
    <n v="11.65"/>
    <n v="128.35"/>
  </r>
  <r>
    <s v="UTP"/>
    <s v="ADM"/>
    <n v="16"/>
    <x v="13"/>
    <n v="178"/>
    <s v="Turismo de Recreación"/>
    <n v="140"/>
    <n v="11.65"/>
    <n v="128.35"/>
  </r>
  <r>
    <s v="UTP"/>
    <s v="ADM"/>
    <n v="16"/>
    <x v="13"/>
    <n v="179"/>
    <s v="Ecoturismo"/>
    <n v="180"/>
    <n v="15"/>
    <n v="165"/>
  </r>
  <r>
    <s v="UTP"/>
    <s v="ADM"/>
    <n v="16"/>
    <x v="13"/>
    <n v="180"/>
    <s v="Ecoturismo"/>
    <n v="180"/>
    <n v="15"/>
    <n v="165"/>
  </r>
  <r>
    <s v="UTP"/>
    <s v="ADM"/>
    <n v="16"/>
    <x v="13"/>
    <n v="181"/>
    <s v="Ecoturismo"/>
    <n v="180"/>
    <n v="15"/>
    <n v="165"/>
  </r>
  <r>
    <s v="UTP"/>
    <s v="ADM"/>
    <n v="16"/>
    <x v="13"/>
    <n v="182"/>
    <s v="Market Ferias Turisticas"/>
    <n v="90"/>
    <n v="7.5"/>
    <n v="82.5"/>
  </r>
  <r>
    <s v="UTP"/>
    <s v="ADM"/>
    <n v="16"/>
    <x v="13"/>
    <n v="183"/>
    <s v="Market Ferias Turisticas"/>
    <n v="90"/>
    <n v="7.5"/>
    <n v="82.5"/>
  </r>
  <r>
    <s v="UTP"/>
    <s v="ADM"/>
    <n v="16"/>
    <x v="13"/>
    <n v="184"/>
    <s v="Market Ferias Turisticas"/>
    <n v="90"/>
    <n v="7.5"/>
    <n v="82.5"/>
  </r>
  <r>
    <s v="UTP"/>
    <s v="ADM"/>
    <n v="16"/>
    <x v="13"/>
    <n v="185"/>
    <s v="Mercado Turistico"/>
    <n v="145"/>
    <n v="12.1"/>
    <n v="132.9"/>
  </r>
  <r>
    <s v="UTP"/>
    <s v="ADM"/>
    <n v="16"/>
    <x v="13"/>
    <n v="186"/>
    <s v="Mercado Turistico"/>
    <n v="145"/>
    <n v="12.1"/>
    <n v="132.9"/>
  </r>
  <r>
    <s v="UTP"/>
    <s v="ADM"/>
    <n v="16"/>
    <x v="13"/>
    <n v="187"/>
    <s v="Mercado Turistico"/>
    <n v="145"/>
    <n v="12.1"/>
    <n v="132.9"/>
  </r>
  <r>
    <s v="UTP"/>
    <s v="ADM"/>
    <n v="16"/>
    <x v="13"/>
    <n v="188"/>
    <s v="Ejecución Eventos"/>
    <n v="140"/>
    <n v="11.65"/>
    <n v="128.35"/>
  </r>
  <r>
    <s v="UTP"/>
    <s v="ADM"/>
    <n v="16"/>
    <x v="13"/>
    <n v="189"/>
    <s v="Ejecución Eventos"/>
    <n v="140"/>
    <n v="11.65"/>
    <n v="128.35"/>
  </r>
  <r>
    <s v="UTP"/>
    <s v="ADM"/>
    <n v="16"/>
    <x v="13"/>
    <n v="190"/>
    <s v="Ejecución Eventos"/>
    <n v="140"/>
    <n v="11.65"/>
    <n v="128.35"/>
  </r>
  <r>
    <s v="UTP"/>
    <s v="ADM"/>
    <n v="16"/>
    <x v="13"/>
    <n v="191"/>
    <s v="La Técnica de la Tormenta de I"/>
    <n v="90"/>
    <n v="7.5"/>
    <n v="82.5"/>
  </r>
  <r>
    <s v="UTP"/>
    <s v="ADM"/>
    <n v="16"/>
    <x v="13"/>
    <n v="192"/>
    <s v="La Técnica de la Tormenta de I"/>
    <n v="90"/>
    <n v="7.5"/>
    <n v="82.5"/>
  </r>
  <r>
    <s v="UTP"/>
    <s v="ADM"/>
    <n v="16"/>
    <x v="13"/>
    <n v="193"/>
    <s v="La Técnica de la Tormenta de I"/>
    <n v="90"/>
    <n v="7.5"/>
    <n v="82.5"/>
  </r>
  <r>
    <s v="UTP"/>
    <s v="ADM"/>
    <n v="16"/>
    <x v="13"/>
    <n v="194"/>
    <s v="Aprendizaje con Inteligencias"/>
    <n v="150"/>
    <n v="12.5"/>
    <n v="137.5"/>
  </r>
  <r>
    <s v="UTP"/>
    <s v="ADM"/>
    <n v="16"/>
    <x v="13"/>
    <n v="195"/>
    <s v="Aprendizaje con Inteligencias"/>
    <n v="150"/>
    <n v="12.5"/>
    <n v="137.5"/>
  </r>
  <r>
    <s v="UTP"/>
    <s v="ADM"/>
    <n v="16"/>
    <x v="13"/>
    <n v="196"/>
    <s v="Aprendizaje con Inteligencias"/>
    <n v="150"/>
    <n v="12.5"/>
    <n v="137.5"/>
  </r>
  <r>
    <s v="UTP"/>
    <s v="ADM"/>
    <n v="16"/>
    <x v="13"/>
    <n v="197"/>
    <s v="Juegos en la Dinámica de Grupo"/>
    <n v="90"/>
    <n v="7.5"/>
    <n v="82.5"/>
  </r>
  <r>
    <s v="UTP"/>
    <s v="ADM"/>
    <n v="16"/>
    <x v="13"/>
    <n v="198"/>
    <s v="Juegos en la Dinámica de Grupo"/>
    <n v="90"/>
    <n v="7.5"/>
    <n v="82.5"/>
  </r>
  <r>
    <s v="UTP"/>
    <s v="ADM"/>
    <n v="16"/>
    <x v="13"/>
    <n v="199"/>
    <s v="Juegos en la Dinámica de Grupo"/>
    <n v="90"/>
    <n v="7.5"/>
    <n v="82.5"/>
  </r>
  <r>
    <s v="UTP"/>
    <s v="ADM"/>
    <n v="16"/>
    <x v="13"/>
    <n v="200"/>
    <s v="Diccionario de Biología Celular"/>
    <n v="220"/>
    <n v="18.350000000000001"/>
    <n v="201.65"/>
  </r>
  <r>
    <s v="UTP"/>
    <s v="ADM"/>
    <n v="16"/>
    <x v="13"/>
    <n v="201"/>
    <s v="Diccionario de Biología Celular"/>
    <n v="220"/>
    <n v="18.350000000000001"/>
    <n v="201.65"/>
  </r>
  <r>
    <s v="UTP"/>
    <s v="ADM"/>
    <n v="16"/>
    <x v="13"/>
    <n v="202"/>
    <s v="Diccionario de Biología Celular"/>
    <n v="220"/>
    <n v="18.350000000000001"/>
    <n v="201.65"/>
  </r>
  <r>
    <s v="UTP"/>
    <s v="ADM"/>
    <n v="16"/>
    <x v="13"/>
    <n v="203"/>
    <s v="Manual de Vendajes en Enfermer"/>
    <n v="160"/>
    <n v="13.35"/>
    <n v="146.65"/>
  </r>
  <r>
    <s v="UTP"/>
    <s v="ADM"/>
    <n v="16"/>
    <x v="13"/>
    <n v="204"/>
    <s v="Manual de Vendajes en Enfermer"/>
    <n v="160"/>
    <n v="13.35"/>
    <n v="146.65"/>
  </r>
  <r>
    <s v="UTP"/>
    <s v="ADM"/>
    <n v="16"/>
    <x v="13"/>
    <n v="205"/>
    <s v="Manual de Vendajes en Enfermer"/>
    <n v="160"/>
    <n v="13.35"/>
    <n v="146.65"/>
  </r>
  <r>
    <s v="UTP"/>
    <s v="ADM"/>
    <n v="16"/>
    <x v="13"/>
    <n v="206"/>
    <s v="Manual de Administración y Gas"/>
    <n v="190"/>
    <n v="15.85"/>
    <n v="174.15"/>
  </r>
  <r>
    <s v="UTP"/>
    <s v="ADM"/>
    <n v="16"/>
    <x v="13"/>
    <n v="207"/>
    <s v="Manual de Administración y Gas"/>
    <n v="190"/>
    <n v="15.85"/>
    <n v="174.15"/>
  </r>
  <r>
    <s v="UTP"/>
    <s v="ADM"/>
    <n v="16"/>
    <x v="13"/>
    <n v="208"/>
    <s v="Manual de Administración y Gas"/>
    <n v="190"/>
    <n v="15.85"/>
    <n v="174.15"/>
  </r>
  <r>
    <s v="UTP"/>
    <s v="ADM"/>
    <n v="16"/>
    <x v="13"/>
    <n v="209"/>
    <s v="Higiene en alimentos y Bebidas"/>
    <n v="240"/>
    <n v="20"/>
    <n v="220"/>
  </r>
  <r>
    <s v="UTP"/>
    <s v="ADM"/>
    <n v="16"/>
    <x v="13"/>
    <n v="210"/>
    <s v="Higiene en alimentos y Bebidas"/>
    <n v="240"/>
    <n v="20"/>
    <n v="220"/>
  </r>
  <r>
    <s v="UTP"/>
    <s v="ADM"/>
    <n v="16"/>
    <x v="13"/>
    <n v="211"/>
    <s v="Higiene en alimentos y Bebidas"/>
    <n v="240"/>
    <n v="20"/>
    <n v="220"/>
  </r>
  <r>
    <s v="UTP"/>
    <s v="ADM"/>
    <n v="16"/>
    <x v="13"/>
    <n v="212"/>
    <s v="Administración de la empresa"/>
    <n v="180"/>
    <n v="15"/>
    <n v="165"/>
  </r>
  <r>
    <s v="UTP"/>
    <s v="ADM"/>
    <n v="16"/>
    <x v="13"/>
    <n v="213"/>
    <s v="Administración de la empresa"/>
    <n v="180"/>
    <n v="15"/>
    <n v="165"/>
  </r>
  <r>
    <s v="UTP"/>
    <s v="ADM"/>
    <n v="16"/>
    <x v="13"/>
    <n v="214"/>
    <s v="Administración de la empresa"/>
    <n v="180"/>
    <n v="15"/>
    <n v="165"/>
  </r>
  <r>
    <s v="UTP"/>
    <s v="ADM"/>
    <n v="16"/>
    <x v="13"/>
    <n v="215"/>
    <s v="Las Tres Dimensiones de la A"/>
    <n v="140"/>
    <n v="11.65"/>
    <n v="128.35"/>
  </r>
  <r>
    <s v="UTP"/>
    <s v="ADM"/>
    <n v="16"/>
    <x v="13"/>
    <n v="216"/>
    <s v="Las Tres Dimensiones de la A"/>
    <n v="140"/>
    <n v="11.65"/>
    <n v="128.35"/>
  </r>
  <r>
    <s v="UTP"/>
    <s v="ADM"/>
    <n v="16"/>
    <x v="13"/>
    <n v="217"/>
    <s v="Las Tres Dimensiones de la A"/>
    <n v="140"/>
    <n v="11.65"/>
    <n v="128.35"/>
  </r>
  <r>
    <s v="UTP"/>
    <s v="ADM"/>
    <n v="16"/>
    <x v="13"/>
    <n v="218"/>
    <s v="Cocina Mexicana del Siglo XIX"/>
    <n v="180"/>
    <n v="15"/>
    <n v="165"/>
  </r>
  <r>
    <s v="UTP"/>
    <s v="ADM"/>
    <n v="16"/>
    <x v="13"/>
    <n v="219"/>
    <s v="Cocina Mexicana del Siglo XIX"/>
    <n v="180"/>
    <n v="15"/>
    <n v="165"/>
  </r>
  <r>
    <s v="UTP"/>
    <s v="ADM"/>
    <n v="16"/>
    <x v="13"/>
    <n v="220"/>
    <s v="Cocina Mexicana del Siglo XIX"/>
    <n v="180"/>
    <n v="15"/>
    <n v="165"/>
  </r>
  <r>
    <s v="UTP"/>
    <s v="ADM"/>
    <n v="16"/>
    <x v="13"/>
    <n v="221"/>
    <s v="Tips Para Efectivos Para Mej"/>
    <n v="250"/>
    <n v="20.85"/>
    <n v="229.15"/>
  </r>
  <r>
    <s v="UTP"/>
    <s v="ADM"/>
    <n v="16"/>
    <x v="13"/>
    <n v="222"/>
    <s v="Tips Para Efectivos Para Mej"/>
    <n v="250"/>
    <n v="20.85"/>
    <n v="229.15"/>
  </r>
  <r>
    <s v="UTP"/>
    <s v="ADM"/>
    <n v="16"/>
    <x v="13"/>
    <n v="223"/>
    <s v="Tips Para Efectivos Para Mej"/>
    <n v="250"/>
    <n v="20.85"/>
    <n v="229.15"/>
  </r>
  <r>
    <s v="UTP"/>
    <s v="ADM"/>
    <n v="16"/>
    <x v="13"/>
    <n v="224"/>
    <s v="Administración de Recursos Huma"/>
    <n v="400"/>
    <n v="33.35"/>
    <n v="366.65"/>
  </r>
  <r>
    <s v="UTP"/>
    <s v="ADM"/>
    <n v="16"/>
    <x v="13"/>
    <n v="225"/>
    <s v="Administración de Recursos Huma"/>
    <n v="400"/>
    <n v="33.35"/>
    <n v="366.65"/>
  </r>
  <r>
    <s v="UTP"/>
    <s v="ADM"/>
    <n v="16"/>
    <x v="13"/>
    <n v="226"/>
    <s v="Administración de Recursos Huma"/>
    <n v="400"/>
    <n v="33.35"/>
    <n v="366.65"/>
  </r>
  <r>
    <s v="UTP"/>
    <s v="ADM"/>
    <n v="16"/>
    <x v="13"/>
    <n v="227"/>
    <s v="Proyectos Turísticos"/>
    <n v="160"/>
    <n v="13.35"/>
    <n v="146.65"/>
  </r>
  <r>
    <s v="UTP"/>
    <s v="ADM"/>
    <n v="16"/>
    <x v="13"/>
    <n v="228"/>
    <s v="Proyectos Turísticos"/>
    <n v="160"/>
    <n v="13.35"/>
    <n v="146.65"/>
  </r>
  <r>
    <s v="UTP"/>
    <s v="ADM"/>
    <n v="16"/>
    <x v="13"/>
    <n v="229"/>
    <s v="Proyectos Turísticos"/>
    <n v="160"/>
    <n v="13.35"/>
    <n v="146.65"/>
  </r>
  <r>
    <s v="UTP"/>
    <s v="ADM"/>
    <n v="16"/>
    <x v="13"/>
    <n v="230"/>
    <s v="Manejo y Conducción de Grupos"/>
    <n v="150"/>
    <n v="12.5"/>
    <n v="137.5"/>
  </r>
  <r>
    <s v="UTP"/>
    <s v="ADM"/>
    <n v="16"/>
    <x v="13"/>
    <n v="231"/>
    <s v="Manejo y Conducción de Grupos"/>
    <n v="150"/>
    <n v="12.5"/>
    <n v="137.5"/>
  </r>
  <r>
    <s v="UTP"/>
    <s v="ADM"/>
    <n v="16"/>
    <x v="13"/>
    <n v="232"/>
    <s v="Manejo y Conducción de Grupos"/>
    <n v="150"/>
    <n v="12.5"/>
    <n v="137.5"/>
  </r>
  <r>
    <s v="UTP"/>
    <s v="ADM"/>
    <n v="16"/>
    <x v="13"/>
    <n v="233"/>
    <s v="Fundamentos de la Administraci"/>
    <n v="230"/>
    <n v="19.149999999999999"/>
    <n v="210.85"/>
  </r>
  <r>
    <s v="UTP"/>
    <s v="ADM"/>
    <n v="16"/>
    <x v="13"/>
    <n v="234"/>
    <s v="Fundamentos de la Administraci"/>
    <n v="230"/>
    <n v="19.149999999999999"/>
    <n v="210.85"/>
  </r>
  <r>
    <s v="UTP"/>
    <s v="ADM"/>
    <n v="16"/>
    <x v="13"/>
    <n v="235"/>
    <s v="Fundamentos de la Administraci"/>
    <n v="230"/>
    <n v="19.149999999999999"/>
    <n v="210.85"/>
  </r>
  <r>
    <s v="UTP"/>
    <s v="ADM"/>
    <n v="16"/>
    <x v="13"/>
    <n v="236"/>
    <s v="Calidad y Mejora Continua (bib)"/>
    <n v="160"/>
    <n v="13.35"/>
    <n v="146.65"/>
  </r>
  <r>
    <s v="UTP"/>
    <s v="ADM"/>
    <n v="16"/>
    <x v="13"/>
    <n v="237"/>
    <s v="Calidad y Mejora Continua (bib)"/>
    <n v="160"/>
    <n v="13.35"/>
    <n v="146.65"/>
  </r>
  <r>
    <s v="UTP"/>
    <s v="ADM"/>
    <n v="16"/>
    <x v="13"/>
    <n v="238"/>
    <s v="Calidad y Mejora Continua (bib)"/>
    <n v="160"/>
    <n v="13.35"/>
    <n v="146.65"/>
  </r>
  <r>
    <s v="UTP"/>
    <s v="ADM"/>
    <n v="16"/>
    <x v="13"/>
    <n v="239"/>
    <s v="Cocina Francesa: Estilo campes"/>
    <n v="180"/>
    <n v="15"/>
    <n v="165"/>
  </r>
  <r>
    <s v="UTP"/>
    <s v="ADM"/>
    <n v="16"/>
    <x v="13"/>
    <n v="240"/>
    <s v="Cocina Francesa: Estilo campes"/>
    <n v="180"/>
    <n v="15"/>
    <n v="165"/>
  </r>
  <r>
    <s v="UTP"/>
    <s v="ADM"/>
    <n v="16"/>
    <x v="13"/>
    <n v="241"/>
    <s v="Cocina Francesa: Estilo campes"/>
    <n v="180"/>
    <n v="15"/>
    <n v="165"/>
  </r>
  <r>
    <s v="UTP"/>
    <s v="ADM"/>
    <n v="16"/>
    <x v="13"/>
    <n v="242"/>
    <s v="El Gran Libro de la Cocina Yuc"/>
    <n v="199.9"/>
    <n v="16.649999999999999"/>
    <n v="183.25"/>
  </r>
  <r>
    <s v="UTP"/>
    <s v="ADM"/>
    <n v="16"/>
    <x v="13"/>
    <n v="243"/>
    <s v="El Gran Libro de la Cocina Yuc"/>
    <n v="199.9"/>
    <n v="16.649999999999999"/>
    <n v="183.25"/>
  </r>
  <r>
    <s v="UTP"/>
    <s v="ADM"/>
    <n v="16"/>
    <x v="13"/>
    <n v="244"/>
    <s v="El Gran Libro de la Cocina Yuc"/>
    <n v="199.9"/>
    <n v="16.649999999999999"/>
    <n v="183.25"/>
  </r>
  <r>
    <s v="UTP"/>
    <s v="ADM"/>
    <n v="16"/>
    <x v="13"/>
    <n v="245"/>
    <s v="Cocina Yucateca"/>
    <n v="170"/>
    <n v="14.15"/>
    <n v="155.85"/>
  </r>
  <r>
    <s v="UTP"/>
    <s v="ADM"/>
    <n v="16"/>
    <x v="13"/>
    <n v="246"/>
    <s v="Cocina Yucateca"/>
    <n v="170"/>
    <n v="14.15"/>
    <n v="155.85"/>
  </r>
  <r>
    <s v="UTP"/>
    <s v="ADM"/>
    <n v="16"/>
    <x v="13"/>
    <n v="247"/>
    <s v="Cocina Yucateca"/>
    <n v="170"/>
    <n v="14.15"/>
    <n v="155.85"/>
  </r>
  <r>
    <s v="UTP"/>
    <s v="ADM"/>
    <n v="16"/>
    <x v="13"/>
    <n v="248"/>
    <s v="Cupcakes para fiestas (9770/deg)"/>
    <n v="169.9"/>
    <n v="14.15"/>
    <n v="155.75"/>
  </r>
  <r>
    <s v="UTP"/>
    <s v="ADM"/>
    <n v="16"/>
    <x v="13"/>
    <n v="249"/>
    <s v="Cupcakes para fiestas (9770/deg)"/>
    <n v="169.9"/>
    <n v="14.15"/>
    <n v="155.75"/>
  </r>
  <r>
    <s v="UTP"/>
    <s v="ADM"/>
    <n v="16"/>
    <x v="13"/>
    <n v="250"/>
    <s v="Cupcakes para fiestas (9770/deg)"/>
    <n v="169.9"/>
    <n v="14.15"/>
    <n v="155.75"/>
  </r>
  <r>
    <s v="UTP"/>
    <s v="ADM"/>
    <n v="16"/>
    <x v="13"/>
    <n v="251"/>
    <s v="Especialidadesa de Italia (3833)"/>
    <n v="499"/>
    <n v="41.6"/>
    <n v="457.4"/>
  </r>
  <r>
    <s v="UTP"/>
    <s v="ADM"/>
    <n v="16"/>
    <x v="13"/>
    <n v="252"/>
    <s v="Especialidadesa de Italia (3833)"/>
    <n v="499"/>
    <n v="41.6"/>
    <n v="457.4"/>
  </r>
  <r>
    <s v="UTP"/>
    <s v="ADM"/>
    <n v="16"/>
    <x v="13"/>
    <n v="253"/>
    <s v="Especialidadesa de Italia (3833)"/>
    <n v="499"/>
    <n v="41.6"/>
    <n v="457.4"/>
  </r>
  <r>
    <s v="UTP"/>
    <s v="ADM"/>
    <n v="16"/>
    <x v="13"/>
    <n v="254"/>
    <s v="Las Recetas Esenciales de la G"/>
    <n v="75"/>
    <n v="6.25"/>
    <n v="68.75"/>
  </r>
  <r>
    <s v="UTP"/>
    <s v="ADM"/>
    <n v="16"/>
    <x v="13"/>
    <n v="255"/>
    <s v="Las Recetas Esenciales de la G"/>
    <n v="75"/>
    <n v="6.25"/>
    <n v="68.75"/>
  </r>
  <r>
    <s v="UTP"/>
    <s v="ADM"/>
    <n v="16"/>
    <x v="13"/>
    <n v="256"/>
    <s v="Las Recetas Esenciales de la G"/>
    <n v="75"/>
    <n v="6.25"/>
    <n v="68.75"/>
  </r>
  <r>
    <s v="UTP"/>
    <s v="ADM"/>
    <n v="16"/>
    <x v="13"/>
    <n v="257"/>
    <s v="Fun Stuff Party Cakes 97814508"/>
    <n v="79.900000000000006"/>
    <n v="6.65"/>
    <n v="73.25"/>
  </r>
  <r>
    <s v="UTP"/>
    <s v="ADM"/>
    <n v="16"/>
    <x v="13"/>
    <n v="258"/>
    <s v="Fun Stuff Party Cakes 97814508"/>
    <n v="79.900000000000006"/>
    <n v="6.65"/>
    <n v="73.25"/>
  </r>
  <r>
    <s v="UTP"/>
    <s v="ADM"/>
    <n v="16"/>
    <x v="13"/>
    <n v="259"/>
    <s v="Fun Stuff Party Cakes 97814508"/>
    <n v="79.900000000000006"/>
    <n v="6.65"/>
    <n v="73.25"/>
  </r>
  <r>
    <s v="UTP"/>
    <s v="ADM"/>
    <n v="16"/>
    <x v="13"/>
    <n v="260"/>
    <s v="Chocolate Libro + 4 moldes"/>
    <n v="79.900000000000006"/>
    <n v="6.65"/>
    <n v="73.25"/>
  </r>
  <r>
    <s v="UTP"/>
    <s v="ADM"/>
    <n v="16"/>
    <x v="13"/>
    <n v="261"/>
    <s v="Chocolate Libro + 4 moldes"/>
    <n v="79.900000000000006"/>
    <n v="6.65"/>
    <n v="73.25"/>
  </r>
  <r>
    <s v="UTP"/>
    <s v="ADM"/>
    <n v="16"/>
    <x v="13"/>
    <n v="262"/>
    <s v="Chocolate Libro + 4 moldes"/>
    <n v="79.900000000000006"/>
    <n v="6.65"/>
    <n v="73.25"/>
  </r>
  <r>
    <s v="UTP"/>
    <s v="ADM"/>
    <n v="16"/>
    <x v="13"/>
    <n v="263"/>
    <s v="Files, Chuletas, Asados y Co"/>
    <n v="69.900000000000006"/>
    <n v="5.85"/>
    <n v="64.05"/>
  </r>
  <r>
    <s v="UTP"/>
    <s v="ADM"/>
    <n v="16"/>
    <x v="13"/>
    <n v="264"/>
    <s v="Files, Chuletas, Asados y Co"/>
    <n v="69.900000000000006"/>
    <n v="5.85"/>
    <n v="64.05"/>
  </r>
  <r>
    <s v="UTP"/>
    <s v="ADM"/>
    <n v="16"/>
    <x v="13"/>
    <n v="265"/>
    <s v="Files, Chuletas, Asados y Co"/>
    <n v="69.900000000000006"/>
    <n v="5.85"/>
    <n v="64.05"/>
  </r>
  <r>
    <s v="UTP"/>
    <s v="ADM"/>
    <n v="16"/>
    <x v="13"/>
    <n v="266"/>
    <s v="Rápido y Fácil (vuelta gastron)"/>
    <n v="119.9"/>
    <n v="10"/>
    <n v="109.9"/>
  </r>
  <r>
    <s v="UTP"/>
    <s v="ADM"/>
    <n v="16"/>
    <x v="13"/>
    <n v="267"/>
    <s v="Rápido y Fácil (vuelta gastron)"/>
    <n v="119.9"/>
    <n v="10"/>
    <n v="109.9"/>
  </r>
  <r>
    <s v="UTP"/>
    <s v="ADM"/>
    <n v="16"/>
    <x v="13"/>
    <n v="268"/>
    <s v="Rápido y Fácil (vuelta gastron)"/>
    <n v="119.9"/>
    <n v="10"/>
    <n v="109.9"/>
  </r>
  <r>
    <s v="UTP"/>
    <s v="ADM"/>
    <n v="16"/>
    <x v="13"/>
    <n v="269"/>
    <s v="Nuevos Sabores para Sopas 0609"/>
    <n v="119.9"/>
    <n v="10"/>
    <n v="109.9"/>
  </r>
  <r>
    <s v="UTP"/>
    <s v="ADM"/>
    <n v="16"/>
    <x v="13"/>
    <n v="270"/>
    <s v="Nuevos Sabores para Sopas 0609"/>
    <n v="119.9"/>
    <n v="10"/>
    <n v="109.9"/>
  </r>
  <r>
    <s v="UTP"/>
    <s v="ADM"/>
    <n v="16"/>
    <x v="13"/>
    <n v="271"/>
    <s v="Nuevos Sabores para Sopas 0609"/>
    <n v="119.9"/>
    <n v="10"/>
    <n v="109.9"/>
  </r>
  <r>
    <s v="UTP"/>
    <s v="ADM"/>
    <n v="16"/>
    <x v="13"/>
    <n v="272"/>
    <s v="Box Set el Mundo del Chocolate"/>
    <n v="159.9"/>
    <n v="13.35"/>
    <n v="146.55000000000001"/>
  </r>
  <r>
    <s v="UTP"/>
    <s v="ADM"/>
    <n v="16"/>
    <x v="13"/>
    <n v="273"/>
    <s v="Box Set el Mundo del Chocolate"/>
    <n v="159.9"/>
    <n v="13.35"/>
    <n v="146.55000000000001"/>
  </r>
  <r>
    <s v="UTP"/>
    <s v="ADM"/>
    <n v="16"/>
    <x v="13"/>
    <n v="274"/>
    <s v="Box Set el Mundo del Chocolate"/>
    <n v="159.9"/>
    <n v="13.35"/>
    <n v="146.55000000000001"/>
  </r>
  <r>
    <s v="UTP"/>
    <s v="ADM"/>
    <n v="16"/>
    <x v="13"/>
    <n v="275"/>
    <s v="Williams Sonoma: Pollo 4584"/>
    <n v="75"/>
    <n v="6.25"/>
    <n v="68.75"/>
  </r>
  <r>
    <s v="UTP"/>
    <s v="ADM"/>
    <n v="16"/>
    <x v="13"/>
    <n v="276"/>
    <s v="Williams Sonoma: Pollo 4584"/>
    <n v="75"/>
    <n v="6.25"/>
    <n v="68.75"/>
  </r>
  <r>
    <s v="UTP"/>
    <s v="ADM"/>
    <n v="16"/>
    <x v="13"/>
    <n v="277"/>
    <s v="Williams Sonoma: Pollo 4584"/>
    <n v="75"/>
    <n v="6.25"/>
    <n v="68.75"/>
  </r>
  <r>
    <s v="UTP"/>
    <s v="ADM"/>
    <n v="16"/>
    <x v="13"/>
    <n v="278"/>
    <s v="Williams Sonoma: Cortes de car"/>
    <n v="75"/>
    <n v="6.25"/>
    <n v="68.75"/>
  </r>
  <r>
    <s v="UTP"/>
    <s v="ADM"/>
    <n v="16"/>
    <x v="13"/>
    <n v="279"/>
    <s v="Williams Sonoma: Cortes de car"/>
    <n v="75"/>
    <n v="6.25"/>
    <n v="68.75"/>
  </r>
  <r>
    <s v="UTP"/>
    <s v="ADM"/>
    <n v="16"/>
    <x v="13"/>
    <n v="280"/>
    <s v="Williams Sonoma: Cortes de car"/>
    <n v="75"/>
    <n v="6.25"/>
    <n v="68.75"/>
  </r>
  <r>
    <s v="UTP"/>
    <s v="ADM"/>
    <n v="16"/>
    <x v="13"/>
    <n v="281"/>
    <s v="Williams Sonoma: Mexicana 2405"/>
    <n v="135"/>
    <n v="11.25"/>
    <n v="123.75"/>
  </r>
  <r>
    <s v="UTP"/>
    <s v="ADM"/>
    <n v="16"/>
    <x v="13"/>
    <n v="282"/>
    <s v="Williams Sonoma: Mexicana 2405"/>
    <n v="135"/>
    <n v="11.25"/>
    <n v="123.75"/>
  </r>
  <r>
    <s v="UTP"/>
    <s v="ADM"/>
    <n v="16"/>
    <x v="13"/>
    <n v="283"/>
    <s v="Williams Sonoma: Mexicana 2405"/>
    <n v="135"/>
    <n v="11.25"/>
    <n v="123.75"/>
  </r>
  <r>
    <s v="UTP"/>
    <s v="ADM"/>
    <n v="16"/>
    <x v="13"/>
    <n v="284"/>
    <s v="Pasteles 2474"/>
    <n v="149.9"/>
    <n v="12.5"/>
    <n v="137.4"/>
  </r>
  <r>
    <s v="UTP"/>
    <s v="ADM"/>
    <n v="16"/>
    <x v="13"/>
    <n v="285"/>
    <s v="Pasteles 2474"/>
    <n v="149.9"/>
    <n v="12.5"/>
    <n v="137.4"/>
  </r>
  <r>
    <s v="UTP"/>
    <s v="ADM"/>
    <n v="16"/>
    <x v="13"/>
    <n v="286"/>
    <s v="Pasteles 2474"/>
    <n v="149.9"/>
    <n v="12.5"/>
    <n v="137.4"/>
  </r>
  <r>
    <s v="UTP"/>
    <s v="ADM"/>
    <n v="16"/>
    <x v="13"/>
    <n v="287"/>
    <s v="Cocinando Joven Chef 6649"/>
    <n v="119.9"/>
    <n v="10"/>
    <n v="109.9"/>
  </r>
  <r>
    <s v="UTP"/>
    <s v="ADM"/>
    <n v="16"/>
    <x v="13"/>
    <n v="288"/>
    <s v="Cocinando Joven Chef 6649"/>
    <n v="119.9"/>
    <n v="10"/>
    <n v="109.9"/>
  </r>
  <r>
    <s v="UTP"/>
    <s v="ADM"/>
    <n v="16"/>
    <x v="13"/>
    <n v="289"/>
    <s v="Cocinando Joven Chef 6649"/>
    <n v="119.9"/>
    <n v="10"/>
    <n v="109.9"/>
  </r>
  <r>
    <s v="UTP"/>
    <s v="ADM"/>
    <n v="16"/>
    <x v="13"/>
    <n v="290"/>
    <s v="El Mundo del Vino Contado Con"/>
    <n v="59.9"/>
    <n v="5"/>
    <n v="54.9"/>
  </r>
  <r>
    <s v="UTP"/>
    <s v="ADM"/>
    <n v="16"/>
    <x v="13"/>
    <n v="291"/>
    <s v="El Mundo del Vino Contado Con"/>
    <n v="59.9"/>
    <n v="5"/>
    <n v="54.9"/>
  </r>
  <r>
    <s v="UTP"/>
    <s v="ADM"/>
    <n v="16"/>
    <x v="13"/>
    <n v="292"/>
    <s v="El Mundo del Vino Contado Con"/>
    <n v="59.9"/>
    <n v="5"/>
    <n v="54.9"/>
  </r>
  <r>
    <s v="UTP"/>
    <s v="ADM"/>
    <n v="16"/>
    <x v="13"/>
    <n v="293"/>
    <s v="Las Mejores Recetas de Tailand"/>
    <n v="99.9"/>
    <n v="8.35"/>
    <n v="91.55"/>
  </r>
  <r>
    <s v="UTP"/>
    <s v="ADM"/>
    <n v="16"/>
    <x v="13"/>
    <n v="294"/>
    <s v="Las Mejores Recetas de Tailand"/>
    <n v="99.9"/>
    <n v="8.35"/>
    <n v="91.55"/>
  </r>
  <r>
    <s v="UTP"/>
    <s v="ADM"/>
    <n v="16"/>
    <x v="13"/>
    <n v="295"/>
    <s v="Las Mejores Recetas de Tailand"/>
    <n v="99.9"/>
    <n v="8.35"/>
    <n v="91.55"/>
  </r>
  <r>
    <s v="UTP"/>
    <s v="ADM"/>
    <n v="16"/>
    <x v="13"/>
    <n v="296"/>
    <s v="Recetario para Diabéticos 146"/>
    <n v="19.899999999999999"/>
    <n v="1.65"/>
    <n v="18.25"/>
  </r>
  <r>
    <s v="UTP"/>
    <s v="ADM"/>
    <n v="16"/>
    <x v="13"/>
    <n v="297"/>
    <s v="Recetario para Diabéticos 146"/>
    <n v="19.899999999999999"/>
    <n v="1.65"/>
    <n v="18.25"/>
  </r>
  <r>
    <s v="UTP"/>
    <s v="ADM"/>
    <n v="16"/>
    <x v="13"/>
    <n v="298"/>
    <s v="Recetario para Diabéticos 146"/>
    <n v="19.899999999999999"/>
    <n v="1.65"/>
    <n v="18.25"/>
  </r>
  <r>
    <s v="UTP"/>
    <s v="ADM"/>
    <n v="16"/>
    <x v="13"/>
    <n v="299"/>
    <s v="Ensaladas para Fiestas 7399"/>
    <n v="59.9"/>
    <n v="5"/>
    <n v="54.9"/>
  </r>
  <r>
    <s v="UTP"/>
    <s v="ADM"/>
    <n v="16"/>
    <x v="13"/>
    <n v="300"/>
    <s v="Ensaladas para Fiestas 7399"/>
    <n v="59.9"/>
    <n v="5"/>
    <n v="54.9"/>
  </r>
  <r>
    <s v="UTP"/>
    <s v="ADM"/>
    <n v="16"/>
    <x v="13"/>
    <n v="301"/>
    <s v="Ensaladas para Fiestas 7399"/>
    <n v="59.9"/>
    <n v="5"/>
    <n v="54.9"/>
  </r>
  <r>
    <s v="UTP"/>
    <s v="ADM"/>
    <n v="16"/>
    <x v="13"/>
    <n v="302"/>
    <s v="Pasteles de frutas 0167"/>
    <n v="59.9"/>
    <n v="5"/>
    <n v="54.9"/>
  </r>
  <r>
    <s v="UTP"/>
    <s v="ADM"/>
    <n v="16"/>
    <x v="13"/>
    <n v="303"/>
    <s v="Pasteles de frutas 0167"/>
    <n v="59.9"/>
    <n v="5"/>
    <n v="54.9"/>
  </r>
  <r>
    <s v="UTP"/>
    <s v="ADM"/>
    <n v="16"/>
    <x v="13"/>
    <n v="304"/>
    <s v="Pasteles de frutas 0167"/>
    <n v="59.9"/>
    <n v="5"/>
    <n v="54.9"/>
  </r>
  <r>
    <s v="UTP"/>
    <s v="ADM"/>
    <n v="16"/>
    <x v="13"/>
    <n v="305"/>
    <s v="Patatas 3316"/>
    <n v="59.9"/>
    <n v="5"/>
    <n v="54.9"/>
  </r>
  <r>
    <s v="UTP"/>
    <s v="ADM"/>
    <n v="16"/>
    <x v="13"/>
    <n v="306"/>
    <s v="Patatas 3316"/>
    <n v="59.9"/>
    <n v="5"/>
    <n v="54.9"/>
  </r>
  <r>
    <s v="UTP"/>
    <s v="ADM"/>
    <n v="16"/>
    <x v="13"/>
    <n v="307"/>
    <s v="Patatas 3316"/>
    <n v="59.9"/>
    <n v="5"/>
    <n v="54.9"/>
  </r>
  <r>
    <s v="UTP"/>
    <s v="ADM"/>
    <n v="16"/>
    <x v="13"/>
    <n v="308"/>
    <s v="Carnes Cocina Facil Internaci"/>
    <n v="39.9"/>
    <n v="3.35"/>
    <n v="36.549999999999997"/>
  </r>
  <r>
    <s v="UTP"/>
    <s v="ADM"/>
    <n v="16"/>
    <x v="13"/>
    <n v="309"/>
    <s v="Carnes Cocina Facil Internaci"/>
    <n v="39.9"/>
    <n v="3.35"/>
    <n v="36.549999999999997"/>
  </r>
  <r>
    <s v="UTP"/>
    <s v="ADM"/>
    <n v="16"/>
    <x v="13"/>
    <n v="310"/>
    <s v="Carnes Cocina Facil Internaci"/>
    <n v="39.9"/>
    <n v="3.35"/>
    <n v="36.549999999999997"/>
  </r>
  <r>
    <s v="UTP"/>
    <s v="ADM"/>
    <n v="16"/>
    <x v="13"/>
    <n v="311"/>
    <s v="Arroces, Cereales y Legumbres"/>
    <n v="39.9"/>
    <n v="3.35"/>
    <n v="36.549999999999997"/>
  </r>
  <r>
    <s v="UTP"/>
    <s v="ADM"/>
    <n v="16"/>
    <x v="13"/>
    <n v="312"/>
    <s v="Arroces, Cereales y Legumbres"/>
    <n v="39.9"/>
    <n v="3.35"/>
    <n v="36.549999999999997"/>
  </r>
  <r>
    <s v="UTP"/>
    <s v="ADM"/>
    <n v="16"/>
    <x v="13"/>
    <n v="313"/>
    <s v="Arroces, Cereales y Legumbres"/>
    <n v="39.9"/>
    <n v="3.35"/>
    <n v="36.549999999999997"/>
  </r>
  <r>
    <s v="UTP"/>
    <s v="ADM"/>
    <n v="16"/>
    <x v="13"/>
    <n v="314"/>
    <s v="Pasta, Cocina FácilInternacio"/>
    <n v="39.9"/>
    <n v="3.35"/>
    <n v="36.549999999999997"/>
  </r>
  <r>
    <s v="UTP"/>
    <s v="ADM"/>
    <n v="16"/>
    <x v="13"/>
    <n v="315"/>
    <s v="Pasta, Cocina FácilInternacio"/>
    <n v="39.9"/>
    <n v="3.35"/>
    <n v="36.549999999999997"/>
  </r>
  <r>
    <s v="UTP"/>
    <s v="ADM"/>
    <n v="16"/>
    <x v="13"/>
    <n v="316"/>
    <s v="Pasta, Cocina FácilInternacio"/>
    <n v="39.9"/>
    <n v="3.35"/>
    <n v="36.549999999999997"/>
  </r>
  <r>
    <s v="UTP"/>
    <s v="ADM"/>
    <n v="16"/>
    <x v="13"/>
    <n v="317"/>
    <s v="Sopas, Cocina FácilInternacio"/>
    <n v="39.9"/>
    <n v="3.35"/>
    <n v="36.549999999999997"/>
  </r>
  <r>
    <s v="UTP"/>
    <s v="ADM"/>
    <n v="16"/>
    <x v="13"/>
    <n v="318"/>
    <s v="Sopas, Cocina FácilInternacio"/>
    <n v="39.9"/>
    <n v="3.35"/>
    <n v="36.549999999999997"/>
  </r>
  <r>
    <s v="UTP"/>
    <s v="ADM"/>
    <n v="16"/>
    <x v="13"/>
    <n v="319"/>
    <s v="Sopas, Cocina FácilInternacio"/>
    <n v="39.9"/>
    <n v="3.35"/>
    <n v="36.549999999999997"/>
  </r>
  <r>
    <s v="UTP"/>
    <s v="ADM"/>
    <n v="16"/>
    <x v="13"/>
    <n v="320"/>
    <s v="Huevos y Queso, Cocina Facil"/>
    <n v="39.9"/>
    <n v="3.35"/>
    <n v="36.549999999999997"/>
  </r>
  <r>
    <s v="UTP"/>
    <s v="ADM"/>
    <n v="16"/>
    <x v="13"/>
    <n v="321"/>
    <s v="Huevos y Queso, Cocina Facil"/>
    <n v="39.9"/>
    <n v="3.35"/>
    <n v="36.549999999999997"/>
  </r>
  <r>
    <s v="UTP"/>
    <s v="ADM"/>
    <n v="16"/>
    <x v="13"/>
    <n v="322"/>
    <s v="Huevos y Queso, Cocina Facil"/>
    <n v="39.9"/>
    <n v="3.35"/>
    <n v="36.549999999999997"/>
  </r>
  <r>
    <s v="UTP"/>
    <s v="ADM"/>
    <n v="16"/>
    <x v="13"/>
    <n v="323"/>
    <s v="Postres, Cocina Fácil Internac"/>
    <n v="39.9"/>
    <n v="3.35"/>
    <n v="36.549999999999997"/>
  </r>
  <r>
    <s v="UTP"/>
    <s v="ADM"/>
    <n v="16"/>
    <x v="13"/>
    <n v="324"/>
    <s v="Postres, Cocina Fácil Internac"/>
    <n v="39.9"/>
    <n v="3.35"/>
    <n v="36.549999999999997"/>
  </r>
  <r>
    <s v="UTP"/>
    <s v="ADM"/>
    <n v="16"/>
    <x v="13"/>
    <n v="325"/>
    <s v="Postres, Cocina Fácil Internac"/>
    <n v="39.9"/>
    <n v="3.35"/>
    <n v="36.549999999999997"/>
  </r>
  <r>
    <s v="UTP"/>
    <s v="ADM"/>
    <n v="16"/>
    <x v="13"/>
    <n v="326"/>
    <s v="Tortas para Impresionar 7799"/>
    <n v="49.9"/>
    <n v="4.1500000000000004"/>
    <n v="45.75"/>
  </r>
  <r>
    <s v="UTP"/>
    <s v="ADM"/>
    <n v="16"/>
    <x v="13"/>
    <n v="327"/>
    <s v="Tortas para Impresionar 7799"/>
    <n v="49.9"/>
    <n v="4.1500000000000004"/>
    <n v="45.75"/>
  </r>
  <r>
    <s v="UTP"/>
    <s v="ADM"/>
    <n v="16"/>
    <x v="13"/>
    <n v="328"/>
    <s v="Tortas para Impresionar 7799"/>
    <n v="49.9"/>
    <n v="4.1500000000000004"/>
    <n v="45.75"/>
  </r>
  <r>
    <s v="UTP"/>
    <s v="ADM"/>
    <n v="16"/>
    <x v="13"/>
    <n v="329"/>
    <s v="Galletas y Bocadillos 7560"/>
    <n v="49.9"/>
    <n v="4.1500000000000004"/>
    <n v="45.75"/>
  </r>
  <r>
    <s v="UTP"/>
    <s v="ADM"/>
    <n v="16"/>
    <x v="13"/>
    <n v="330"/>
    <s v="Galletas y Bocadillos 7560"/>
    <n v="49.9"/>
    <n v="4.1500000000000004"/>
    <n v="45.75"/>
  </r>
  <r>
    <s v="UTP"/>
    <s v="ADM"/>
    <n v="16"/>
    <x v="13"/>
    <n v="331"/>
    <s v="Galletas y Bocadillos 7560"/>
    <n v="49.9"/>
    <n v="4.1500000000000004"/>
    <n v="45.75"/>
  </r>
  <r>
    <s v="UTP"/>
    <s v="ADM"/>
    <n v="16"/>
    <x v="13"/>
    <n v="332"/>
    <s v="Tortas Fáciles 7546"/>
    <n v="49.9"/>
    <n v="4.1500000000000004"/>
    <n v="45.75"/>
  </r>
  <r>
    <s v="UTP"/>
    <s v="ADM"/>
    <n v="16"/>
    <x v="13"/>
    <n v="333"/>
    <s v="Tortas Fáciles 7546"/>
    <n v="49.9"/>
    <n v="4.1500000000000004"/>
    <n v="45.75"/>
  </r>
  <r>
    <s v="UTP"/>
    <s v="ADM"/>
    <n v="16"/>
    <x v="13"/>
    <n v="334"/>
    <s v="Tortas Fáciles 7546"/>
    <n v="49.9"/>
    <n v="4.1500000000000004"/>
    <n v="45.75"/>
  </r>
  <r>
    <s v="UTP"/>
    <s v="ADM"/>
    <n v="16"/>
    <x v="13"/>
    <n v="335"/>
    <s v="Cheesecakes y Postres al Horno"/>
    <n v="49.9"/>
    <n v="4.1500000000000004"/>
    <n v="45.75"/>
  </r>
  <r>
    <s v="UTP"/>
    <s v="ADM"/>
    <n v="16"/>
    <x v="13"/>
    <n v="336"/>
    <s v="Cheesecakes y Postres al Horno"/>
    <n v="49.9"/>
    <n v="4.1500000000000004"/>
    <n v="45.75"/>
  </r>
  <r>
    <s v="UTP"/>
    <s v="ADM"/>
    <n v="16"/>
    <x v="13"/>
    <n v="337"/>
    <s v="Cheesecakes y Postres al Horno"/>
    <n v="49.9"/>
    <n v="4.1500000000000004"/>
    <n v="45.75"/>
  </r>
  <r>
    <s v="UTP"/>
    <s v="ADM"/>
    <n v="16"/>
    <x v="13"/>
    <n v="338"/>
    <s v="Panes para Impresionar 7799"/>
    <n v="49.9"/>
    <n v="4.1500000000000004"/>
    <n v="45.75"/>
  </r>
  <r>
    <s v="UTP"/>
    <s v="ADM"/>
    <n v="16"/>
    <x v="13"/>
    <n v="339"/>
    <s v="Panes para Impresionar 7799"/>
    <n v="49.9"/>
    <n v="4.1500000000000004"/>
    <n v="45.75"/>
  </r>
  <r>
    <s v="UTP"/>
    <s v="ADM"/>
    <n v="16"/>
    <x v="13"/>
    <n v="340"/>
    <s v="Panes para Impresionar 7799"/>
    <n v="49.9"/>
    <n v="4.1500000000000004"/>
    <n v="45.75"/>
  </r>
  <r>
    <s v="UTP"/>
    <s v="ADM"/>
    <n v="16"/>
    <x v="13"/>
    <n v="341"/>
    <s v="Panes Fáciles y Masas Líquidas"/>
    <n v="49.9"/>
    <n v="4.1500000000000004"/>
    <n v="45.75"/>
  </r>
  <r>
    <s v="UTP"/>
    <s v="ADM"/>
    <n v="16"/>
    <x v="13"/>
    <n v="342"/>
    <s v="Panes Fáciles y Masas Líquidas"/>
    <n v="49.9"/>
    <n v="4.1500000000000004"/>
    <n v="45.75"/>
  </r>
  <r>
    <s v="UTP"/>
    <s v="ADM"/>
    <n v="16"/>
    <x v="13"/>
    <n v="343"/>
    <s v="Panes Fáciles y Masas Líquidas"/>
    <n v="49.9"/>
    <n v="4.1500000000000004"/>
    <n v="45.75"/>
  </r>
  <r>
    <s v="UTP"/>
    <s v="ADM"/>
    <n v="16"/>
    <x v="13"/>
    <n v="344"/>
    <s v="Estuche un Chef en la CocinaG"/>
    <n v="99.9"/>
    <n v="8.35"/>
    <n v="91.55"/>
  </r>
  <r>
    <s v="UTP"/>
    <s v="ADM"/>
    <n v="16"/>
    <x v="13"/>
    <n v="345"/>
    <s v="Estuche un Chef en la CocinaG"/>
    <n v="99.9"/>
    <n v="8.35"/>
    <n v="91.55"/>
  </r>
  <r>
    <s v="UTP"/>
    <s v="ADM"/>
    <n v="16"/>
    <x v="13"/>
    <n v="346"/>
    <s v="Estuche un Chef en la CocinaG"/>
    <n v="99.9"/>
    <n v="8.35"/>
    <n v="91.55"/>
  </r>
  <r>
    <s v="UTP"/>
    <s v="ADM"/>
    <n v="16"/>
    <x v="13"/>
    <n v="347"/>
    <s v="Delicias de España(Col. La C"/>
    <n v="129.9"/>
    <n v="10.85"/>
    <n v="119.05"/>
  </r>
  <r>
    <s v="UTP"/>
    <s v="ADM"/>
    <n v="16"/>
    <x v="13"/>
    <n v="348"/>
    <s v="Delicias de España(Col. La C"/>
    <n v="129.9"/>
    <n v="10.85"/>
    <n v="119.05"/>
  </r>
  <r>
    <s v="UTP"/>
    <s v="ADM"/>
    <n v="16"/>
    <x v="13"/>
    <n v="349"/>
    <s v="Delicias de España(Col. La C"/>
    <n v="129.9"/>
    <n v="10.85"/>
    <n v="119.05"/>
  </r>
  <r>
    <s v="UTP"/>
    <s v="ADM"/>
    <n v="16"/>
    <x v="13"/>
    <n v="350"/>
    <s v="Delicias de Italia (Col. La Co"/>
    <n v="129.9"/>
    <n v="10.85"/>
    <n v="119.05"/>
  </r>
  <r>
    <s v="UTP"/>
    <s v="ADM"/>
    <n v="16"/>
    <x v="13"/>
    <n v="351"/>
    <s v="Delicias de Italia (Col. La Co"/>
    <n v="129.9"/>
    <n v="10.85"/>
    <n v="119.05"/>
  </r>
  <r>
    <s v="UTP"/>
    <s v="ADM"/>
    <n v="16"/>
    <x v="13"/>
    <n v="352"/>
    <s v="Delicias de Italia (Col. La Co"/>
    <n v="129.9"/>
    <n v="10.85"/>
    <n v="119.05"/>
  </r>
  <r>
    <s v="UTP"/>
    <s v="ADM"/>
    <n v="16"/>
    <x v="13"/>
    <n v="353"/>
    <s v="Aprenda SQL Server 2012 /5912"/>
    <n v="249.9"/>
    <n v="20.85"/>
    <n v="229.05"/>
  </r>
  <r>
    <s v="UTP"/>
    <s v="ADM"/>
    <n v="16"/>
    <x v="13"/>
    <n v="354"/>
    <s v="Aprenda SQL Server 2012 /5912"/>
    <n v="249.9"/>
    <n v="20.85"/>
    <n v="229.05"/>
  </r>
  <r>
    <s v="UTP"/>
    <s v="ADM"/>
    <n v="16"/>
    <x v="13"/>
    <n v="355"/>
    <s v="Aprenda SQL Server 2012 /5912"/>
    <n v="249.9"/>
    <n v="20.85"/>
    <n v="229.05"/>
  </r>
  <r>
    <s v="UTP"/>
    <s v="ADM"/>
    <n v="16"/>
    <x v="13"/>
    <n v="356"/>
    <s v="Microsoft SQL Azufre Administra"/>
    <n v="199.9"/>
    <n v="16.649999999999999"/>
    <n v="183.25"/>
  </r>
  <r>
    <s v="UTP"/>
    <s v="ADM"/>
    <n v="16"/>
    <x v="13"/>
    <n v="357"/>
    <s v="Microsoft SQL Azufre Administra"/>
    <n v="199.9"/>
    <n v="16.649999999999999"/>
    <n v="183.25"/>
  </r>
  <r>
    <s v="UTP"/>
    <s v="ADM"/>
    <n v="16"/>
    <x v="13"/>
    <n v="358"/>
    <s v="Microsoft SQL Azufre Administra"/>
    <n v="199.9"/>
    <n v="16.649999999999999"/>
    <n v="183.25"/>
  </r>
  <r>
    <s v="UTP"/>
    <s v="ADM"/>
    <n v="16"/>
    <x v="13"/>
    <n v="359"/>
    <s v="Php Creación de Páginas Web Di"/>
    <n v="299.89999999999998"/>
    <n v="25"/>
    <n v="274.89999999999998"/>
  </r>
  <r>
    <s v="UTP"/>
    <s v="ADM"/>
    <n v="16"/>
    <x v="13"/>
    <n v="360"/>
    <s v="Php Creación de Páginas Web Di"/>
    <n v="299.89999999999998"/>
    <n v="25"/>
    <n v="274.89999999999998"/>
  </r>
  <r>
    <s v="UTP"/>
    <s v="ADM"/>
    <n v="16"/>
    <x v="13"/>
    <n v="361"/>
    <s v="Php Creación de Páginas Web Di"/>
    <n v="299.89999999999998"/>
    <n v="25"/>
    <n v="274.89999999999998"/>
  </r>
  <r>
    <s v="UTP"/>
    <s v="ADM"/>
    <n v="16"/>
    <x v="13"/>
    <n v="362"/>
    <s v="Access 2013 Manual Práctico PA"/>
    <n v="199.9"/>
    <n v="16.649999999999999"/>
    <n v="183.25"/>
  </r>
  <r>
    <s v="UTP"/>
    <s v="ADM"/>
    <n v="16"/>
    <x v="13"/>
    <n v="363"/>
    <s v="Access 2013 Manual Práctico PA"/>
    <n v="199.9"/>
    <n v="16.649999999999999"/>
    <n v="183.25"/>
  </r>
  <r>
    <s v="UTP"/>
    <s v="ADM"/>
    <n v="16"/>
    <x v="13"/>
    <n v="364"/>
    <s v="Access 2013 Manual Práctico PA"/>
    <n v="199.9"/>
    <n v="16.649999999999999"/>
    <n v="183.25"/>
  </r>
  <r>
    <s v="UTP"/>
    <s v="ADM"/>
    <n v="16"/>
    <x v="13"/>
    <n v="365"/>
    <s v="Excel 2013 Manual Práctico Par"/>
    <n v="229.9"/>
    <n v="19.149999999999999"/>
    <n v="210.75"/>
  </r>
  <r>
    <s v="UTP"/>
    <s v="ADM"/>
    <n v="16"/>
    <x v="13"/>
    <n v="366"/>
    <s v="Excel 2013 Manual Práctico Par"/>
    <n v="229.9"/>
    <n v="19.149999999999999"/>
    <n v="210.75"/>
  </r>
  <r>
    <s v="UTP"/>
    <s v="ADM"/>
    <n v="16"/>
    <x v="13"/>
    <n v="367"/>
    <s v="Excel 2013 Manual Práctico Par"/>
    <n v="229.9"/>
    <n v="19.149999999999999"/>
    <n v="210.75"/>
  </r>
  <r>
    <s v="UTP"/>
    <s v="ADM"/>
    <n v="16"/>
    <x v="13"/>
    <n v="368"/>
    <s v="Diseño de páginas Wev con XHTM"/>
    <n v="299.89999999999998"/>
    <n v="25"/>
    <n v="274.89999999999998"/>
  </r>
  <r>
    <s v="UTP"/>
    <s v="ADM"/>
    <n v="16"/>
    <x v="13"/>
    <n v="369"/>
    <s v="Diseño de páginas Wev con XHTM"/>
    <n v="299.89999999999998"/>
    <n v="25"/>
    <n v="274.89999999999998"/>
  </r>
  <r>
    <s v="UTP"/>
    <s v="ADM"/>
    <n v="16"/>
    <x v="13"/>
    <n v="370"/>
    <s v="Diseño de páginas Wev con XHTM"/>
    <n v="299.89999999999998"/>
    <n v="25"/>
    <n v="274.89999999999998"/>
  </r>
  <r>
    <s v="UTP"/>
    <s v="ADM"/>
    <n v="16"/>
    <x v="13"/>
    <n v="371"/>
    <s v="Aprende Autocad 2009 con 100"/>
    <n v="59.9"/>
    <n v="5"/>
    <n v="54.9"/>
  </r>
  <r>
    <s v="UTP"/>
    <s v="ADM"/>
    <n v="16"/>
    <x v="13"/>
    <n v="372"/>
    <s v="Aprende Autocad 2009 con 100"/>
    <n v="59.9"/>
    <n v="5"/>
    <n v="54.9"/>
  </r>
  <r>
    <s v="UTP"/>
    <s v="ADM"/>
    <n v="16"/>
    <x v="13"/>
    <n v="373"/>
    <s v="Aprende Autocad 2009 con 100"/>
    <n v="59.9"/>
    <n v="5"/>
    <n v="54.9"/>
  </r>
  <r>
    <s v="UTP"/>
    <s v="ADM"/>
    <n v="16"/>
    <x v="13"/>
    <n v="374"/>
    <s v="Autocad 2009 Avanzado /6422"/>
    <n v="59.9"/>
    <n v="5"/>
    <n v="54.9"/>
  </r>
  <r>
    <s v="UTP"/>
    <s v="ADM"/>
    <n v="16"/>
    <x v="13"/>
    <n v="375"/>
    <s v="Autocad 2009 Avanzado /6422"/>
    <n v="59.9"/>
    <n v="5"/>
    <n v="54.9"/>
  </r>
  <r>
    <s v="UTP"/>
    <s v="ADM"/>
    <n v="16"/>
    <x v="13"/>
    <n v="376"/>
    <s v="Autocad 2009 Avanzado /6422"/>
    <n v="59.9"/>
    <n v="5"/>
    <n v="54.9"/>
  </r>
  <r>
    <s v="UTP"/>
    <s v="ADM"/>
    <n v="16"/>
    <x v="13"/>
    <n v="377"/>
    <s v="Autocad 2010 Básico /4654"/>
    <n v="99.9"/>
    <n v="8.35"/>
    <n v="91.55"/>
  </r>
  <r>
    <s v="UTP"/>
    <s v="ADM"/>
    <n v="16"/>
    <x v="13"/>
    <n v="378"/>
    <s v="Autocad 2010 Básico /4654"/>
    <n v="99.9"/>
    <n v="8.35"/>
    <n v="91.55"/>
  </r>
  <r>
    <s v="UTP"/>
    <s v="ADM"/>
    <n v="16"/>
    <x v="13"/>
    <n v="379"/>
    <s v="Autocad 2010 Básico /4654"/>
    <n v="99.9"/>
    <n v="8.35"/>
    <n v="91.55"/>
  </r>
  <r>
    <s v="UTP"/>
    <s v="ADM"/>
    <n v="16"/>
    <x v="13"/>
    <n v="380"/>
    <s v="Aprende Autocad 2013 Avanzado"/>
    <n v="119.9"/>
    <n v="10"/>
    <n v="109.9"/>
  </r>
  <r>
    <s v="UTP"/>
    <s v="ADM"/>
    <n v="16"/>
    <x v="13"/>
    <n v="381"/>
    <s v="Aprende Autocad 2013 Avanzado"/>
    <n v="119.9"/>
    <n v="10"/>
    <n v="109.9"/>
  </r>
  <r>
    <s v="UTP"/>
    <s v="ADM"/>
    <n v="16"/>
    <x v="13"/>
    <n v="382"/>
    <s v="Aprende Autocad 2013 Avanzado"/>
    <n v="119.9"/>
    <n v="10"/>
    <n v="109.9"/>
  </r>
  <r>
    <s v="UTP"/>
    <s v="ADM"/>
    <n v="16"/>
    <x v="13"/>
    <n v="383"/>
    <s v="Autocad 2009 Básico /6408"/>
    <n v="99.9"/>
    <n v="8.35"/>
    <n v="91.55"/>
  </r>
  <r>
    <s v="UTP"/>
    <s v="ADM"/>
    <n v="16"/>
    <x v="13"/>
    <n v="384"/>
    <s v="Autocad 2009 Básico /6408"/>
    <n v="99.9"/>
    <n v="8.35"/>
    <n v="91.55"/>
  </r>
  <r>
    <s v="UTP"/>
    <s v="ADM"/>
    <n v="16"/>
    <x v="13"/>
    <n v="385"/>
    <s v="Autocad 2009 Básico /6408"/>
    <n v="99.9"/>
    <n v="8.35"/>
    <n v="91.55"/>
  </r>
  <r>
    <s v="UTP"/>
    <s v="ADM"/>
    <n v="16"/>
    <x v="13"/>
    <n v="386"/>
    <s v="Autocad 2010 2 y 3 Dimensiones"/>
    <n v="99.9"/>
    <n v="8.35"/>
    <n v="91.55"/>
  </r>
  <r>
    <s v="UTP"/>
    <s v="ADM"/>
    <n v="16"/>
    <x v="13"/>
    <n v="387"/>
    <s v="Autocad 2010 2 y 3 Dimensiones"/>
    <n v="99.9"/>
    <n v="8.35"/>
    <n v="91.55"/>
  </r>
  <r>
    <s v="UTP"/>
    <s v="ADM"/>
    <n v="16"/>
    <x v="13"/>
    <n v="388"/>
    <s v="Autocad 2010 2 y 3 Dimensiones"/>
    <n v="99.9"/>
    <n v="8.35"/>
    <n v="91.55"/>
  </r>
  <r>
    <s v="UTP"/>
    <s v="ADM"/>
    <n v="16"/>
    <x v="13"/>
    <n v="389"/>
    <s v="Diccionario Poquet Frances-Esp"/>
    <n v="109.9"/>
    <n v="9.15"/>
    <n v="100.75"/>
  </r>
  <r>
    <s v="UTP"/>
    <s v="ADM"/>
    <n v="16"/>
    <x v="13"/>
    <n v="390"/>
    <s v="Diccionario Poquet Frances-Esp"/>
    <n v="109.9"/>
    <n v="9.15"/>
    <n v="100.75"/>
  </r>
  <r>
    <s v="UTP"/>
    <s v="ADM"/>
    <n v="16"/>
    <x v="13"/>
    <n v="391"/>
    <s v="Diccionario Poquet Frances-Esp"/>
    <n v="109.9"/>
    <n v="9.15"/>
    <n v="100.75"/>
  </r>
  <r>
    <s v="UTP"/>
    <s v="ADM"/>
    <n v="16"/>
    <x v="13"/>
    <n v="392"/>
    <s v="Ortografía de la Lengua Españo"/>
    <n v="109.9"/>
    <n v="9.15"/>
    <n v="100.75"/>
  </r>
  <r>
    <s v="UTP"/>
    <s v="ADM"/>
    <n v="16"/>
    <x v="13"/>
    <n v="393"/>
    <s v="Ortografía de la Lengua Españo"/>
    <n v="109.9"/>
    <n v="9.15"/>
    <n v="100.75"/>
  </r>
  <r>
    <s v="UTP"/>
    <s v="ADM"/>
    <n v="16"/>
    <x v="13"/>
    <n v="394"/>
    <s v="Ortografía de la Lengua Españo"/>
    <n v="109.9"/>
    <n v="9.15"/>
    <n v="100.75"/>
  </r>
  <r>
    <s v="UTP"/>
    <s v="ADM"/>
    <n v="16"/>
    <x v="13"/>
    <n v="395"/>
    <s v="Gramática Lengua Española Regl"/>
    <n v="119.9"/>
    <n v="10"/>
    <n v="109.9"/>
  </r>
  <r>
    <s v="UTP"/>
    <s v="ADM"/>
    <n v="16"/>
    <x v="13"/>
    <n v="396"/>
    <s v="Gramática Lengua Española Regl"/>
    <n v="119.9"/>
    <n v="10"/>
    <n v="109.9"/>
  </r>
  <r>
    <s v="UTP"/>
    <s v="ADM"/>
    <n v="16"/>
    <x v="13"/>
    <n v="397"/>
    <s v="Gramática Lengua Española Regl"/>
    <n v="119.9"/>
    <n v="10"/>
    <n v="109.9"/>
  </r>
  <r>
    <s v="UTP"/>
    <s v="ADM"/>
    <n v="16"/>
    <x v="13"/>
    <n v="398"/>
    <s v="Frances(gramática/849)"/>
    <n v="89.9"/>
    <n v="7.5"/>
    <n v="82.4"/>
  </r>
  <r>
    <s v="UTP"/>
    <s v="ADM"/>
    <n v="16"/>
    <x v="13"/>
    <n v="399"/>
    <s v="Frances(gramática/849)"/>
    <n v="89.9"/>
    <n v="7.5"/>
    <n v="82.4"/>
  </r>
  <r>
    <s v="UTP"/>
    <s v="ADM"/>
    <n v="16"/>
    <x v="13"/>
    <n v="400"/>
    <s v="Frances(gramática/849)"/>
    <n v="89.9"/>
    <n v="7.5"/>
    <n v="82.4"/>
  </r>
  <r>
    <s v="UTP"/>
    <s v="ADM"/>
    <n v="16"/>
    <x v="13"/>
    <n v="401"/>
    <s v="Diccionario Chicago Ing-Esp y"/>
    <n v="80"/>
    <n v="6.65"/>
    <n v="73.349999999999994"/>
  </r>
  <r>
    <s v="UTP"/>
    <s v="ADM"/>
    <n v="16"/>
    <x v="13"/>
    <n v="402"/>
    <s v="Diccionario Chicago Ing-Esp y"/>
    <n v="80"/>
    <n v="6.65"/>
    <n v="73.349999999999994"/>
  </r>
  <r>
    <s v="UTP"/>
    <s v="ADM"/>
    <n v="16"/>
    <x v="13"/>
    <n v="403"/>
    <s v="Diccionario Chicago Ing-Esp y"/>
    <n v="80"/>
    <n v="6.65"/>
    <n v="73.349999999999994"/>
  </r>
  <r>
    <s v="UTP"/>
    <s v="ADM"/>
    <n v="16"/>
    <x v="13"/>
    <n v="404"/>
    <s v="Redacción sin Dolor (5ta. Edic."/>
    <n v="259.89999999999998"/>
    <n v="21.65"/>
    <n v="238.25"/>
  </r>
  <r>
    <s v="UTP"/>
    <s v="ADM"/>
    <n v="16"/>
    <x v="13"/>
    <n v="405"/>
    <s v="Redacción sin Dolor (5ta. Edic."/>
    <n v="259.89999999999998"/>
    <n v="21.65"/>
    <n v="238.25"/>
  </r>
  <r>
    <s v="UTP"/>
    <s v="ADM"/>
    <n v="16"/>
    <x v="13"/>
    <n v="406"/>
    <s v="Redacción sin Dolor (5ta. Edic."/>
    <n v="259.89999999999998"/>
    <n v="21.65"/>
    <n v="238.25"/>
  </r>
  <r>
    <s v="UTP"/>
    <s v="ADM"/>
    <n v="16"/>
    <x v="13"/>
    <n v="407"/>
    <s v="Algebra(2a Edici+on/Contiene"/>
    <n v="335"/>
    <n v="27.9"/>
    <n v="307.10000000000002"/>
  </r>
  <r>
    <s v="UTP"/>
    <s v="ADM"/>
    <n v="16"/>
    <x v="13"/>
    <n v="408"/>
    <s v="Algebra(2a Edici+on/Contiene"/>
    <n v="335"/>
    <n v="27.9"/>
    <n v="307.10000000000002"/>
  </r>
  <r>
    <s v="UTP"/>
    <s v="ADM"/>
    <n v="16"/>
    <x v="13"/>
    <n v="409"/>
    <s v="Algebra(2a Edici+on/Contiene"/>
    <n v="335"/>
    <n v="27.9"/>
    <n v="307.10000000000002"/>
  </r>
  <r>
    <s v="UTP"/>
    <s v="ADM"/>
    <n v="16"/>
    <x v="13"/>
    <n v="410"/>
    <s v="Geometría y Trigonometría (2A"/>
    <n v="335"/>
    <n v="27.9"/>
    <n v="307.10000000000002"/>
  </r>
  <r>
    <s v="UTP"/>
    <s v="ADM"/>
    <n v="16"/>
    <x v="13"/>
    <n v="411"/>
    <s v="Geometría y Trigonometría (2A"/>
    <n v="335"/>
    <n v="27.9"/>
    <n v="307.10000000000002"/>
  </r>
  <r>
    <s v="UTP"/>
    <s v="ADM"/>
    <n v="16"/>
    <x v="13"/>
    <n v="412"/>
    <s v="Geometría y Trigonometría (2A"/>
    <n v="335"/>
    <n v="27.9"/>
    <n v="307.10000000000002"/>
  </r>
  <r>
    <s v="UTP"/>
    <s v="ADM"/>
    <n v="16"/>
    <x v="13"/>
    <n v="413"/>
    <s v="Aritmética (contiene CD) ISBN"/>
    <n v="335"/>
    <n v="27.9"/>
    <n v="307.10000000000002"/>
  </r>
  <r>
    <s v="UTP"/>
    <s v="ADM"/>
    <n v="16"/>
    <x v="13"/>
    <n v="414"/>
    <s v="Aritmética (contiene CD) ISBN"/>
    <n v="335"/>
    <n v="27.9"/>
    <n v="307.10000000000002"/>
  </r>
  <r>
    <s v="UTP"/>
    <s v="ADM"/>
    <n v="16"/>
    <x v="13"/>
    <n v="415"/>
    <s v="Aritmética (contiene CD) ISBN"/>
    <n v="335"/>
    <n v="27.9"/>
    <n v="307.10000000000002"/>
  </r>
  <r>
    <s v="UTP"/>
    <s v="ADM"/>
    <n v="16"/>
    <x v="13"/>
    <n v="416"/>
    <s v="Cocina Vegetariana 500 Recetas"/>
    <n v="79.900000000000006"/>
    <n v="6.65"/>
    <n v="73.25"/>
  </r>
  <r>
    <s v="UTP"/>
    <s v="ADM"/>
    <n v="16"/>
    <x v="13"/>
    <n v="417"/>
    <s v="Cocina Vegetariana 500 Recetas"/>
    <n v="79.900000000000006"/>
    <n v="6.65"/>
    <n v="73.25"/>
  </r>
  <r>
    <s v="UTP"/>
    <s v="ADM"/>
    <n v="16"/>
    <x v="13"/>
    <n v="418"/>
    <s v="Cocina Vegetariana 500 Recetas"/>
    <n v="79.900000000000006"/>
    <n v="6.65"/>
    <n v="73.25"/>
  </r>
  <r>
    <s v="UTP"/>
    <s v="ADM"/>
    <n v="16"/>
    <x v="13"/>
    <n v="419"/>
    <s v="México Gastronomía /Phaidon/"/>
    <n v="760"/>
    <n v="63.35"/>
    <n v="696.65"/>
  </r>
  <r>
    <s v="UTP"/>
    <s v="ADM"/>
    <n v="16"/>
    <x v="13"/>
    <n v="420"/>
    <s v="México Gastronomía /Phaidon/"/>
    <n v="760"/>
    <n v="63.35"/>
    <n v="696.65"/>
  </r>
  <r>
    <s v="UTP"/>
    <s v="ADM"/>
    <n v="16"/>
    <x v="13"/>
    <n v="421"/>
    <s v="México Gastronomía /Phaidon/"/>
    <n v="760"/>
    <n v="63.35"/>
    <n v="696.65"/>
  </r>
  <r>
    <s v="UTP"/>
    <s v="ADM"/>
    <n v="16"/>
    <x v="13"/>
    <n v="422"/>
    <s v="Pasión por el Chocolate"/>
    <n v="149.9"/>
    <n v="12.5"/>
    <n v="137.4"/>
  </r>
  <r>
    <s v="UTP"/>
    <s v="ADM"/>
    <n v="16"/>
    <x v="13"/>
    <n v="423"/>
    <s v="Pasión por el Chocolate"/>
    <n v="149.9"/>
    <n v="12.5"/>
    <n v="137.4"/>
  </r>
  <r>
    <s v="UTP"/>
    <s v="ADM"/>
    <n v="16"/>
    <x v="13"/>
    <n v="424"/>
    <s v="Pasión por el Chocolate"/>
    <n v="149.9"/>
    <n v="12.5"/>
    <n v="137.4"/>
  </r>
  <r>
    <s v="UTP"/>
    <s v="ADM"/>
    <n v="16"/>
    <x v="13"/>
    <n v="425"/>
    <s v="Vinos/Lexicon"/>
    <n v="185"/>
    <n v="15.4"/>
    <n v="169.6"/>
  </r>
  <r>
    <s v="UTP"/>
    <s v="ADM"/>
    <n v="16"/>
    <x v="13"/>
    <n v="426"/>
    <s v="Vinos/Lexicon"/>
    <n v="185"/>
    <n v="15.4"/>
    <n v="169.6"/>
  </r>
  <r>
    <s v="UTP"/>
    <s v="ADM"/>
    <n v="16"/>
    <x v="13"/>
    <n v="427"/>
    <s v="Vinos/Lexicon"/>
    <n v="185"/>
    <n v="15.4"/>
    <n v="169.6"/>
  </r>
  <r>
    <s v="UTP"/>
    <s v="ADM"/>
    <n v="16"/>
    <x v="13"/>
    <n v="428"/>
    <s v="Android/3703"/>
    <n v="229.9"/>
    <n v="19.149999999999999"/>
    <n v="210.75"/>
  </r>
  <r>
    <s v="UTP"/>
    <s v="ADM"/>
    <n v="16"/>
    <x v="13"/>
    <n v="429"/>
    <s v="Android/3703"/>
    <n v="229.9"/>
    <n v="19.149999999999999"/>
    <n v="210.75"/>
  </r>
  <r>
    <s v="UTP"/>
    <s v="ADM"/>
    <n v="16"/>
    <x v="13"/>
    <n v="430"/>
    <s v="Android/3703"/>
    <n v="229.9"/>
    <n v="19.149999999999999"/>
    <n v="210.75"/>
  </r>
  <r>
    <s v="UTP"/>
    <s v="ADM"/>
    <n v="16"/>
    <x v="13"/>
    <n v="431"/>
    <s v="Costos y Tiempo de Edificación"/>
    <n v="199.9"/>
    <n v="16.649999999999999"/>
    <n v="183.25"/>
  </r>
  <r>
    <s v="UTP"/>
    <s v="ADM"/>
    <n v="16"/>
    <x v="13"/>
    <n v="432"/>
    <s v="Costos y Tiempo de Edificación"/>
    <n v="199.9"/>
    <n v="16.649999999999999"/>
    <n v="183.25"/>
  </r>
  <r>
    <s v="UTP"/>
    <s v="ADM"/>
    <n v="16"/>
    <x v="13"/>
    <n v="433"/>
    <s v="Costos y Tiempo de Edificación"/>
    <n v="199.9"/>
    <n v="16.649999999999999"/>
    <n v="183.25"/>
  </r>
  <r>
    <s v="UTP"/>
    <s v="ADM"/>
    <n v="16"/>
    <x v="13"/>
    <n v="434"/>
    <s v="Mexico a Love Story (51569)"/>
    <n v="159.9"/>
    <n v="13.35"/>
    <n v="146.55000000000001"/>
  </r>
  <r>
    <s v="UTP"/>
    <s v="ADM"/>
    <n v="16"/>
    <x v="13"/>
    <n v="435"/>
    <s v="Mexico a Love Story (51569)"/>
    <n v="159.9"/>
    <n v="13.35"/>
    <n v="146.55000000000001"/>
  </r>
  <r>
    <s v="UTP"/>
    <s v="ADM"/>
    <n v="16"/>
    <x v="13"/>
    <n v="436"/>
    <s v="Mexico a Love Story (51569)"/>
    <n v="159.9"/>
    <n v="13.35"/>
    <n v="146.55000000000001"/>
  </r>
  <r>
    <s v="UTP"/>
    <s v="ADM"/>
    <n v="16"/>
    <x v="13"/>
    <n v="437"/>
    <s v="Living Abroad in México(19227"/>
    <n v="199.9"/>
    <n v="16.649999999999999"/>
    <n v="183.25"/>
  </r>
  <r>
    <s v="UTP"/>
    <s v="ADM"/>
    <n v="16"/>
    <x v="13"/>
    <n v="438"/>
    <s v="Living Abroad in México(19227"/>
    <n v="199.9"/>
    <n v="16.649999999999999"/>
    <n v="183.25"/>
  </r>
  <r>
    <s v="UTP"/>
    <s v="ADM"/>
    <n v="16"/>
    <x v="13"/>
    <n v="439"/>
    <s v="Living Abroad in México(19227"/>
    <n v="199.9"/>
    <n v="16.649999999999999"/>
    <n v="183.25"/>
  </r>
  <r>
    <s v="UTP"/>
    <s v="ADM"/>
    <n v="16"/>
    <x v="13"/>
    <n v="440"/>
    <s v="Yucatán Peninsula Moon Handboo"/>
    <n v="199.9"/>
    <n v="16.649999999999999"/>
    <n v="183.25"/>
  </r>
  <r>
    <s v="UTP"/>
    <s v="ADM"/>
    <n v="16"/>
    <x v="13"/>
    <n v="441"/>
    <s v="Yucatán Peninsula Moon Handboo"/>
    <n v="199.9"/>
    <n v="16.649999999999999"/>
    <n v="183.25"/>
  </r>
  <r>
    <s v="UTP"/>
    <s v="ADM"/>
    <n v="16"/>
    <x v="13"/>
    <n v="442"/>
    <s v="Yucatán Peninsula Moon Handboo"/>
    <n v="199.9"/>
    <n v="16.649999999999999"/>
    <n v="183.25"/>
  </r>
  <r>
    <s v="UTP"/>
    <s v="ADM"/>
    <n v="16"/>
    <x v="13"/>
    <n v="443"/>
    <s v="Paquete Tesoros de los Grandes"/>
    <n v="499"/>
    <n v="41.6"/>
    <n v="457.4"/>
  </r>
  <r>
    <s v="UTP"/>
    <s v="ADM"/>
    <n v="16"/>
    <x v="13"/>
    <n v="444"/>
    <s v="Paquete Tesoros de los Grandes"/>
    <n v="499"/>
    <n v="41.6"/>
    <n v="457.4"/>
  </r>
  <r>
    <s v="UTP"/>
    <s v="ADM"/>
    <n v="16"/>
    <x v="13"/>
    <n v="445"/>
    <s v="Paquete Tesoros de los Grandes"/>
    <n v="499"/>
    <n v="41.6"/>
    <n v="457.4"/>
  </r>
  <r>
    <s v="UTP"/>
    <s v="ADM"/>
    <n v="16"/>
    <x v="13"/>
    <n v="446"/>
    <s v="Paraisos Naturales Patrimonio"/>
    <n v="165"/>
    <n v="13.75"/>
    <n v="151.25"/>
  </r>
  <r>
    <s v="UTP"/>
    <s v="ADM"/>
    <n v="16"/>
    <x v="13"/>
    <n v="447"/>
    <s v="Paraisos Naturales Patrimonio"/>
    <n v="165"/>
    <n v="13.75"/>
    <n v="151.25"/>
  </r>
  <r>
    <s v="UTP"/>
    <s v="ADM"/>
    <n v="16"/>
    <x v="13"/>
    <n v="448"/>
    <s v="Paraisos Naturales Patrimonio"/>
    <n v="165"/>
    <n v="13.75"/>
    <n v="151.25"/>
  </r>
  <r>
    <s v="UTP"/>
    <s v="ADM"/>
    <n v="16"/>
    <x v="13"/>
    <n v="449"/>
    <s v="Vietnam Impresiones"/>
    <n v="119.9"/>
    <n v="10"/>
    <n v="109.9"/>
  </r>
  <r>
    <s v="UTP"/>
    <s v="ADM"/>
    <n v="16"/>
    <x v="13"/>
    <n v="450"/>
    <s v="Vietnam Impresiones"/>
    <n v="119.9"/>
    <n v="10"/>
    <n v="109.9"/>
  </r>
  <r>
    <s v="UTP"/>
    <s v="ADM"/>
    <n v="16"/>
    <x v="13"/>
    <n v="451"/>
    <s v="Vietnam Impresiones"/>
    <n v="119.9"/>
    <n v="10"/>
    <n v="109.9"/>
  </r>
  <r>
    <s v="UTP"/>
    <s v="ADM"/>
    <n v="16"/>
    <x v="13"/>
    <n v="452"/>
    <s v="Playas de Ensueño 0192"/>
    <n v="99.9"/>
    <n v="8.35"/>
    <n v="91.55"/>
  </r>
  <r>
    <s v="UTP"/>
    <s v="ADM"/>
    <n v="16"/>
    <x v="13"/>
    <n v="453"/>
    <s v="Playas de Ensueño 0192"/>
    <n v="99.9"/>
    <n v="8.35"/>
    <n v="91.55"/>
  </r>
  <r>
    <s v="UTP"/>
    <s v="ADM"/>
    <n v="16"/>
    <x v="13"/>
    <n v="454"/>
    <s v="Playas de Ensueño 0192"/>
    <n v="99.9"/>
    <n v="8.35"/>
    <n v="91.55"/>
  </r>
  <r>
    <s v="UTP"/>
    <s v="ADM"/>
    <n v="16"/>
    <x v="13"/>
    <n v="455"/>
    <s v="Barcelona Arquitecturas de la"/>
    <n v="129.9"/>
    <n v="10.85"/>
    <n v="119.05"/>
  </r>
  <r>
    <s v="UTP"/>
    <s v="ADM"/>
    <n v="16"/>
    <x v="13"/>
    <n v="456"/>
    <s v="Barcelona Arquitecturas de la"/>
    <n v="129.9"/>
    <n v="10.85"/>
    <n v="119.05"/>
  </r>
  <r>
    <s v="UTP"/>
    <s v="ADM"/>
    <n v="16"/>
    <x v="13"/>
    <n v="457"/>
    <s v="Barcelona Arquitecturas de la"/>
    <n v="129.9"/>
    <n v="10.85"/>
    <n v="119.05"/>
  </r>
  <r>
    <s v="UTP"/>
    <s v="ADM"/>
    <n v="16"/>
    <x v="13"/>
    <n v="458"/>
    <s v="1001 Maravillas del Mundo"/>
    <n v="179.9"/>
    <n v="15"/>
    <n v="164.9"/>
  </r>
  <r>
    <s v="UTP"/>
    <s v="ADM"/>
    <n v="16"/>
    <x v="13"/>
    <n v="459"/>
    <s v="1001 Maravillas del Mundo"/>
    <n v="179.9"/>
    <n v="15"/>
    <n v="164.9"/>
  </r>
  <r>
    <s v="UTP"/>
    <s v="ADM"/>
    <n v="16"/>
    <x v="13"/>
    <n v="460"/>
    <s v="1001 Maravillas del Mundo"/>
    <n v="179.9"/>
    <n v="15"/>
    <n v="164.9"/>
  </r>
  <r>
    <s v="UTP"/>
    <s v="ADM"/>
    <n v="16"/>
    <x v="13"/>
    <n v="461"/>
    <s v="Maravillas de la Naturaleza 02"/>
    <n v="119.9"/>
    <n v="10"/>
    <n v="109.9"/>
  </r>
  <r>
    <s v="UTP"/>
    <s v="ADM"/>
    <n v="16"/>
    <x v="13"/>
    <n v="462"/>
    <s v="Maravillas de la Naturaleza 02"/>
    <n v="119.9"/>
    <n v="10"/>
    <n v="109.9"/>
  </r>
  <r>
    <s v="UTP"/>
    <s v="ADM"/>
    <n v="16"/>
    <x v="13"/>
    <n v="463"/>
    <s v="Maravillas de la Naturaleza 02"/>
    <n v="119.9"/>
    <n v="10"/>
    <n v="109.9"/>
  </r>
  <r>
    <s v="UTP"/>
    <s v="ADM"/>
    <n v="16"/>
    <x v="13"/>
    <n v="464"/>
    <s v="Obras Maestras de la Naturalez"/>
    <n v="199.9"/>
    <n v="16.649999999999999"/>
    <n v="183.25"/>
  </r>
  <r>
    <s v="UTP"/>
    <s v="ADM"/>
    <n v="16"/>
    <x v="13"/>
    <n v="465"/>
    <s v="Obras Maestras de la Naturalez"/>
    <n v="199.9"/>
    <n v="16.649999999999999"/>
    <n v="183.25"/>
  </r>
  <r>
    <s v="UTP"/>
    <s v="ADM"/>
    <n v="16"/>
    <x v="13"/>
    <n v="466"/>
    <s v="Obras Maestras de la Naturalez"/>
    <n v="199.9"/>
    <n v="16.649999999999999"/>
    <n v="183.25"/>
  </r>
  <r>
    <s v="UTP"/>
    <s v="ADM"/>
    <n v="16"/>
    <x v="13"/>
    <n v="467"/>
    <s v="Mexico"/>
    <n v="149.9"/>
    <n v="12.5"/>
    <n v="137.4"/>
  </r>
  <r>
    <s v="UTP"/>
    <s v="ADM"/>
    <n v="16"/>
    <x v="13"/>
    <n v="468"/>
    <s v="Mexico"/>
    <n v="149"/>
    <n v="12.4"/>
    <n v="136.6"/>
  </r>
  <r>
    <s v="UTP"/>
    <s v="ADM"/>
    <n v="16"/>
    <x v="13"/>
    <n v="469"/>
    <s v="Mexico"/>
    <n v="149.9"/>
    <n v="12.5"/>
    <n v="137.4"/>
  </r>
  <r>
    <s v="UTP"/>
    <s v="ADM"/>
    <n v="16"/>
    <x v="13"/>
    <n v="470"/>
    <s v="Los Angeles (National Geograph"/>
    <n v="49.9"/>
    <n v="4.1500000000000004"/>
    <n v="45.75"/>
  </r>
  <r>
    <s v="UTP"/>
    <s v="ADM"/>
    <n v="16"/>
    <x v="13"/>
    <n v="471"/>
    <s v="Los Angeles (National Geograph"/>
    <n v="49.9"/>
    <n v="4.1500000000000004"/>
    <n v="45.75"/>
  </r>
  <r>
    <s v="UTP"/>
    <s v="ADM"/>
    <n v="16"/>
    <x v="13"/>
    <n v="472"/>
    <s v="Los Angeles (National Geograph"/>
    <n v="49.9"/>
    <n v="4.1500000000000004"/>
    <n v="45.75"/>
  </r>
  <r>
    <s v="UTP"/>
    <s v="ADM"/>
    <n v="16"/>
    <x v="13"/>
    <n v="473"/>
    <s v="La Inteligencia Emocional en L"/>
    <n v="200"/>
    <n v="16.649999999999999"/>
    <n v="183.35"/>
  </r>
  <r>
    <s v="UTP"/>
    <s v="ADM"/>
    <n v="16"/>
    <x v="13"/>
    <n v="474"/>
    <s v="La Inteligencia Emocional en L"/>
    <n v="200"/>
    <n v="16.649999999999999"/>
    <n v="183.35"/>
  </r>
  <r>
    <s v="UTP"/>
    <s v="ADM"/>
    <n v="16"/>
    <x v="13"/>
    <n v="475"/>
    <s v="La Inteligencia Emocional en L"/>
    <n v="200"/>
    <n v="16.649999999999999"/>
    <n v="183.35"/>
  </r>
  <r>
    <s v="UTP"/>
    <s v="ADM"/>
    <n v="16"/>
    <x v="13"/>
    <n v="476"/>
    <s v="Segunda Oportunidad (7135)"/>
    <n v="269.89999999999998"/>
    <n v="22.5"/>
    <n v="247.4"/>
  </r>
  <r>
    <s v="UTP"/>
    <s v="ADM"/>
    <n v="16"/>
    <x v="13"/>
    <n v="477"/>
    <s v="Segunda Oportunidad (7135)"/>
    <n v="269.89999999999998"/>
    <n v="22.5"/>
    <n v="247.4"/>
  </r>
  <r>
    <s v="UTP"/>
    <s v="ADM"/>
    <n v="16"/>
    <x v="13"/>
    <n v="478"/>
    <s v="Segunda Oportunidad (7135)"/>
    <n v="269.89999999999998"/>
    <n v="22.5"/>
    <n v="247.4"/>
  </r>
  <r>
    <s v="UTP"/>
    <s v="ADM"/>
    <n v="16"/>
    <x v="13"/>
    <n v="479"/>
    <s v="Pequeño Cerdo Capitalista Inve"/>
    <n v="259.89999999999998"/>
    <n v="21.65"/>
    <n v="238.25"/>
  </r>
  <r>
    <s v="UTP"/>
    <s v="ADM"/>
    <n v="16"/>
    <x v="13"/>
    <n v="480"/>
    <s v="Pequeño Cerdo Capitalista Inve"/>
    <n v="259.89999999999998"/>
    <n v="21.65"/>
    <n v="238.25"/>
  </r>
  <r>
    <s v="UTP"/>
    <s v="ADM"/>
    <n v="16"/>
    <x v="13"/>
    <n v="481"/>
    <s v="Pequeño Cerdo Capitalista Inve"/>
    <n v="259.89999999999998"/>
    <n v="21.65"/>
    <n v="238.25"/>
  </r>
  <r>
    <s v="UTP"/>
    <s v="ADM"/>
    <n v="16"/>
    <x v="13"/>
    <n v="482"/>
    <s v="Despierta el Genio Financiero"/>
    <n v="249.9"/>
    <n v="20.85"/>
    <n v="229.05"/>
  </r>
  <r>
    <s v="UTP"/>
    <s v="ADM"/>
    <n v="16"/>
    <x v="13"/>
    <n v="483"/>
    <s v="Despierta el Genio Financiero"/>
    <n v="249.9"/>
    <n v="20.85"/>
    <n v="229.05"/>
  </r>
  <r>
    <s v="UTP"/>
    <s v="ADM"/>
    <n v="16"/>
    <x v="13"/>
    <n v="484"/>
    <s v="Despierta el Genio Financiero"/>
    <n v="249.9"/>
    <n v="20.85"/>
    <n v="229.05"/>
  </r>
  <r>
    <s v="UTP"/>
    <s v="ADM"/>
    <n v="16"/>
    <x v="13"/>
    <n v="485"/>
    <s v="Guía Rápida de ñas 48 Leyes de P"/>
    <n v="225"/>
    <n v="18.75"/>
    <n v="206.25"/>
  </r>
  <r>
    <s v="UTP"/>
    <s v="ADM"/>
    <n v="16"/>
    <x v="13"/>
    <n v="486"/>
    <s v="Guía Rápida de ñas 48 Leyes de P"/>
    <n v="225"/>
    <n v="18.75"/>
    <n v="206.25"/>
  </r>
  <r>
    <s v="UTP"/>
    <s v="ADM"/>
    <n v="16"/>
    <x v="13"/>
    <n v="487"/>
    <s v="Guía Rápida de ñas 48 Leyes de P"/>
    <n v="225"/>
    <n v="18.75"/>
    <n v="206.25"/>
  </r>
  <r>
    <s v="UTP"/>
    <s v="ADM"/>
    <n v="16"/>
    <x v="13"/>
    <n v="488"/>
    <s v="Primero lo Primero-Paidos Plu"/>
    <n v="260"/>
    <n v="21.65"/>
    <n v="238.35"/>
  </r>
  <r>
    <s v="UTP"/>
    <s v="ADM"/>
    <n v="16"/>
    <x v="13"/>
    <n v="489"/>
    <s v="Primero lo Primero-Paidos Plu"/>
    <n v="260"/>
    <n v="21.65"/>
    <n v="238.35"/>
  </r>
  <r>
    <s v="UTP"/>
    <s v="ADM"/>
    <n v="16"/>
    <x v="13"/>
    <n v="490"/>
    <s v="Primero lo Primero-Paidos Plu"/>
    <n v="260"/>
    <n v="21.65"/>
    <n v="238.35"/>
  </r>
  <r>
    <s v="UTP"/>
    <s v="ADM"/>
    <n v="16"/>
    <x v="13"/>
    <n v="491"/>
    <s v="El ABC del Coaching /3075"/>
    <n v="155"/>
    <n v="12.9"/>
    <n v="142.1"/>
  </r>
  <r>
    <s v="UTP"/>
    <s v="ADM"/>
    <n v="16"/>
    <x v="13"/>
    <n v="492"/>
    <s v="El ABC del Coaching /3075"/>
    <n v="155"/>
    <n v="12.9"/>
    <n v="142.1"/>
  </r>
  <r>
    <s v="UTP"/>
    <s v="ADM"/>
    <n v="16"/>
    <x v="13"/>
    <n v="493"/>
    <s v="El ABC del Coaching /3075"/>
    <n v="155"/>
    <n v="12.9"/>
    <n v="142.1"/>
  </r>
  <r>
    <s v="UTP"/>
    <s v="ADM"/>
    <n v="16"/>
    <x v="13"/>
    <n v="494"/>
    <s v="Nunca Comas Solo (Amat Editori"/>
    <n v="209.9"/>
    <n v="17.5"/>
    <n v="192.4"/>
  </r>
  <r>
    <s v="UTP"/>
    <s v="ADM"/>
    <n v="16"/>
    <x v="13"/>
    <n v="495"/>
    <s v="Nunca Comas Solo (Amat Editori"/>
    <n v="209.9"/>
    <n v="17.5"/>
    <n v="192.4"/>
  </r>
  <r>
    <s v="UTP"/>
    <s v="ADM"/>
    <n v="16"/>
    <x v="13"/>
    <n v="496"/>
    <s v="Nunca Comas Solo (Amat Editori"/>
    <n v="209.9"/>
    <n v="17.5"/>
    <n v="192.4"/>
  </r>
  <r>
    <s v="UTP"/>
    <s v="ADM"/>
    <n v="16"/>
    <x v="13"/>
    <n v="497"/>
    <s v="Capacitación y Desarrollo de P"/>
    <n v="140"/>
    <n v="11.65"/>
    <n v="128.35"/>
  </r>
  <r>
    <s v="UTP"/>
    <s v="ADM"/>
    <n v="16"/>
    <x v="13"/>
    <n v="498"/>
    <s v="Capacitación y Desarrollo de P"/>
    <n v="140"/>
    <n v="11.65"/>
    <n v="128.35"/>
  </r>
  <r>
    <s v="UTP"/>
    <s v="ADM"/>
    <n v="16"/>
    <x v="13"/>
    <n v="499"/>
    <s v="Capacitación y Desarrollo de P"/>
    <n v="140"/>
    <n v="11.65"/>
    <n v="128.35"/>
  </r>
  <r>
    <s v="UTP"/>
    <s v="ADM"/>
    <n v="16"/>
    <x v="13"/>
    <n v="500"/>
    <s v="Neuromarketing"/>
    <n v="380"/>
    <n v="31.65"/>
    <n v="348.35"/>
  </r>
  <r>
    <s v="UTP"/>
    <s v="ADM"/>
    <n v="16"/>
    <x v="13"/>
    <n v="501"/>
    <s v="Neuromarketing"/>
    <n v="380"/>
    <n v="31.65"/>
    <n v="348.35"/>
  </r>
  <r>
    <s v="UTP"/>
    <s v="ADM"/>
    <n v="16"/>
    <x v="13"/>
    <n v="502"/>
    <s v="Neuromarketing"/>
    <n v="380"/>
    <n v="31.65"/>
    <n v="348.35"/>
  </r>
  <r>
    <s v="UTP"/>
    <s v="ADM"/>
    <n v="16"/>
    <x v="13"/>
    <n v="503"/>
    <s v="Mujer Millonaria (Punto de Lec)"/>
    <n v="129.9"/>
    <n v="10.85"/>
    <n v="119.05"/>
  </r>
  <r>
    <s v="UTP"/>
    <s v="ADM"/>
    <n v="16"/>
    <x v="13"/>
    <n v="504"/>
    <s v="Mujer Millonaria (Punto de Lec)"/>
    <n v="129.9"/>
    <n v="10.85"/>
    <n v="119.05"/>
  </r>
  <r>
    <s v="UTP"/>
    <s v="ADM"/>
    <n v="16"/>
    <x v="13"/>
    <n v="505"/>
    <s v="Mujer Millonaria (Punto de Lec)"/>
    <n v="129.9"/>
    <n v="10.85"/>
    <n v="119.05"/>
  </r>
  <r>
    <s v="UTP"/>
    <s v="ADM"/>
    <n v="16"/>
    <x v="13"/>
    <n v="506"/>
    <s v="Padre Rico Padre Pobre para Jo"/>
    <n v="109.9"/>
    <n v="9.15"/>
    <n v="100.75"/>
  </r>
  <r>
    <s v="UTP"/>
    <s v="ADM"/>
    <n v="16"/>
    <x v="13"/>
    <n v="507"/>
    <s v="Padre Rico Padre Pobre para Jo"/>
    <n v="109.9"/>
    <n v="9.15"/>
    <n v="100.75"/>
  </r>
  <r>
    <s v="UTP"/>
    <s v="ADM"/>
    <n v="16"/>
    <x v="13"/>
    <n v="508"/>
    <s v="Padre Rico Padre Pobre para Jo"/>
    <n v="109.9"/>
    <n v="9.15"/>
    <n v="100.75"/>
  </r>
  <r>
    <s v="UTP"/>
    <s v="ADM"/>
    <n v="16"/>
    <x v="13"/>
    <n v="509"/>
    <s v="Incrementa tu IQ Financiero (s"/>
    <n v="219.9"/>
    <n v="18.350000000000001"/>
    <n v="201.55"/>
  </r>
  <r>
    <s v="UTP"/>
    <s v="ADM"/>
    <n v="16"/>
    <x v="13"/>
    <n v="510"/>
    <s v="Incrementa tu IQ Financiero (s"/>
    <n v="219.9"/>
    <n v="18.350000000000001"/>
    <n v="201.55"/>
  </r>
  <r>
    <s v="UTP"/>
    <s v="ADM"/>
    <n v="16"/>
    <x v="13"/>
    <n v="511"/>
    <s v="Incrementa tu IQ Financiero (s"/>
    <n v="219.9"/>
    <n v="18.350000000000001"/>
    <n v="201.55"/>
  </r>
  <r>
    <s v="UTP"/>
    <s v="ADM"/>
    <n v="16"/>
    <x v="13"/>
    <n v="512"/>
    <s v="Los Siete Hábitos de la Gente"/>
    <n v="269.89999999999998"/>
    <n v="22.5"/>
    <n v="247.4"/>
  </r>
  <r>
    <s v="UTP"/>
    <s v="ADM"/>
    <n v="16"/>
    <x v="13"/>
    <n v="513"/>
    <s v="Los Siete Hábitos de la Gente"/>
    <n v="269.89999999999998"/>
    <n v="22.5"/>
    <n v="247.4"/>
  </r>
  <r>
    <s v="UTP"/>
    <s v="ADM"/>
    <n v="16"/>
    <x v="13"/>
    <n v="514"/>
    <s v="Los Siete Hábitos de la Gente"/>
    <n v="269.89999999999998"/>
    <n v="22.5"/>
    <n v="247.4"/>
  </r>
  <r>
    <s v="UTP"/>
    <s v="ADM"/>
    <n v="16"/>
    <x v="13"/>
    <n v="515"/>
    <s v="Pequeño Cerdo Capitalista (078"/>
    <n v="229.9"/>
    <n v="19.149999999999999"/>
    <n v="210.75"/>
  </r>
  <r>
    <s v="UTP"/>
    <s v="ADM"/>
    <n v="16"/>
    <x v="13"/>
    <n v="516"/>
    <s v="Pequeño Cerdo Capitalista (078"/>
    <n v="229.9"/>
    <n v="19.149999999999999"/>
    <n v="210.75"/>
  </r>
  <r>
    <s v="UTP"/>
    <s v="ADM"/>
    <n v="16"/>
    <x v="13"/>
    <n v="517"/>
    <s v="Pequeño Cerdo Capitalista (078"/>
    <n v="229.9"/>
    <n v="19.149999999999999"/>
    <n v="210.75"/>
  </r>
  <r>
    <s v="UTP"/>
    <s v="ADM"/>
    <n v="16"/>
    <x v="13"/>
    <n v="518"/>
    <s v="Padre Rico Padre Pobre (Que L"/>
    <n v="249.9"/>
    <n v="20.85"/>
    <n v="229.05"/>
  </r>
  <r>
    <s v="UTP"/>
    <s v="ADM"/>
    <n v="16"/>
    <x v="13"/>
    <n v="519"/>
    <s v="Padre Rico Padre Pobre (Que L"/>
    <n v="249.9"/>
    <n v="20.85"/>
    <n v="229.05"/>
  </r>
  <r>
    <s v="UTP"/>
    <s v="ADM"/>
    <n v="16"/>
    <x v="13"/>
    <n v="520"/>
    <s v="Padre Rico Padre Pobre (Que L"/>
    <n v="249.9"/>
    <n v="20.85"/>
    <n v="229.05"/>
  </r>
  <r>
    <s v="UTP"/>
    <s v="ADM"/>
    <n v="16"/>
    <x v="13"/>
    <n v="521"/>
    <s v="El Negocio del Siglo 21 /2360"/>
    <n v="239.9"/>
    <n v="20"/>
    <n v="219.9"/>
  </r>
  <r>
    <s v="UTP"/>
    <s v="ADM"/>
    <n v="16"/>
    <x v="13"/>
    <n v="522"/>
    <s v="El Negocio del Siglo 21 /2360"/>
    <n v="239.9"/>
    <n v="20"/>
    <n v="219.9"/>
  </r>
  <r>
    <s v="UTP"/>
    <s v="ADM"/>
    <n v="16"/>
    <x v="13"/>
    <n v="523"/>
    <s v="El Negocio del Siglo 21 /2360"/>
    <n v="239.9"/>
    <n v="20"/>
    <n v="219.9"/>
  </r>
  <r>
    <s v="UTP"/>
    <s v="ADM"/>
    <n v="16"/>
    <x v="13"/>
    <n v="524"/>
    <s v="In Guide Roma 0034"/>
    <n v="79.900000000000006"/>
    <n v="6.65"/>
    <n v="73.25"/>
  </r>
  <r>
    <s v="UTP"/>
    <s v="ADM"/>
    <n v="16"/>
    <x v="13"/>
    <n v="525"/>
    <s v="In Guide Roma 0034"/>
    <n v="79.900000000000006"/>
    <n v="6.65"/>
    <n v="73.25"/>
  </r>
  <r>
    <s v="UTP"/>
    <s v="ADM"/>
    <n v="16"/>
    <x v="13"/>
    <n v="526"/>
    <s v="In Guide Roma 0034"/>
    <n v="79.900000000000006"/>
    <n v="6.65"/>
    <n v="73.25"/>
  </r>
  <r>
    <s v="UTP"/>
    <s v="ADM"/>
    <n v="16"/>
    <x v="13"/>
    <n v="527"/>
    <s v="In Guide Paris 0027"/>
    <n v="79.900000000000006"/>
    <n v="6.65"/>
    <n v="73.25"/>
  </r>
  <r>
    <s v="UTP"/>
    <s v="ADM"/>
    <n v="16"/>
    <x v="13"/>
    <n v="528"/>
    <s v="In Guide Paris 0027"/>
    <n v="79.900000000000006"/>
    <n v="6.65"/>
    <n v="73.25"/>
  </r>
  <r>
    <s v="UTP"/>
    <s v="ADM"/>
    <n v="16"/>
    <x v="13"/>
    <n v="529"/>
    <s v="In Guide Paris 0027"/>
    <n v="79.900000000000006"/>
    <n v="6.65"/>
    <n v="73.25"/>
  </r>
  <r>
    <s v="UTP"/>
    <s v="ADM"/>
    <n v="16"/>
    <x v="13"/>
    <n v="530"/>
    <s v="In Guide Londres 0010"/>
    <n v="79.900000000000006"/>
    <n v="6.65"/>
    <n v="73.25"/>
  </r>
  <r>
    <s v="UTP"/>
    <s v="ADM"/>
    <n v="16"/>
    <x v="13"/>
    <n v="531"/>
    <s v="In Guide Londres 0010"/>
    <n v="79.900000000000006"/>
    <n v="6.65"/>
    <n v="73.25"/>
  </r>
  <r>
    <s v="UTP"/>
    <s v="ADM"/>
    <n v="16"/>
    <x v="13"/>
    <n v="532"/>
    <s v="In Guide Londres 0010"/>
    <n v="79.900000000000006"/>
    <n v="6.65"/>
    <n v="73.25"/>
  </r>
  <r>
    <s v="UTP"/>
    <s v="ADM"/>
    <n v="16"/>
    <x v="13"/>
    <n v="533"/>
    <s v="In Guide Berlin 0003"/>
    <n v="79.900000000000006"/>
    <n v="6.65"/>
    <n v="73.25"/>
  </r>
  <r>
    <s v="UTP"/>
    <s v="ADM"/>
    <n v="16"/>
    <x v="13"/>
    <n v="534"/>
    <s v="In Guide Berlin 0003"/>
    <n v="79.900000000000006"/>
    <n v="6.65"/>
    <n v="73.25"/>
  </r>
  <r>
    <s v="UTP"/>
    <s v="ADM"/>
    <n v="16"/>
    <x v="13"/>
    <n v="535"/>
    <s v="In Guide Berlin 0003"/>
    <n v="79.900000000000006"/>
    <n v="6.65"/>
    <n v="73.25"/>
  </r>
  <r>
    <s v="UTP"/>
    <s v="ADM"/>
    <n v="16"/>
    <x v="13"/>
    <n v="536"/>
    <s v="Historia y Religión de los May"/>
    <n v="260"/>
    <n v="21.65"/>
    <n v="238.35"/>
  </r>
  <r>
    <s v="UTP"/>
    <s v="ADM"/>
    <n v="16"/>
    <x v="13"/>
    <n v="537"/>
    <s v="Historia y Religión de los May"/>
    <n v="260"/>
    <n v="21.65"/>
    <n v="238.35"/>
  </r>
  <r>
    <s v="UTP"/>
    <s v="ADM"/>
    <n v="16"/>
    <x v="13"/>
    <n v="538"/>
    <s v="Historia y Religión de los May"/>
    <n v="260"/>
    <n v="21.65"/>
    <n v="238.35"/>
  </r>
  <r>
    <s v="UTP"/>
    <s v="ADM"/>
    <n v="16"/>
    <x v="13"/>
    <n v="539"/>
    <s v="Una Selva de Reyes"/>
    <n v="719.9"/>
    <n v="60"/>
    <n v="659.9"/>
  </r>
  <r>
    <s v="UTP"/>
    <s v="ADM"/>
    <n v="16"/>
    <x v="13"/>
    <n v="540"/>
    <s v="Una Selva de Reyes"/>
    <n v="719.9"/>
    <n v="60"/>
    <n v="659.9"/>
  </r>
  <r>
    <s v="UTP"/>
    <s v="ADM"/>
    <n v="16"/>
    <x v="13"/>
    <n v="541"/>
    <s v="Una Selva de Reyes"/>
    <n v="719.9"/>
    <n v="60"/>
    <n v="659.9"/>
  </r>
  <r>
    <s v="UTP"/>
    <s v="ADM"/>
    <n v="16"/>
    <x v="13"/>
    <n v="542"/>
    <s v="Coaching Para Trabajarde Fabu"/>
    <n v="190"/>
    <n v="15.85"/>
    <n v="174.15"/>
  </r>
  <r>
    <s v="UTP"/>
    <s v="ADM"/>
    <n v="16"/>
    <x v="13"/>
    <n v="543"/>
    <s v="Coaching Para Trabajarde Fabu"/>
    <n v="190"/>
    <n v="15.85"/>
    <n v="174.15"/>
  </r>
  <r>
    <s v="UTP"/>
    <s v="ADM"/>
    <n v="16"/>
    <x v="13"/>
    <n v="544"/>
    <s v="Coaching Para Trabajarde Fabu"/>
    <n v="190"/>
    <n v="15.85"/>
    <n v="174.15"/>
  </r>
  <r>
    <s v="UTP"/>
    <s v="ADM"/>
    <n v="16"/>
    <x v="13"/>
    <n v="545"/>
    <s v="Fish!"/>
    <n v="215"/>
    <n v="17.899999999999999"/>
    <n v="197.1"/>
  </r>
  <r>
    <s v="UTP"/>
    <s v="ADM"/>
    <n v="16"/>
    <x v="13"/>
    <n v="546"/>
    <s v="Fish!"/>
    <n v="215"/>
    <n v="17.899999999999999"/>
    <n v="197.1"/>
  </r>
  <r>
    <s v="UTP"/>
    <s v="ADM"/>
    <n v="16"/>
    <x v="13"/>
    <n v="547"/>
    <s v="Fish!"/>
    <n v="215"/>
    <n v="17.899999999999999"/>
    <n v="197.1"/>
  </r>
  <r>
    <s v="UTP"/>
    <s v="ADM"/>
    <n v="16"/>
    <x v="13"/>
    <n v="548"/>
    <s v="Ponga Magia en su Empresa(Ges"/>
    <n v="410"/>
    <n v="34.15"/>
    <n v="375.85"/>
  </r>
  <r>
    <s v="UTP"/>
    <s v="ADM"/>
    <n v="16"/>
    <x v="13"/>
    <n v="549"/>
    <s v="Ponga Magia en su Empresa(Ges"/>
    <n v="410"/>
    <n v="34.15"/>
    <n v="375.85"/>
  </r>
  <r>
    <s v="UTP"/>
    <s v="ADM"/>
    <n v="16"/>
    <x v="13"/>
    <n v="550"/>
    <s v="Ponga Magia en su Empresa(Ges"/>
    <n v="410"/>
    <n v="34.15"/>
    <n v="375.85"/>
  </r>
  <r>
    <s v="UTP"/>
    <s v="ADM"/>
    <n v="16"/>
    <x v="13"/>
    <n v="551"/>
    <s v="Administración de las Empresas 2"/>
    <n v="119.9"/>
    <n v="10"/>
    <n v="109.9"/>
  </r>
  <r>
    <s v="UTP"/>
    <s v="ADM"/>
    <n v="16"/>
    <x v="13"/>
    <n v="552"/>
    <s v="Administración de las Empresas 2"/>
    <n v="119.9"/>
    <n v="10"/>
    <n v="109.9"/>
  </r>
  <r>
    <s v="UTP"/>
    <s v="ADM"/>
    <n v="16"/>
    <x v="13"/>
    <n v="553"/>
    <s v="Administración de las Empresas 2"/>
    <n v="119.9"/>
    <n v="10"/>
    <n v="109.9"/>
  </r>
  <r>
    <s v="UTP"/>
    <s v="ADM"/>
    <n v="16"/>
    <x v="13"/>
    <n v="554"/>
    <s v="Administración de las Empresas 1"/>
    <n v="119.9"/>
    <n v="10"/>
    <n v="109.9"/>
  </r>
  <r>
    <s v="UTP"/>
    <s v="ADM"/>
    <n v="16"/>
    <x v="13"/>
    <n v="555"/>
    <s v="Administración de las Empresas 1"/>
    <n v="119.9"/>
    <n v="10"/>
    <n v="109.9"/>
  </r>
  <r>
    <s v="UTP"/>
    <s v="ADM"/>
    <n v="16"/>
    <x v="13"/>
    <n v="556"/>
    <s v="Administración de las Empresas 1"/>
    <n v="119.9"/>
    <n v="10"/>
    <n v="109.9"/>
  </r>
  <r>
    <s v="UTP"/>
    <s v="ADM"/>
    <n v="16"/>
    <x v="13"/>
    <n v="557"/>
    <s v="Administración para la Calidad"/>
    <n v="159.9"/>
    <n v="13.35"/>
    <n v="146.55000000000001"/>
  </r>
  <r>
    <s v="UTP"/>
    <s v="ADM"/>
    <n v="16"/>
    <x v="13"/>
    <n v="558"/>
    <s v="Administración para la Calidad"/>
    <n v="159.9"/>
    <n v="13.35"/>
    <n v="146.55000000000001"/>
  </r>
  <r>
    <s v="UTP"/>
    <s v="ADM"/>
    <n v="16"/>
    <x v="13"/>
    <n v="559"/>
    <s v="Administración para la Calidad"/>
    <n v="159.9"/>
    <n v="13.35"/>
    <n v="146.55000000000001"/>
  </r>
  <r>
    <s v="UTP"/>
    <s v="ADM"/>
    <n v="16"/>
    <x v="13"/>
    <n v="560"/>
    <s v="Organización de las Empresas"/>
    <n v="350"/>
    <n v="29.15"/>
    <n v="320.85000000000002"/>
  </r>
  <r>
    <s v="UTP"/>
    <s v="ADM"/>
    <n v="16"/>
    <x v="13"/>
    <n v="561"/>
    <s v="Organización de las Empresas"/>
    <n v="350"/>
    <n v="29.15"/>
    <n v="320.85000000000002"/>
  </r>
  <r>
    <s v="UTP"/>
    <s v="ADM"/>
    <n v="16"/>
    <x v="13"/>
    <n v="562"/>
    <s v="Organización de las Empresas"/>
    <n v="350"/>
    <n v="29.15"/>
    <n v="320.85000000000002"/>
  </r>
  <r>
    <s v="UTP"/>
    <s v="ADM"/>
    <n v="16"/>
    <x v="13"/>
    <n v="563"/>
    <s v="Estrategias Docentespara un A"/>
    <n v="370"/>
    <n v="30.85"/>
    <n v="339.15"/>
  </r>
  <r>
    <s v="UTP"/>
    <s v="ADM"/>
    <n v="16"/>
    <x v="13"/>
    <n v="564"/>
    <s v="Estrategias Docentespara un A"/>
    <n v="370"/>
    <n v="30.85"/>
    <n v="339.15"/>
  </r>
  <r>
    <s v="UTP"/>
    <s v="ADM"/>
    <n v="16"/>
    <x v="13"/>
    <n v="565"/>
    <s v="Estrategias Docentespara un A"/>
    <n v="370"/>
    <n v="30.85"/>
    <n v="339.15"/>
  </r>
  <r>
    <s v="UTP"/>
    <s v="ADM"/>
    <n v="16"/>
    <x v="13"/>
    <n v="566"/>
    <s v="Admon de Recursos Humanos El"/>
    <n v="335"/>
    <n v="27.9"/>
    <n v="307.10000000000002"/>
  </r>
  <r>
    <s v="UTP"/>
    <s v="ADM"/>
    <n v="16"/>
    <x v="13"/>
    <n v="567"/>
    <s v="Admon de Recursos Humanos El"/>
    <n v="335"/>
    <n v="27.9"/>
    <n v="307.10000000000002"/>
  </r>
  <r>
    <s v="UTP"/>
    <s v="ADM"/>
    <n v="16"/>
    <x v="13"/>
    <n v="568"/>
    <s v="Admon de Recursos Humanos El"/>
    <n v="335"/>
    <n v="27.9"/>
    <n v="307.10000000000002"/>
  </r>
  <r>
    <s v="UTP"/>
    <s v="ADM"/>
    <n v="16"/>
    <x v="13"/>
    <n v="569"/>
    <s v="Empresas Familiares."/>
    <n v="320"/>
    <n v="26.65"/>
    <n v="293.35000000000002"/>
  </r>
  <r>
    <s v="UTP"/>
    <s v="ADM"/>
    <n v="16"/>
    <x v="13"/>
    <n v="570"/>
    <s v="Empresas Familiares."/>
    <n v="320"/>
    <n v="26.65"/>
    <n v="293.35000000000002"/>
  </r>
  <r>
    <s v="UTP"/>
    <s v="ADM"/>
    <n v="16"/>
    <x v="13"/>
    <n v="571"/>
    <s v="Empresas Familiares."/>
    <n v="320"/>
    <n v="26.65"/>
    <n v="293.35000000000002"/>
  </r>
  <r>
    <s v="UTP"/>
    <s v="ADM"/>
    <n v="16"/>
    <x v="13"/>
    <n v="572"/>
    <s v="El Coach de los Negocios(6304"/>
    <n v="280"/>
    <n v="23.35"/>
    <n v="256.64999999999998"/>
  </r>
  <r>
    <s v="UTP"/>
    <s v="ADM"/>
    <n v="16"/>
    <x v="13"/>
    <n v="573"/>
    <s v="El Coach de los Negocios(6304"/>
    <n v="280"/>
    <n v="23.35"/>
    <n v="256.64999999999998"/>
  </r>
  <r>
    <s v="UTP"/>
    <s v="ADM"/>
    <n v="16"/>
    <x v="13"/>
    <n v="574"/>
    <s v="El Coach de los Negocios(6304"/>
    <n v="280"/>
    <n v="23.35"/>
    <n v="256.64999999999998"/>
  </r>
  <r>
    <s v="UTP"/>
    <s v="ADM"/>
    <n v="16"/>
    <x v="13"/>
    <n v="575"/>
    <s v="Metodología de la Investigacio"/>
    <n v="390"/>
    <n v="32.5"/>
    <n v="357.5"/>
  </r>
  <r>
    <s v="UTP"/>
    <s v="ADM"/>
    <n v="16"/>
    <x v="13"/>
    <n v="576"/>
    <s v="Metodología de la Investigacio"/>
    <n v="390"/>
    <n v="32.5"/>
    <n v="357.5"/>
  </r>
  <r>
    <s v="UTP"/>
    <s v="ADM"/>
    <n v="16"/>
    <x v="13"/>
    <n v="577"/>
    <s v="Metodología de la Investigacio"/>
    <n v="390"/>
    <n v="32.5"/>
    <n v="357.5"/>
  </r>
  <r>
    <s v="UTP"/>
    <s v="ADM"/>
    <n v="16"/>
    <x v="13"/>
    <n v="578"/>
    <s v="Metodología de la Investigacio"/>
    <n v="390"/>
    <n v="32.5"/>
    <n v="357.5"/>
  </r>
  <r>
    <s v="UTP"/>
    <s v="ADM"/>
    <n v="16"/>
    <x v="13"/>
    <n v="579"/>
    <s v="Metodología de la Investigacio"/>
    <n v="390"/>
    <n v="32.5"/>
    <n v="357.5"/>
  </r>
  <r>
    <s v="UTP"/>
    <s v="ADM"/>
    <n v="16"/>
    <x v="13"/>
    <n v="580"/>
    <s v="Metodología de la Investigacio"/>
    <n v="390"/>
    <n v="32.5"/>
    <n v="357.5"/>
  </r>
  <r>
    <s v="UTP"/>
    <s v="ADM"/>
    <n v="16"/>
    <x v="13"/>
    <n v="581"/>
    <s v="El Placer de Servir con Calida"/>
    <n v="129.9"/>
    <n v="10.85"/>
    <n v="119.05"/>
  </r>
  <r>
    <s v="UTP"/>
    <s v="ADM"/>
    <n v="16"/>
    <x v="13"/>
    <n v="582"/>
    <s v="El Placer de Servir con Calida"/>
    <n v="129.9"/>
    <n v="10.85"/>
    <n v="119.05"/>
  </r>
  <r>
    <s v="UTP"/>
    <s v="ADM"/>
    <n v="16"/>
    <x v="13"/>
    <n v="583"/>
    <s v="El Placer de Servir con Calida"/>
    <n v="129.9"/>
    <n v="10.85"/>
    <n v="119.05"/>
  </r>
  <r>
    <s v="UTP"/>
    <s v="ADM"/>
    <n v="16"/>
    <x v="13"/>
    <n v="584"/>
    <s v="Administración de la Calidad T"/>
    <n v="189.9"/>
    <n v="15.85"/>
    <n v="174.05"/>
  </r>
  <r>
    <s v="UTP"/>
    <s v="ADM"/>
    <n v="16"/>
    <x v="13"/>
    <n v="585"/>
    <s v="Administración de la Calidad T"/>
    <n v="189.9"/>
    <n v="15.85"/>
    <n v="174.05"/>
  </r>
  <r>
    <s v="UTP"/>
    <s v="ADM"/>
    <n v="16"/>
    <x v="13"/>
    <n v="586"/>
    <s v="Administración de la Calidad T"/>
    <n v="189.9"/>
    <n v="15.85"/>
    <n v="174.05"/>
  </r>
  <r>
    <s v="UTP"/>
    <s v="ADM"/>
    <n v="16"/>
    <x v="13"/>
    <n v="587"/>
    <s v="Servicio al Cliente"/>
    <n v="329.9"/>
    <n v="27.5"/>
    <n v="302.39999999999998"/>
  </r>
  <r>
    <s v="UTP"/>
    <s v="ADM"/>
    <n v="16"/>
    <x v="13"/>
    <n v="588"/>
    <s v="Servicio al Cliente"/>
    <n v="329.9"/>
    <n v="27.5"/>
    <n v="302.39999999999998"/>
  </r>
  <r>
    <s v="UTP"/>
    <s v="ADM"/>
    <n v="16"/>
    <x v="13"/>
    <n v="589"/>
    <s v="Servicio al Cliente"/>
    <n v="329.9"/>
    <n v="27.5"/>
    <n v="302.39999999999998"/>
  </r>
  <r>
    <s v="UTP"/>
    <s v="ADM"/>
    <n v="16"/>
    <x v="13"/>
    <n v="590"/>
    <s v="Fundamentos de la Administraci"/>
    <n v="230"/>
    <n v="19.149999999999999"/>
    <n v="210.85"/>
  </r>
  <r>
    <s v="UTP"/>
    <s v="ADM"/>
    <n v="16"/>
    <x v="13"/>
    <n v="591"/>
    <s v="Fundamentos de la Administraci"/>
    <n v="230"/>
    <n v="19.149999999999999"/>
    <n v="210.85"/>
  </r>
  <r>
    <s v="UTP"/>
    <s v="ADM"/>
    <n v="16"/>
    <x v="13"/>
    <n v="592"/>
    <s v="Fundamentos de la Administraci"/>
    <n v="230"/>
    <n v="19.149999999999999"/>
    <n v="210.85"/>
  </r>
  <r>
    <s v="UTP"/>
    <s v="ADM"/>
    <n v="16"/>
    <x v="13"/>
    <n v="593"/>
    <s v="Planeación Estratégica (El Ru"/>
    <n v="170"/>
    <n v="14.15"/>
    <n v="155.85"/>
  </r>
  <r>
    <s v="UTP"/>
    <s v="ADM"/>
    <n v="16"/>
    <x v="13"/>
    <n v="594"/>
    <s v="Planeación Estratégica (El Ru"/>
    <n v="170"/>
    <n v="14.15"/>
    <n v="155.85"/>
  </r>
  <r>
    <s v="UTP"/>
    <s v="ADM"/>
    <n v="16"/>
    <x v="13"/>
    <n v="595"/>
    <s v="Planeación Estratégica (El Ru"/>
    <n v="170"/>
    <n v="14.15"/>
    <n v="155.85"/>
  </r>
  <r>
    <s v="UTP"/>
    <s v="ADM"/>
    <n v="16"/>
    <x v="13"/>
    <n v="596"/>
    <s v="Calidad y Mejora Continua (bib)"/>
    <n v="160"/>
    <n v="13.35"/>
    <n v="146.65"/>
  </r>
  <r>
    <s v="UTP"/>
    <s v="ADM"/>
    <n v="16"/>
    <x v="13"/>
    <n v="597"/>
    <s v="Calidad y Mejora Continua (bib)"/>
    <n v="160"/>
    <n v="13.35"/>
    <n v="146.65"/>
  </r>
  <r>
    <s v="UTP"/>
    <s v="ADM"/>
    <n v="16"/>
    <x v="13"/>
    <n v="598"/>
    <s v="Calidad y Mejora Continua (bib)"/>
    <n v="160"/>
    <n v="13.35"/>
    <n v="146.65"/>
  </r>
  <r>
    <s v="UTP"/>
    <s v="ADM"/>
    <n v="16"/>
    <x v="13"/>
    <n v="599"/>
    <s v="Desarrollo Organizacional y Co"/>
    <n v="165"/>
    <n v="13.75"/>
    <n v="151.25"/>
  </r>
  <r>
    <s v="UTP"/>
    <s v="ADM"/>
    <n v="16"/>
    <x v="13"/>
    <n v="600"/>
    <s v="Desarrollo Organizacional y Co"/>
    <n v="165"/>
    <n v="13.75"/>
    <n v="151.25"/>
  </r>
  <r>
    <s v="UTP"/>
    <s v="ADM"/>
    <n v="16"/>
    <x v="13"/>
    <n v="601"/>
    <s v="Desarrollo Organizacional y Co"/>
    <n v="165"/>
    <n v="13.75"/>
    <n v="151.25"/>
  </r>
  <r>
    <s v="UTP"/>
    <s v="ADM"/>
    <n v="16"/>
    <x v="13"/>
    <n v="602"/>
    <s v="Primer Curso de Contabilidad ("/>
    <n v="289.89999999999998"/>
    <n v="24.15"/>
    <n v="265.75"/>
  </r>
  <r>
    <s v="UTP"/>
    <s v="ADM"/>
    <n v="16"/>
    <x v="13"/>
    <n v="603"/>
    <s v="Primer Curso de Contabilidad ("/>
    <n v="289.89999999999998"/>
    <n v="24.15"/>
    <n v="265.75"/>
  </r>
  <r>
    <s v="UTP"/>
    <s v="ADM"/>
    <n v="16"/>
    <x v="13"/>
    <n v="604"/>
    <s v="Primer Curso de Contabilidad ("/>
    <n v="289.89999999999998"/>
    <n v="24.15"/>
    <n v="265.75"/>
  </r>
  <r>
    <s v="UTP"/>
    <s v="ADM"/>
    <n v="16"/>
    <x v="13"/>
    <n v="605"/>
    <s v="Segundo Curso de Contabiliad "/>
    <n v="250"/>
    <n v="20.85"/>
    <n v="229.15"/>
  </r>
  <r>
    <s v="UTP"/>
    <s v="ADM"/>
    <n v="16"/>
    <x v="13"/>
    <n v="606"/>
    <s v="Segundo Curso de Contabiliad "/>
    <n v="250"/>
    <n v="20.85"/>
    <n v="229.15"/>
  </r>
  <r>
    <s v="UTP"/>
    <s v="ADM"/>
    <n v="16"/>
    <x v="13"/>
    <n v="607"/>
    <s v="Segundo Curso de Contabiliad "/>
    <n v="250"/>
    <n v="20.85"/>
    <n v="229.15"/>
  </r>
  <r>
    <s v="UTP"/>
    <s v="ADM"/>
    <n v="16"/>
    <x v="13"/>
    <n v="608"/>
    <s v="Fundamentos de Marketing 11a E"/>
    <n v="545"/>
    <n v="45.4"/>
    <n v="499.6"/>
  </r>
  <r>
    <s v="UTP"/>
    <s v="ADM"/>
    <n v="16"/>
    <x v="13"/>
    <n v="609"/>
    <s v="Fundamentos de Marketing 11a E"/>
    <n v="545"/>
    <n v="45.4"/>
    <n v="499.6"/>
  </r>
  <r>
    <s v="UTP"/>
    <s v="ADM"/>
    <n v="16"/>
    <x v="13"/>
    <n v="610"/>
    <s v="Fundamentos de Marketing 11a E"/>
    <n v="545"/>
    <n v="45.4"/>
    <n v="499.6"/>
  </r>
  <r>
    <s v="UTP"/>
    <s v="ADM"/>
    <n v="16"/>
    <x v="13"/>
    <n v="611"/>
    <s v="Principios de Administración F"/>
    <n v="489.9"/>
    <n v="40.85"/>
    <n v="449.05"/>
  </r>
  <r>
    <s v="UTP"/>
    <s v="ADM"/>
    <n v="16"/>
    <x v="13"/>
    <n v="612"/>
    <s v="Principios de Administración F"/>
    <n v="489.9"/>
    <n v="40.85"/>
    <n v="449.05"/>
  </r>
  <r>
    <s v="UTP"/>
    <s v="ADM"/>
    <n v="16"/>
    <x v="13"/>
    <n v="613"/>
    <s v="Principios de Administración F"/>
    <n v="489.9"/>
    <n v="40.85"/>
    <n v="449.05"/>
  </r>
  <r>
    <s v="UTP"/>
    <s v="ADM"/>
    <n v="16"/>
    <x v="13"/>
    <n v="614"/>
    <s v="Evaluación de Proyectos"/>
    <n v="350"/>
    <n v="29.15"/>
    <n v="320.85000000000002"/>
  </r>
  <r>
    <s v="UTP"/>
    <s v="ADM"/>
    <n v="16"/>
    <x v="13"/>
    <n v="615"/>
    <s v="Evaluación de Proyectos"/>
    <n v="350"/>
    <n v="29.15"/>
    <n v="320.85000000000002"/>
  </r>
  <r>
    <s v="UTP"/>
    <s v="ADM"/>
    <n v="16"/>
    <x v="13"/>
    <n v="616"/>
    <s v="Evaluación de Proyectos"/>
    <n v="350"/>
    <n v="29.15"/>
    <n v="320.85000000000002"/>
  </r>
  <r>
    <s v="UTP"/>
    <s v="ADM"/>
    <n v="16"/>
    <x v="13"/>
    <n v="617"/>
    <s v="Desarrollo Humano"/>
    <n v="400"/>
    <n v="33.35"/>
    <n v="366.65"/>
  </r>
  <r>
    <s v="UTP"/>
    <s v="ADM"/>
    <n v="16"/>
    <x v="13"/>
    <n v="618"/>
    <s v="Desarrollo Humano"/>
    <n v="400"/>
    <n v="33.35"/>
    <n v="366.65"/>
  </r>
  <r>
    <s v="UTP"/>
    <s v="ADM"/>
    <n v="16"/>
    <x v="13"/>
    <n v="619"/>
    <s v="Desarrollo Humano"/>
    <n v="400"/>
    <n v="33.35"/>
    <n v="366.65"/>
  </r>
  <r>
    <s v="UTP"/>
    <s v="ADM"/>
    <n v="16"/>
    <x v="13"/>
    <n v="620"/>
    <s v="Comportamiento Organizacional "/>
    <n v="545"/>
    <n v="45.4"/>
    <n v="499.6"/>
  </r>
  <r>
    <s v="UTP"/>
    <s v="ADM"/>
    <n v="16"/>
    <x v="13"/>
    <n v="621"/>
    <s v="Comportamiento Organizacional "/>
    <n v="545"/>
    <n v="45.4"/>
    <n v="499.6"/>
  </r>
  <r>
    <s v="UTP"/>
    <s v="ADM"/>
    <n v="16"/>
    <x v="13"/>
    <n v="622"/>
    <s v="Comportamiento Organizacional "/>
    <n v="545"/>
    <n v="45.4"/>
    <n v="499.6"/>
  </r>
  <r>
    <s v="UTP"/>
    <s v="ADM"/>
    <n v="16"/>
    <x v="13"/>
    <n v="623"/>
    <s v="Administración de Recursos Humanos"/>
    <n v="390"/>
    <n v="32.5"/>
    <n v="357.5"/>
  </r>
  <r>
    <s v="UTP"/>
    <s v="ADM"/>
    <n v="16"/>
    <x v="13"/>
    <n v="624"/>
    <s v="Administración de Recursos Humanos"/>
    <n v="390"/>
    <n v="32.5"/>
    <n v="357.5"/>
  </r>
  <r>
    <s v="UTP"/>
    <s v="ADM"/>
    <n v="16"/>
    <x v="13"/>
    <n v="625"/>
    <s v="Administración de Recursos Humanos"/>
    <n v="390"/>
    <n v="32.5"/>
    <n v="357.5"/>
  </r>
  <r>
    <s v="UTP"/>
    <s v="ADM"/>
    <n v="16"/>
    <x v="13"/>
    <n v="626"/>
    <s v="Dirección de Alimentos y Bebidas"/>
    <n v="199.9"/>
    <n v="16.649999999999999"/>
    <n v="183.25"/>
  </r>
  <r>
    <s v="UTP"/>
    <s v="ADM"/>
    <n v="16"/>
    <x v="13"/>
    <n v="627"/>
    <s v="Dirección de Alimentos y Bebidas"/>
    <n v="199.9"/>
    <n v="16.649999999999999"/>
    <n v="183.25"/>
  </r>
  <r>
    <s v="UTP"/>
    <s v="ADM"/>
    <n v="16"/>
    <x v="13"/>
    <n v="628"/>
    <s v="Dirección de Alimentos y Bebidas"/>
    <n v="199.9"/>
    <n v="16.649999999999999"/>
    <n v="183.25"/>
  </r>
  <r>
    <s v="UTP"/>
    <s v="ADM"/>
    <n v="16"/>
    <x v="13"/>
    <n v="629"/>
    <s v="Administración de la Empresa RE"/>
    <n v="180"/>
    <n v="15"/>
    <n v="165"/>
  </r>
  <r>
    <s v="UTP"/>
    <s v="ADM"/>
    <n v="16"/>
    <x v="13"/>
    <n v="630"/>
    <s v="Administración de la Empresa RE"/>
    <n v="180"/>
    <n v="15"/>
    <n v="165"/>
  </r>
  <r>
    <s v="UTP"/>
    <s v="ADM"/>
    <n v="16"/>
    <x v="13"/>
    <n v="631"/>
    <s v="Administración de la Empresa RE"/>
    <n v="180"/>
    <n v="15"/>
    <n v="165"/>
  </r>
  <r>
    <s v="UTP"/>
    <s v="ADM"/>
    <n v="16"/>
    <x v="13"/>
    <n v="632"/>
    <s v="Macroeconomía en la Empresa CL"/>
    <n v="25"/>
    <n v="2.1"/>
    <n v="22.9"/>
  </r>
  <r>
    <s v="UTP"/>
    <s v="ADM"/>
    <n v="16"/>
    <x v="13"/>
    <n v="633"/>
    <s v="Macroeconomía en la Empresa CL"/>
    <n v="25"/>
    <n v="2.1"/>
    <n v="22.9"/>
  </r>
  <r>
    <s v="UTP"/>
    <s v="ADM"/>
    <n v="16"/>
    <x v="13"/>
    <n v="634"/>
    <s v="Macroeconomía en la Empresa CL"/>
    <n v="25"/>
    <n v="2.1"/>
    <n v="22.9"/>
  </r>
  <r>
    <s v="UTP"/>
    <s v="ADM"/>
    <n v="16"/>
    <x v="13"/>
    <n v="635"/>
    <s v="Contabilidad Financiera Presen"/>
    <n v="400"/>
    <n v="33.35"/>
    <n v="366.65"/>
  </r>
  <r>
    <s v="UTP"/>
    <s v="ADM"/>
    <n v="16"/>
    <x v="13"/>
    <n v="636"/>
    <s v="Contabilidad Financiera Presen"/>
    <n v="400"/>
    <n v="33.35"/>
    <n v="366.65"/>
  </r>
  <r>
    <s v="UTP"/>
    <s v="ADM"/>
    <n v="16"/>
    <x v="13"/>
    <n v="637"/>
    <s v="Contabilidad Financiera Presen"/>
    <n v="400"/>
    <n v="33.35"/>
    <n v="366.65"/>
  </r>
  <r>
    <s v="UTP"/>
    <s v="ADM"/>
    <n v="16"/>
    <x v="13"/>
    <n v="638"/>
    <s v="Contabilidad de Gestión Herram"/>
    <n v="25"/>
    <n v="2.1"/>
    <n v="22.9"/>
  </r>
  <r>
    <s v="UTP"/>
    <s v="ADM"/>
    <n v="16"/>
    <x v="13"/>
    <n v="639"/>
    <s v="Contabilidad de Gestión Herram"/>
    <n v="25"/>
    <n v="2.1"/>
    <n v="22.9"/>
  </r>
  <r>
    <s v="UTP"/>
    <s v="ADM"/>
    <n v="16"/>
    <x v="13"/>
    <n v="640"/>
    <s v="Contabilidad de Gestión Herram"/>
    <n v="25"/>
    <n v="2.1"/>
    <n v="22.9"/>
  </r>
  <r>
    <s v="UTP"/>
    <s v="ADM"/>
    <n v="16"/>
    <x v="13"/>
    <n v="641"/>
    <s v="Finanzas Corporativas Concepto"/>
    <n v="25"/>
    <n v="2.1"/>
    <n v="22.9"/>
  </r>
  <r>
    <s v="UTP"/>
    <s v="ADM"/>
    <n v="16"/>
    <x v="13"/>
    <n v="642"/>
    <s v="Finanzas Corporativas Concepto"/>
    <n v="25"/>
    <n v="2.1"/>
    <n v="22.9"/>
  </r>
  <r>
    <s v="UTP"/>
    <s v="ADM"/>
    <n v="16"/>
    <x v="13"/>
    <n v="643"/>
    <s v="Finanzas Corporativas Concepto"/>
    <n v="25"/>
    <n v="2.1"/>
    <n v="22.9"/>
  </r>
  <r>
    <s v="UTP"/>
    <s v="ADM"/>
    <n v="16"/>
    <x v="13"/>
    <n v="644"/>
    <s v="Decisiones y Estadistica para"/>
    <n v="25"/>
    <n v="2.1"/>
    <n v="22.9"/>
  </r>
  <r>
    <s v="UTP"/>
    <s v="ADM"/>
    <n v="16"/>
    <x v="13"/>
    <n v="645"/>
    <s v="Decisiones y Estadistica para"/>
    <n v="25"/>
    <n v="2.1"/>
    <n v="22.9"/>
  </r>
  <r>
    <s v="UTP"/>
    <s v="ADM"/>
    <n v="16"/>
    <x v="13"/>
    <n v="646"/>
    <s v="Decisiones y Estadistica para"/>
    <n v="25"/>
    <n v="2.1"/>
    <n v="22.9"/>
  </r>
  <r>
    <s v="UTP"/>
    <s v="ADM"/>
    <n v="16"/>
    <x v="13"/>
    <n v="647"/>
    <s v="Dinámica de Grupos, Tecnicas y"/>
    <n v="129"/>
    <n v="10.75"/>
    <n v="118.25"/>
  </r>
  <r>
    <s v="UTP"/>
    <s v="ADM"/>
    <n v="16"/>
    <x v="13"/>
    <n v="648"/>
    <s v="Dinámica de Grupos, Tecnicas y"/>
    <n v="129.9"/>
    <n v="10.85"/>
    <n v="119.05"/>
  </r>
  <r>
    <s v="UTP"/>
    <s v="ADM"/>
    <n v="16"/>
    <x v="13"/>
    <n v="649"/>
    <s v="Dinámica de Grupos, Tecnicas y"/>
    <n v="129.9"/>
    <n v="10.85"/>
    <n v="119.05"/>
  </r>
  <r>
    <s v="UTP"/>
    <s v="ADM"/>
    <n v="16"/>
    <x v="13"/>
    <n v="650"/>
    <s v="Química la Ciencia Central"/>
    <n v="669.9"/>
    <n v="55.85"/>
    <n v="614.04999999999995"/>
  </r>
  <r>
    <s v="UTP"/>
    <s v="ADM"/>
    <n v="16"/>
    <x v="13"/>
    <n v="651"/>
    <s v="Química la Ciencia Central"/>
    <n v="669.9"/>
    <n v="55.85"/>
    <n v="614.04999999999995"/>
  </r>
  <r>
    <s v="UTP"/>
    <s v="ADM"/>
    <n v="16"/>
    <x v="13"/>
    <n v="652"/>
    <s v="Química la Ciencia Central"/>
    <n v="671.7"/>
    <n v="56"/>
    <n v="615.70000000000005"/>
  </r>
  <r>
    <s v="UTP"/>
    <s v="ADM"/>
    <n v="16"/>
    <x v="13"/>
    <n v="653"/>
    <s v="Química de los Alimentos"/>
    <n v="495"/>
    <n v="41.25"/>
    <n v="453.75"/>
  </r>
  <r>
    <s v="UTP"/>
    <s v="ADM"/>
    <n v="16"/>
    <x v="13"/>
    <n v="654"/>
    <s v="Química de los Alimentos"/>
    <n v="495"/>
    <n v="41.25"/>
    <n v="453.75"/>
  </r>
  <r>
    <s v="UTP"/>
    <s v="ADM"/>
    <n v="16"/>
    <x v="13"/>
    <n v="655"/>
    <s v="Química de los Alimentos"/>
    <n v="495"/>
    <n v="41.25"/>
    <n v="453.75"/>
  </r>
  <r>
    <s v="UTP"/>
    <s v="ADM"/>
    <n v="16"/>
    <x v="13"/>
    <n v="656"/>
    <s v="Sushi: Mas de 100 Irresistible"/>
    <n v="99.9"/>
    <n v="8.35"/>
    <n v="91.55"/>
  </r>
  <r>
    <s v="UTP"/>
    <s v="ADM"/>
    <n v="16"/>
    <x v="13"/>
    <n v="657"/>
    <s v="Sushi: Mas de 100 Irresistible"/>
    <n v="99.9"/>
    <n v="8.35"/>
    <n v="91.55"/>
  </r>
  <r>
    <s v="UTP"/>
    <s v="ADM"/>
    <n v="16"/>
    <x v="13"/>
    <n v="658"/>
    <s v="Sushi: Mas de 100 Irresistible"/>
    <n v="99.9"/>
    <n v="8.35"/>
    <n v="91.55"/>
  </r>
  <r>
    <s v="UTP"/>
    <s v="ADM"/>
    <n v="16"/>
    <x v="13"/>
    <n v="659"/>
    <s v="La Mejor Cocina: Papatas"/>
    <n v="99.9"/>
    <n v="8.35"/>
    <n v="91.55"/>
  </r>
  <r>
    <s v="UTP"/>
    <s v="ADM"/>
    <n v="16"/>
    <x v="13"/>
    <n v="660"/>
    <s v="La Mejor Cocina: Papatas"/>
    <n v="99.9"/>
    <n v="8.35"/>
    <n v="91.55"/>
  </r>
  <r>
    <s v="UTP"/>
    <s v="ADM"/>
    <n v="16"/>
    <x v="13"/>
    <n v="661"/>
    <s v="La Mejor Cocina: Papatas"/>
    <n v="99.9"/>
    <n v="8.35"/>
    <n v="91.55"/>
  </r>
  <r>
    <s v="UTP"/>
    <s v="ADM"/>
    <n v="16"/>
    <x v="13"/>
    <n v="662"/>
    <s v="1 Caldo 100 Sopas: 1 Unica Rec"/>
    <n v="99.9"/>
    <n v="8.35"/>
    <n v="91.55"/>
  </r>
  <r>
    <s v="UTP"/>
    <s v="ADM"/>
    <n v="16"/>
    <x v="13"/>
    <n v="663"/>
    <s v="1 Caldo 100 Sopas: 1 Unica Rec"/>
    <n v="99.9"/>
    <n v="8.35"/>
    <n v="91.55"/>
  </r>
  <r>
    <s v="UTP"/>
    <s v="ADM"/>
    <n v="16"/>
    <x v="13"/>
    <n v="664"/>
    <s v="1 Caldo 100 Sopas: 1 Unica Rec"/>
    <n v="99.9"/>
    <n v="8.35"/>
    <n v="91.55"/>
  </r>
  <r>
    <s v="UTP"/>
    <s v="ADM"/>
    <n v="16"/>
    <x v="13"/>
    <n v="665"/>
    <s v="Al Horno (Alta Cocina /5237"/>
    <n v="49.9"/>
    <n v="4.1500000000000004"/>
    <n v="45.75"/>
  </r>
  <r>
    <s v="UTP"/>
    <s v="ADM"/>
    <n v="16"/>
    <x v="13"/>
    <n v="666"/>
    <s v="Al Horno (Alta Cocina /5237"/>
    <n v="49.9"/>
    <n v="4.1500000000000004"/>
    <n v="45.75"/>
  </r>
  <r>
    <s v="UTP"/>
    <s v="ADM"/>
    <n v="16"/>
    <x v="13"/>
    <n v="667"/>
    <s v="Al Horno (Alta Cocina /5237"/>
    <n v="49.9"/>
    <n v="4.1500000000000004"/>
    <n v="45.75"/>
  </r>
  <r>
    <s v="UTP"/>
    <s v="ADM"/>
    <n v="16"/>
    <x v="13"/>
    <n v="668"/>
    <s v="Sopas (Alta Cocina /5343)"/>
    <n v="49.9"/>
    <n v="4.1500000000000004"/>
    <n v="45.75"/>
  </r>
  <r>
    <s v="UTP"/>
    <s v="ADM"/>
    <n v="16"/>
    <x v="13"/>
    <n v="669"/>
    <s v="Sopas (Alta Cocina /5343)"/>
    <n v="49.9"/>
    <n v="4.1500000000000004"/>
    <n v="45.75"/>
  </r>
  <r>
    <s v="UTP"/>
    <s v="ADM"/>
    <n v="16"/>
    <x v="13"/>
    <n v="670"/>
    <s v="Sopas (Alta Cocina /5343)"/>
    <n v="49.9"/>
    <n v="4.1500000000000004"/>
    <n v="45.75"/>
  </r>
  <r>
    <s v="UTP"/>
    <s v="ADM"/>
    <n v="16"/>
    <x v="13"/>
    <n v="671"/>
    <s v="Al Gusto Tacos"/>
    <n v="219.9"/>
    <n v="18.350000000000001"/>
    <n v="201.55"/>
  </r>
  <r>
    <s v="UTP"/>
    <s v="ADM"/>
    <n v="16"/>
    <x v="13"/>
    <n v="672"/>
    <s v="Al Gusto Tacos"/>
    <n v="219.9"/>
    <n v="18.350000000000001"/>
    <n v="201.55"/>
  </r>
  <r>
    <s v="UTP"/>
    <s v="ADM"/>
    <n v="16"/>
    <x v="13"/>
    <n v="673"/>
    <s v="Al Gusto Tacos"/>
    <n v="219.9"/>
    <n v="18.350000000000001"/>
    <n v="201.55"/>
  </r>
  <r>
    <s v="UTP"/>
    <s v="ADM"/>
    <n v="16"/>
    <x v="13"/>
    <n v="674"/>
    <s v="Al Gusto Pasta"/>
    <n v="219.9"/>
    <n v="18.350000000000001"/>
    <n v="201.55"/>
  </r>
  <r>
    <s v="UTP"/>
    <s v="ADM"/>
    <n v="16"/>
    <x v="13"/>
    <n v="675"/>
    <s v="Al Gusto Pasta"/>
    <n v="219.9"/>
    <n v="18.350000000000001"/>
    <n v="201.55"/>
  </r>
  <r>
    <s v="UTP"/>
    <s v="ADM"/>
    <n v="16"/>
    <x v="13"/>
    <n v="676"/>
    <s v="Al Gusto Pasta"/>
    <n v="219.9"/>
    <n v="18.350000000000001"/>
    <n v="201.55"/>
  </r>
  <r>
    <s v="UTP"/>
    <s v="ADM"/>
    <n v="16"/>
    <x v="13"/>
    <n v="677"/>
    <s v="Al Gusto Pollo"/>
    <n v="219.9"/>
    <n v="18.350000000000001"/>
    <n v="201.55"/>
  </r>
  <r>
    <s v="UTP"/>
    <s v="ADM"/>
    <n v="16"/>
    <x v="13"/>
    <n v="678"/>
    <s v="Al Gusto Pollo"/>
    <n v="219.9"/>
    <n v="18.350000000000001"/>
    <n v="201.55"/>
  </r>
  <r>
    <s v="UTP"/>
    <s v="ADM"/>
    <n v="16"/>
    <x v="13"/>
    <n v="679"/>
    <s v="Al Gusto Pollo"/>
    <n v="219.9"/>
    <n v="18.350000000000001"/>
    <n v="201.55"/>
  </r>
  <r>
    <s v="UTP"/>
    <s v="ADM"/>
    <n v="16"/>
    <x v="13"/>
    <n v="680"/>
    <s v="Alimentos Saludables: 50 alim"/>
    <n v="89.9"/>
    <n v="7.5"/>
    <n v="82.4"/>
  </r>
  <r>
    <s v="UTP"/>
    <s v="ADM"/>
    <n v="16"/>
    <x v="13"/>
    <n v="681"/>
    <s v="Alimentos Saludables: 50 alim"/>
    <n v="89.9"/>
    <n v="7.5"/>
    <n v="82.4"/>
  </r>
  <r>
    <s v="UTP"/>
    <s v="ADM"/>
    <n v="16"/>
    <x v="13"/>
    <n v="682"/>
    <s v="Alimentos Saludables: 50 alim"/>
    <n v="89.9"/>
    <n v="7.5"/>
    <n v="82.4"/>
  </r>
  <r>
    <s v="UTP"/>
    <s v="ADM"/>
    <n v="16"/>
    <x v="13"/>
    <n v="683"/>
    <s v="50 Recetas Fáciles: Huevo"/>
    <n v="95"/>
    <n v="7.9"/>
    <n v="87.1"/>
  </r>
  <r>
    <s v="UTP"/>
    <s v="ADM"/>
    <n v="16"/>
    <x v="13"/>
    <n v="684"/>
    <s v="50 Recetas Fáciles: Huevo"/>
    <n v="95"/>
    <n v="7.9"/>
    <n v="87.1"/>
  </r>
  <r>
    <s v="UTP"/>
    <s v="ADM"/>
    <n v="16"/>
    <x v="13"/>
    <n v="685"/>
    <s v="50 Recetas Fáciles: Huevo"/>
    <n v="95"/>
    <n v="7.9"/>
    <n v="87.1"/>
  </r>
  <r>
    <s v="UTP"/>
    <s v="ADM"/>
    <n v="16"/>
    <x v="13"/>
    <n v="686"/>
    <s v="50 Recetas Fáciles: Papas"/>
    <n v="95"/>
    <n v="7.9"/>
    <n v="87.1"/>
  </r>
  <r>
    <s v="UTP"/>
    <s v="ADM"/>
    <n v="16"/>
    <x v="13"/>
    <n v="687"/>
    <s v="50 Recetas Fáciles: Papas"/>
    <n v="95"/>
    <n v="7.9"/>
    <n v="87.1"/>
  </r>
  <r>
    <s v="UTP"/>
    <s v="ADM"/>
    <n v="16"/>
    <x v="13"/>
    <n v="688"/>
    <s v="50 Recetas Fáciles: Papas"/>
    <n v="95"/>
    <n v="7.9"/>
    <n v="87.1"/>
  </r>
  <r>
    <s v="UTP"/>
    <s v="ADM"/>
    <n v="16"/>
    <x v="13"/>
    <n v="689"/>
    <s v="Redacción"/>
    <n v="145"/>
    <n v="12.1"/>
    <n v="132.9"/>
  </r>
  <r>
    <s v="UTP"/>
    <s v="ADM"/>
    <n v="16"/>
    <x v="13"/>
    <n v="690"/>
    <s v="Redacción"/>
    <n v="145"/>
    <n v="12.1"/>
    <n v="132.9"/>
  </r>
  <r>
    <s v="UTP"/>
    <s v="ADM"/>
    <n v="16"/>
    <x v="13"/>
    <n v="691"/>
    <s v="Redacción"/>
    <n v="145"/>
    <n v="12.1"/>
    <n v="132.9"/>
  </r>
  <r>
    <s v="UTP"/>
    <s v="ADM"/>
    <n v="16"/>
    <x v="13"/>
    <n v="692"/>
    <s v="Evaluación de Proyectos"/>
    <n v="350"/>
    <n v="29.15"/>
    <n v="320.85000000000002"/>
  </r>
  <r>
    <s v="UTP"/>
    <s v="ADM"/>
    <n v="16"/>
    <x v="13"/>
    <n v="693"/>
    <s v="Evaluación de Proyectos"/>
    <n v="350"/>
    <n v="29.15"/>
    <n v="320.85000000000002"/>
  </r>
  <r>
    <s v="UTP"/>
    <s v="ADM"/>
    <n v="16"/>
    <x v="13"/>
    <n v="694"/>
    <s v="Evaluación de Proyectos"/>
    <n v="350"/>
    <n v="29.15"/>
    <n v="320.85000000000002"/>
  </r>
  <r>
    <s v="UTP"/>
    <s v="ADM"/>
    <n v="16"/>
    <x v="13"/>
    <n v="695"/>
    <s v="Planeación del Espacio Turisti"/>
    <n v="100"/>
    <n v="8.35"/>
    <n v="91.65"/>
  </r>
  <r>
    <s v="UTP"/>
    <s v="ADM"/>
    <n v="16"/>
    <x v="13"/>
    <n v="696"/>
    <s v="Planeación del Espacio Turisti"/>
    <n v="100"/>
    <n v="8.35"/>
    <n v="91.65"/>
  </r>
  <r>
    <s v="UTP"/>
    <s v="ADM"/>
    <n v="16"/>
    <x v="13"/>
    <n v="697"/>
    <s v="Planeación del Espacio Turisti"/>
    <n v="100"/>
    <n v="8.35"/>
    <n v="91.65"/>
  </r>
  <r>
    <s v="UTP"/>
    <s v="ADM"/>
    <n v="16"/>
    <x v="13"/>
    <n v="698"/>
    <s v="Turismo Rural (Un enfoque Glob"/>
    <n v="180"/>
    <n v="15"/>
    <n v="165"/>
  </r>
  <r>
    <s v="UTP"/>
    <s v="ADM"/>
    <n v="16"/>
    <x v="13"/>
    <n v="699"/>
    <s v="Turismo Rural (Un enfoque Glob"/>
    <n v="180"/>
    <n v="15"/>
    <n v="165"/>
  </r>
  <r>
    <s v="UTP"/>
    <s v="ADM"/>
    <n v="16"/>
    <x v="13"/>
    <n v="700"/>
    <s v="Turismo Rural (Un enfoque Glob"/>
    <n v="180"/>
    <n v="15"/>
    <n v="165"/>
  </r>
  <r>
    <s v="UTP"/>
    <s v="ADM"/>
    <n v="16"/>
    <x v="13"/>
    <n v="701"/>
    <s v="Proyectos Turísticos (Formulac"/>
    <n v="160"/>
    <n v="13.35"/>
    <n v="146.65"/>
  </r>
  <r>
    <s v="UTP"/>
    <s v="ADM"/>
    <n v="16"/>
    <x v="13"/>
    <n v="702"/>
    <s v="Proyectos Turísticos (Formulac"/>
    <n v="160"/>
    <n v="13.35"/>
    <n v="146.65"/>
  </r>
  <r>
    <s v="UTP"/>
    <s v="ADM"/>
    <n v="16"/>
    <x v="13"/>
    <n v="703"/>
    <s v="Proyectos Turísticos (Formulac"/>
    <n v="160"/>
    <n v="13.35"/>
    <n v="146.65"/>
  </r>
  <r>
    <s v="UTP"/>
    <s v="ADM"/>
    <n v="16"/>
    <x v="13"/>
    <n v="704"/>
    <s v="El Espíritu Creativo 50080513"/>
    <n v="140"/>
    <n v="11.65"/>
    <n v="128.35"/>
  </r>
  <r>
    <s v="UTP"/>
    <s v="ADM"/>
    <n v="16"/>
    <x v="13"/>
    <n v="705"/>
    <s v="El Espíritu Creativo 50080513"/>
    <n v="140"/>
    <n v="11.65"/>
    <n v="128.35"/>
  </r>
  <r>
    <s v="UTP"/>
    <s v="ADM"/>
    <n v="16"/>
    <x v="13"/>
    <n v="706"/>
    <s v="El Espíritu Creativo 50080513"/>
    <n v="140"/>
    <n v="11.65"/>
    <n v="128.35"/>
  </r>
  <r>
    <s v="UTP"/>
    <s v="ADM"/>
    <n v="16"/>
    <x v="13"/>
    <n v="707"/>
    <s v="Liderazgo el Poder de la Inte"/>
    <n v="170"/>
    <n v="14.15"/>
    <n v="155.85"/>
  </r>
  <r>
    <s v="UTP"/>
    <s v="ADM"/>
    <n v="16"/>
    <x v="13"/>
    <n v="708"/>
    <s v="Liderazgo el Poder de la Inte"/>
    <n v="170"/>
    <n v="14.15"/>
    <n v="155.85"/>
  </r>
  <r>
    <s v="UTP"/>
    <s v="ADM"/>
    <n v="16"/>
    <x v="13"/>
    <n v="709"/>
    <s v="Liderazgo el Poder de la Inte"/>
    <n v="170"/>
    <n v="14.15"/>
    <n v="155.85"/>
  </r>
  <r>
    <s v="UTP"/>
    <s v="ADM"/>
    <n v="16"/>
    <x v="13"/>
    <n v="710"/>
    <s v="Negocios Internacionales 12a"/>
    <n v="545"/>
    <n v="45.4"/>
    <n v="499.6"/>
  </r>
  <r>
    <s v="UTP"/>
    <s v="ADM"/>
    <n v="16"/>
    <x v="13"/>
    <n v="711"/>
    <s v="Negocios Internacionales 12a"/>
    <n v="545"/>
    <n v="45.4"/>
    <n v="499.6"/>
  </r>
  <r>
    <s v="UTP"/>
    <s v="ADM"/>
    <n v="16"/>
    <x v="13"/>
    <n v="712"/>
    <s v="Negocios Internacionales 12a"/>
    <n v="545"/>
    <n v="45.4"/>
    <n v="499.6"/>
  </r>
  <r>
    <s v="UTP"/>
    <s v="ADM"/>
    <n v="16"/>
    <x v="13"/>
    <n v="713"/>
    <s v="Desarrollo Sustentable"/>
    <n v="235"/>
    <n v="19.600000000000001"/>
    <n v="215.4"/>
  </r>
  <r>
    <s v="UTP"/>
    <s v="ADM"/>
    <n v="16"/>
    <x v="13"/>
    <n v="714"/>
    <s v="Desarrollo Sustentable"/>
    <n v="235"/>
    <n v="19.600000000000001"/>
    <n v="215.4"/>
  </r>
  <r>
    <s v="UTP"/>
    <s v="ADM"/>
    <n v="16"/>
    <x v="13"/>
    <n v="715"/>
    <s v="Desarrollo Sustentable"/>
    <n v="235"/>
    <n v="19.600000000000001"/>
    <n v="215.4"/>
  </r>
  <r>
    <s v="UTP"/>
    <s v="ADM"/>
    <n v="16"/>
    <x v="13"/>
    <n v="716"/>
    <s v="Publicidad Comunicación Integral"/>
    <n v="300"/>
    <n v="25"/>
    <n v="275"/>
  </r>
  <r>
    <s v="UTP"/>
    <s v="ADM"/>
    <n v="16"/>
    <x v="13"/>
    <n v="717"/>
    <s v="Publicidad Comunicación Integral"/>
    <n v="300"/>
    <n v="25"/>
    <n v="275"/>
  </r>
  <r>
    <s v="UTP"/>
    <s v="ADM"/>
    <n v="16"/>
    <x v="13"/>
    <n v="718"/>
    <s v="Publicidad Comunicación Integral"/>
    <n v="300"/>
    <n v="25"/>
    <n v="275"/>
  </r>
  <r>
    <s v="UTP"/>
    <s v="ADM"/>
    <n v="16"/>
    <x v="13"/>
    <n v="719"/>
    <s v="Ecoturismo (Operación Técnica"/>
    <n v="180"/>
    <n v="15"/>
    <n v="165"/>
  </r>
  <r>
    <s v="UTP"/>
    <s v="ADM"/>
    <n v="16"/>
    <x v="13"/>
    <n v="720"/>
    <s v="Ecoturismo (Operación Técnica"/>
    <n v="180"/>
    <n v="15"/>
    <n v="165"/>
  </r>
  <r>
    <s v="UTP"/>
    <s v="ADM"/>
    <n v="16"/>
    <x v="13"/>
    <n v="721"/>
    <s v="Ecoturismo (Operación Técnica"/>
    <n v="180"/>
    <n v="15"/>
    <n v="165"/>
  </r>
  <r>
    <s v="UTP"/>
    <s v="ADM"/>
    <n v="16"/>
    <x v="13"/>
    <n v="722"/>
    <s v="Hotelería"/>
    <n v="310"/>
    <n v="25.85"/>
    <n v="284.14999999999998"/>
  </r>
  <r>
    <s v="UTP"/>
    <s v="ADM"/>
    <n v="16"/>
    <x v="13"/>
    <n v="723"/>
    <s v="Hotelería"/>
    <n v="310"/>
    <n v="25.85"/>
    <n v="284.14999999999998"/>
  </r>
  <r>
    <s v="UTP"/>
    <s v="ADM"/>
    <n v="16"/>
    <x v="13"/>
    <n v="724"/>
    <s v="Hotelería"/>
    <n v="310"/>
    <n v="25.85"/>
    <n v="284.14999999999998"/>
  </r>
  <r>
    <s v="UTP"/>
    <s v="ADM"/>
    <n v="16"/>
    <x v="13"/>
    <n v="725"/>
    <s v="Diccionario Oxford Para Estudi"/>
    <n v="215"/>
    <n v="17.899999999999999"/>
    <n v="197.1"/>
  </r>
  <r>
    <s v="UTP"/>
    <s v="ADM"/>
    <n v="16"/>
    <x v="13"/>
    <n v="726"/>
    <s v="Diccionario Oxford Para Estudi"/>
    <n v="215"/>
    <n v="17.899999999999999"/>
    <n v="197.1"/>
  </r>
  <r>
    <s v="UTP"/>
    <s v="ADM"/>
    <n v="16"/>
    <x v="13"/>
    <n v="727"/>
    <s v="Diccionario Oxford Para Estudi"/>
    <n v="215"/>
    <n v="17.899999999999999"/>
    <n v="197.1"/>
  </r>
  <r>
    <s v="UTP"/>
    <s v="ADM"/>
    <n v="16"/>
    <x v="13"/>
    <n v="728"/>
    <s v="Actua como Dama Actua como Dama"/>
    <n v="259.89999999999998"/>
    <n v="21.65"/>
    <n v="238.25"/>
  </r>
  <r>
    <s v="UTP"/>
    <s v="ADM"/>
    <n v="16"/>
    <x v="13"/>
    <n v="729"/>
    <s v="Actua como Dama Actua como Dama"/>
    <n v="259.89999999999998"/>
    <n v="21.65"/>
    <n v="238.25"/>
  </r>
  <r>
    <s v="UTP"/>
    <s v="ADM"/>
    <n v="16"/>
    <x v="13"/>
    <n v="730"/>
    <s v="Actua como Dama Actua como Dama"/>
    <n v="259.89999999999998"/>
    <n v="21.65"/>
    <n v="238.25"/>
  </r>
  <r>
    <s v="UTP"/>
    <s v="ADM"/>
    <n v="16"/>
    <x v="13"/>
    <n v="731"/>
    <s v="Paquete Forbes 12 Tomos Col. G"/>
    <n v="199.9"/>
    <n v="16.649999999999999"/>
    <n v="183.25"/>
  </r>
  <r>
    <s v="UTP"/>
    <s v="ADM"/>
    <n v="16"/>
    <x v="13"/>
    <n v="732"/>
    <s v="Paquete Forbes 12 Tomos Col. G"/>
    <n v="199.9"/>
    <n v="16.649999999999999"/>
    <n v="183.25"/>
  </r>
  <r>
    <s v="UTP"/>
    <s v="ADM"/>
    <n v="16"/>
    <x v="13"/>
    <n v="733"/>
    <s v="Paquete Forbes 12 Tomos Col. G"/>
    <n v="199.9"/>
    <n v="16.649999999999999"/>
    <n v="183.25"/>
  </r>
  <r>
    <s v="UTP"/>
    <s v="ADM"/>
    <n v="16"/>
    <x v="13"/>
    <n v="734"/>
    <s v="Fundamentos de Administración"/>
    <n v="180"/>
    <n v="15"/>
    <n v="165"/>
  </r>
  <r>
    <s v="UTP"/>
    <s v="ADM"/>
    <n v="16"/>
    <x v="13"/>
    <n v="735"/>
    <s v="Fundamentos de Administración"/>
    <n v="180"/>
    <n v="15"/>
    <n v="165"/>
  </r>
  <r>
    <s v="UTP"/>
    <s v="ADM"/>
    <n v="16"/>
    <x v="13"/>
    <n v="736"/>
    <s v="Fundamentos de Administración"/>
    <n v="180"/>
    <n v="15"/>
    <n v="16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1" cacheId="0" applyNumberFormats="0" applyBorderFormats="0" applyFontFormats="0" applyPatternFormats="0" applyAlignmentFormats="0" applyWidthHeightFormats="1" dataCaption="Valores" updatedVersion="4" minRefreshableVersion="3" useAutoFormatting="1" itemPrintTitles="1" createdVersion="4" indent="0" outline="1" outlineData="1" multipleFieldFilters="0">
  <location ref="A3:C18" firstHeaderRow="0" firstDataRow="1" firstDataCol="1"/>
  <pivotFields count="9">
    <pivotField showAll="0"/>
    <pivotField showAll="0"/>
    <pivotField showAll="0"/>
    <pivotField axis="axisRow" showAll="0">
      <items count="15">
        <item x="1"/>
        <item x="2"/>
        <item x="0"/>
        <item x="5"/>
        <item x="9"/>
        <item x="3"/>
        <item x="6"/>
        <item x="7"/>
        <item x="8"/>
        <item x="4"/>
        <item x="11"/>
        <item x="10"/>
        <item x="12"/>
        <item x="13"/>
        <item t="default"/>
      </items>
    </pivotField>
    <pivotField showAll="0"/>
    <pivotField showAll="0"/>
    <pivotField showAll="0"/>
    <pivotField numFmtId="8" showAll="0"/>
    <pivotField dataField="1" numFmtId="8" showAll="0"/>
  </pivotFields>
  <rowFields count="1">
    <field x="3"/>
  </rowFields>
  <rowItems count="1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 t="grand">
      <x/>
    </i>
  </rowItems>
  <colFields count="1">
    <field x="-2"/>
  </colFields>
  <colItems count="2">
    <i>
      <x/>
    </i>
    <i i="1">
      <x v="1"/>
    </i>
  </colItems>
  <dataFields count="2">
    <dataField name="Cuenta de VALOR LIBROS2" fld="8" subtotal="count" baseField="3" baseItem="0"/>
    <dataField name="Suma de VALOR LIBROS" fld="8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5"/>
  <sheetViews>
    <sheetView tabSelected="1" topLeftCell="A8" workbookViewId="0">
      <selection activeCell="L16" sqref="L16"/>
    </sheetView>
  </sheetViews>
  <sheetFormatPr baseColWidth="10" defaultColWidth="11.42578125" defaultRowHeight="15" x14ac:dyDescent="0.25"/>
  <cols>
    <col min="1" max="1" width="4.28515625" style="29" customWidth="1"/>
    <col min="2" max="2" width="7.42578125" style="29" customWidth="1"/>
    <col min="3" max="3" width="5.140625" style="29" customWidth="1"/>
    <col min="5" max="5" width="35.140625" customWidth="1"/>
    <col min="6" max="6" width="13.85546875" customWidth="1"/>
    <col min="7" max="7" width="4.85546875" customWidth="1"/>
    <col min="8" max="8" width="17.7109375" customWidth="1"/>
    <col min="9" max="9" width="6.28515625" style="29" customWidth="1"/>
    <col min="10" max="10" width="12.5703125" style="30" bestFit="1" customWidth="1"/>
    <col min="11" max="11" width="14.140625" style="30" customWidth="1"/>
    <col min="12" max="12" width="11.42578125" style="30"/>
    <col min="15" max="15" width="14.140625" customWidth="1"/>
    <col min="16" max="16" width="13.28515625" bestFit="1" customWidth="1"/>
    <col min="17" max="17" width="12.7109375" bestFit="1" customWidth="1"/>
  </cols>
  <sheetData>
    <row r="1" spans="4:13" x14ac:dyDescent="0.25">
      <c r="D1" s="69" t="s">
        <v>0</v>
      </c>
      <c r="E1" s="69"/>
      <c r="F1" s="69"/>
      <c r="G1" s="69"/>
      <c r="H1" s="69"/>
    </row>
    <row r="2" spans="4:13" x14ac:dyDescent="0.25">
      <c r="D2" s="69" t="s">
        <v>840</v>
      </c>
      <c r="E2" s="69"/>
      <c r="F2" s="69"/>
      <c r="G2" s="69"/>
      <c r="H2" s="69"/>
    </row>
    <row r="3" spans="4:13" x14ac:dyDescent="0.25">
      <c r="D3" s="69" t="s">
        <v>839</v>
      </c>
      <c r="E3" s="69"/>
      <c r="F3" s="69"/>
      <c r="G3" s="69"/>
      <c r="H3" s="69"/>
    </row>
    <row r="4" spans="4:13" x14ac:dyDescent="0.25">
      <c r="D4" s="69" t="s">
        <v>1</v>
      </c>
      <c r="E4" s="69"/>
      <c r="F4" s="69"/>
      <c r="G4" s="69"/>
      <c r="H4" s="69"/>
    </row>
    <row r="5" spans="4:13" x14ac:dyDescent="0.25">
      <c r="D5" s="69" t="s">
        <v>2</v>
      </c>
      <c r="E5" s="69"/>
      <c r="F5" s="69"/>
      <c r="G5" s="69"/>
      <c r="H5" s="69"/>
    </row>
    <row r="6" spans="4:13" x14ac:dyDescent="0.25">
      <c r="D6" s="2"/>
      <c r="E6" s="3"/>
      <c r="F6" s="4"/>
      <c r="G6" s="4"/>
      <c r="H6" s="29"/>
    </row>
    <row r="7" spans="4:13" ht="15.75" thickBot="1" x14ac:dyDescent="0.3">
      <c r="D7" s="1"/>
      <c r="E7" s="5"/>
      <c r="F7" s="6"/>
      <c r="G7" s="6"/>
      <c r="H7" s="29"/>
    </row>
    <row r="8" spans="4:13" x14ac:dyDescent="0.25">
      <c r="D8" s="19" t="s">
        <v>3</v>
      </c>
      <c r="E8" s="20" t="s">
        <v>4</v>
      </c>
      <c r="F8" s="20" t="s">
        <v>5</v>
      </c>
      <c r="G8" s="36"/>
      <c r="H8" s="20" t="s">
        <v>6</v>
      </c>
      <c r="J8" s="31"/>
      <c r="K8" s="32"/>
    </row>
    <row r="9" spans="4:13" x14ac:dyDescent="0.25">
      <c r="D9" s="21">
        <v>1</v>
      </c>
      <c r="E9" s="22" t="s">
        <v>7</v>
      </c>
      <c r="F9" s="50">
        <f>+GETPIVOTDATA("Cuenta de VALOR LIBROS2",Hoja1!$A$3,"fam",1)</f>
        <v>55</v>
      </c>
      <c r="G9" s="37"/>
      <c r="H9" s="34">
        <v>279724.87999999989</v>
      </c>
      <c r="J9" s="33"/>
      <c r="K9" s="47"/>
      <c r="L9" s="47"/>
    </row>
    <row r="10" spans="4:13" x14ac:dyDescent="0.25">
      <c r="D10" s="21">
        <v>2</v>
      </c>
      <c r="E10" s="22" t="s">
        <v>8</v>
      </c>
      <c r="F10" s="50">
        <v>449</v>
      </c>
      <c r="G10" s="37"/>
      <c r="H10" s="34">
        <v>1151951.7200000002</v>
      </c>
      <c r="J10" s="33"/>
      <c r="K10" s="47"/>
      <c r="L10" s="47"/>
    </row>
    <row r="11" spans="4:13" x14ac:dyDescent="0.25">
      <c r="D11" s="21">
        <v>3</v>
      </c>
      <c r="E11" s="22" t="s">
        <v>9</v>
      </c>
      <c r="F11" s="50">
        <v>1870</v>
      </c>
      <c r="G11" s="37"/>
      <c r="H11" s="34">
        <v>4237679.7899999963</v>
      </c>
      <c r="J11" s="33"/>
      <c r="K11" s="47"/>
      <c r="L11" s="47"/>
    </row>
    <row r="12" spans="4:13" x14ac:dyDescent="0.25">
      <c r="D12" s="21">
        <v>4</v>
      </c>
      <c r="E12" s="22" t="s">
        <v>10</v>
      </c>
      <c r="F12" s="50">
        <v>44</v>
      </c>
      <c r="G12" s="37"/>
      <c r="H12" s="34">
        <v>164991.97999999998</v>
      </c>
      <c r="J12" s="33"/>
      <c r="K12" s="47"/>
      <c r="L12" s="47"/>
    </row>
    <row r="13" spans="4:13" x14ac:dyDescent="0.25">
      <c r="D13" s="21">
        <v>5</v>
      </c>
      <c r="E13" s="22" t="s">
        <v>11</v>
      </c>
      <c r="F13" s="50">
        <v>7</v>
      </c>
      <c r="G13" s="37"/>
      <c r="H13" s="34">
        <v>26692.6</v>
      </c>
      <c r="J13" s="33"/>
      <c r="K13" s="47"/>
      <c r="L13" s="47"/>
      <c r="M13" s="1"/>
    </row>
    <row r="14" spans="4:13" x14ac:dyDescent="0.25">
      <c r="D14" s="21">
        <v>6</v>
      </c>
      <c r="E14" s="22" t="s">
        <v>12</v>
      </c>
      <c r="F14" s="50">
        <v>314</v>
      </c>
      <c r="G14" s="37"/>
      <c r="H14" s="34">
        <v>1253940.1099999994</v>
      </c>
      <c r="J14" s="33"/>
      <c r="K14" s="47"/>
      <c r="L14" s="47"/>
      <c r="M14" s="1"/>
    </row>
    <row r="15" spans="4:13" x14ac:dyDescent="0.25">
      <c r="D15" s="21">
        <v>7</v>
      </c>
      <c r="E15" s="22" t="s">
        <v>13</v>
      </c>
      <c r="F15" s="50">
        <v>88</v>
      </c>
      <c r="G15" s="37"/>
      <c r="H15" s="34">
        <v>1959645.449999999</v>
      </c>
      <c r="J15" s="33"/>
      <c r="K15" s="47"/>
      <c r="L15" s="47"/>
      <c r="M15" s="1"/>
    </row>
    <row r="16" spans="4:13" x14ac:dyDescent="0.25">
      <c r="D16" s="21">
        <v>8</v>
      </c>
      <c r="E16" s="22" t="s">
        <v>14</v>
      </c>
      <c r="F16" s="50">
        <v>42</v>
      </c>
      <c r="G16" s="37"/>
      <c r="H16" s="34">
        <v>176241.03</v>
      </c>
      <c r="J16" s="33"/>
      <c r="K16" s="47"/>
      <c r="L16" s="47"/>
    </row>
    <row r="17" spans="3:18" x14ac:dyDescent="0.25">
      <c r="D17" s="21">
        <v>9</v>
      </c>
      <c r="E17" s="22" t="s">
        <v>15</v>
      </c>
      <c r="F17" s="50">
        <v>2</v>
      </c>
      <c r="G17" s="37"/>
      <c r="H17" s="34">
        <v>2431.13</v>
      </c>
      <c r="J17" s="33"/>
      <c r="K17" s="47"/>
      <c r="L17" s="47"/>
      <c r="M17" s="40"/>
    </row>
    <row r="18" spans="3:18" x14ac:dyDescent="0.25">
      <c r="D18" s="21">
        <v>10</v>
      </c>
      <c r="E18" s="22" t="s">
        <v>16</v>
      </c>
      <c r="F18" s="50">
        <v>7</v>
      </c>
      <c r="G18" s="37"/>
      <c r="H18" s="34">
        <v>56534.229999999996</v>
      </c>
      <c r="J18" s="33"/>
      <c r="K18" s="47"/>
      <c r="L18" s="47"/>
      <c r="M18" s="40"/>
    </row>
    <row r="19" spans="3:18" x14ac:dyDescent="0.25">
      <c r="D19" s="21">
        <v>11</v>
      </c>
      <c r="E19" s="22" t="s">
        <v>17</v>
      </c>
      <c r="F19" s="50">
        <v>1</v>
      </c>
      <c r="G19" s="37"/>
      <c r="H19" s="34">
        <v>2492.6799999999998</v>
      </c>
      <c r="J19" s="33"/>
      <c r="K19" s="47"/>
      <c r="L19" s="47"/>
      <c r="P19" s="42"/>
      <c r="Q19" s="41"/>
      <c r="R19" s="41"/>
    </row>
    <row r="20" spans="3:18" x14ac:dyDescent="0.25">
      <c r="D20" s="21">
        <v>12</v>
      </c>
      <c r="E20" s="23" t="s">
        <v>18</v>
      </c>
      <c r="F20" s="50">
        <v>1</v>
      </c>
      <c r="G20" s="37"/>
      <c r="H20" s="34">
        <v>74066.539999999994</v>
      </c>
      <c r="J20" s="33"/>
      <c r="K20" s="47"/>
      <c r="L20" s="47"/>
      <c r="R20" s="41"/>
    </row>
    <row r="21" spans="3:18" x14ac:dyDescent="0.25">
      <c r="D21" s="24">
        <v>13</v>
      </c>
      <c r="E21" s="25" t="s">
        <v>19</v>
      </c>
      <c r="F21" s="50">
        <v>20</v>
      </c>
      <c r="G21" s="37"/>
      <c r="H21" s="34">
        <v>116526.75</v>
      </c>
      <c r="J21" s="33"/>
      <c r="K21" s="47"/>
      <c r="L21" s="47"/>
      <c r="O21" s="42"/>
      <c r="P21" s="42"/>
      <c r="Q21" s="48"/>
      <c r="R21" s="49"/>
    </row>
    <row r="22" spans="3:18" ht="15.75" thickBot="1" x14ac:dyDescent="0.3">
      <c r="D22" s="27">
        <v>14</v>
      </c>
      <c r="E22" s="28" t="s">
        <v>20</v>
      </c>
      <c r="F22" s="50">
        <v>736</v>
      </c>
      <c r="G22" s="37"/>
      <c r="H22" s="34">
        <v>126454.32000000028</v>
      </c>
      <c r="J22" s="33"/>
      <c r="K22" s="47"/>
      <c r="L22" s="47"/>
      <c r="O22" s="42"/>
      <c r="P22" s="42"/>
      <c r="Q22" s="42"/>
      <c r="R22" s="49"/>
    </row>
    <row r="23" spans="3:18" x14ac:dyDescent="0.25">
      <c r="D23" s="67" t="s">
        <v>21</v>
      </c>
      <c r="E23" s="68"/>
      <c r="F23" s="26">
        <v>3636</v>
      </c>
      <c r="G23" s="38"/>
      <c r="H23" s="35">
        <f>SUM(H9:H22)</f>
        <v>9629373.2099999953</v>
      </c>
      <c r="K23" s="39"/>
      <c r="O23" s="48"/>
      <c r="P23" s="48"/>
      <c r="Q23" s="48"/>
      <c r="R23" s="49"/>
    </row>
    <row r="24" spans="3:18" s="29" customFormat="1" ht="33.75" customHeight="1" x14ac:dyDescent="0.25">
      <c r="D24" s="71" t="s">
        <v>22</v>
      </c>
      <c r="E24" s="71"/>
      <c r="F24" s="71"/>
      <c r="G24" s="71"/>
      <c r="H24" s="71"/>
      <c r="J24" s="39"/>
      <c r="K24" s="30"/>
      <c r="L24" s="30"/>
      <c r="O24" s="30"/>
      <c r="P24" s="30"/>
      <c r="Q24" s="30"/>
      <c r="R24" s="30"/>
    </row>
    <row r="25" spans="3:18" s="29" customFormat="1" ht="36.75" customHeight="1" x14ac:dyDescent="0.25">
      <c r="J25" s="30"/>
      <c r="K25" s="30"/>
      <c r="L25" s="30"/>
    </row>
    <row r="26" spans="3:18" s="29" customFormat="1" x14ac:dyDescent="0.25">
      <c r="C26" s="70" t="s">
        <v>23</v>
      </c>
      <c r="D26" s="70"/>
      <c r="E26" s="70"/>
      <c r="F26" s="70" t="s">
        <v>24</v>
      </c>
      <c r="G26" s="70"/>
      <c r="H26" s="70"/>
      <c r="J26" s="30"/>
      <c r="K26" s="30"/>
      <c r="L26" s="30"/>
    </row>
    <row r="27" spans="3:18" s="29" customFormat="1" x14ac:dyDescent="0.25">
      <c r="C27" s="70" t="s">
        <v>25</v>
      </c>
      <c r="D27" s="70"/>
      <c r="E27" s="70"/>
      <c r="F27" s="70" t="s">
        <v>26</v>
      </c>
      <c r="G27" s="70"/>
      <c r="H27" s="70"/>
      <c r="J27" s="30"/>
      <c r="K27" s="30"/>
      <c r="L27" s="30"/>
    </row>
    <row r="28" spans="3:18" s="29" customFormat="1" x14ac:dyDescent="0.25">
      <c r="J28" s="30"/>
      <c r="K28" s="30"/>
      <c r="L28" s="30"/>
    </row>
    <row r="29" spans="3:18" s="29" customFormat="1" x14ac:dyDescent="0.25">
      <c r="J29" s="30"/>
      <c r="K29" s="30"/>
      <c r="L29" s="30"/>
    </row>
    <row r="30" spans="3:18" s="29" customFormat="1" x14ac:dyDescent="0.25">
      <c r="J30" s="30"/>
      <c r="K30" s="30"/>
      <c r="L30" s="30"/>
    </row>
    <row r="31" spans="3:18" s="29" customFormat="1" x14ac:dyDescent="0.25">
      <c r="J31" s="30"/>
      <c r="K31" s="30"/>
      <c r="L31" s="30"/>
    </row>
    <row r="32" spans="3:18" s="29" customFormat="1" x14ac:dyDescent="0.25">
      <c r="J32" s="30"/>
      <c r="K32" s="30"/>
      <c r="L32" s="30"/>
    </row>
    <row r="33" spans="10:12" s="29" customFormat="1" x14ac:dyDescent="0.25">
      <c r="J33" s="30"/>
      <c r="K33" s="30"/>
      <c r="L33" s="30"/>
    </row>
    <row r="34" spans="10:12" s="29" customFormat="1" x14ac:dyDescent="0.25">
      <c r="J34" s="30"/>
      <c r="K34" s="30"/>
      <c r="L34" s="30"/>
    </row>
    <row r="35" spans="10:12" s="29" customFormat="1" x14ac:dyDescent="0.25">
      <c r="J35" s="30"/>
      <c r="K35" s="30"/>
      <c r="L35" s="30"/>
    </row>
    <row r="36" spans="10:12" s="29" customFormat="1" x14ac:dyDescent="0.25">
      <c r="J36" s="30"/>
      <c r="K36" s="30"/>
      <c r="L36" s="30"/>
    </row>
    <row r="37" spans="10:12" s="29" customFormat="1" x14ac:dyDescent="0.25">
      <c r="J37" s="30"/>
      <c r="K37" s="30"/>
      <c r="L37" s="30"/>
    </row>
    <row r="38" spans="10:12" s="29" customFormat="1" x14ac:dyDescent="0.25">
      <c r="J38" s="30"/>
      <c r="K38" s="30"/>
      <c r="L38" s="30"/>
    </row>
    <row r="39" spans="10:12" s="29" customFormat="1" x14ac:dyDescent="0.25">
      <c r="J39" s="30"/>
      <c r="K39" s="30"/>
      <c r="L39" s="30"/>
    </row>
    <row r="40" spans="10:12" s="29" customFormat="1" x14ac:dyDescent="0.25">
      <c r="J40" s="30"/>
      <c r="K40" s="30"/>
      <c r="L40" s="30"/>
    </row>
    <row r="41" spans="10:12" s="29" customFormat="1" x14ac:dyDescent="0.25">
      <c r="J41" s="30"/>
      <c r="K41" s="30"/>
      <c r="L41" s="30"/>
    </row>
    <row r="42" spans="10:12" s="29" customFormat="1" x14ac:dyDescent="0.25">
      <c r="J42" s="30"/>
      <c r="K42" s="30"/>
      <c r="L42" s="30"/>
    </row>
    <row r="43" spans="10:12" s="29" customFormat="1" x14ac:dyDescent="0.25">
      <c r="J43" s="30"/>
      <c r="K43" s="30"/>
      <c r="L43" s="30"/>
    </row>
    <row r="44" spans="10:12" s="29" customFormat="1" x14ac:dyDescent="0.25">
      <c r="J44" s="30"/>
      <c r="K44" s="30"/>
      <c r="L44" s="30"/>
    </row>
    <row r="45" spans="10:12" s="29" customFormat="1" x14ac:dyDescent="0.25">
      <c r="J45" s="30"/>
      <c r="K45" s="30"/>
      <c r="L45" s="30"/>
    </row>
  </sheetData>
  <mergeCells count="11">
    <mergeCell ref="C26:E26"/>
    <mergeCell ref="C27:E27"/>
    <mergeCell ref="F26:H26"/>
    <mergeCell ref="F27:H27"/>
    <mergeCell ref="D24:H24"/>
    <mergeCell ref="D23:E23"/>
    <mergeCell ref="D1:H1"/>
    <mergeCell ref="D2:H2"/>
    <mergeCell ref="D3:H3"/>
    <mergeCell ref="D4:H4"/>
    <mergeCell ref="D5:H5"/>
  </mergeCells>
  <printOptions horizontalCentered="1"/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4105"/>
  <sheetViews>
    <sheetView topLeftCell="A3708" workbookViewId="0">
      <selection activeCell="B3708" sqref="B3708"/>
    </sheetView>
  </sheetViews>
  <sheetFormatPr baseColWidth="10" defaultColWidth="11.42578125" defaultRowHeight="12.75" x14ac:dyDescent="0.2"/>
  <cols>
    <col min="1" max="1" width="3.28515625" style="10" customWidth="1"/>
    <col min="2" max="2" width="22.7109375" style="10" customWidth="1"/>
    <col min="3" max="3" width="69" style="17" customWidth="1"/>
    <col min="4" max="4" width="22.7109375" style="18" customWidth="1"/>
    <col min="5" max="5" width="11.42578125" style="10"/>
    <col min="6" max="6" width="6.28515625" style="10" customWidth="1"/>
    <col min="7" max="7" width="15.7109375" style="10" customWidth="1"/>
    <col min="8" max="8" width="16.85546875" style="10" customWidth="1"/>
    <col min="9" max="9" width="11.5703125" style="10" customWidth="1"/>
    <col min="10" max="10" width="5.28515625" style="10" customWidth="1"/>
    <col min="11" max="12" width="5.7109375" style="10" customWidth="1"/>
    <col min="13" max="13" width="4" style="10" customWidth="1"/>
    <col min="14" max="14" width="3.85546875" style="10" customWidth="1"/>
    <col min="15" max="15" width="6.85546875" style="10" customWidth="1"/>
    <col min="16" max="16" width="24.28515625" style="10" customWidth="1"/>
    <col min="17" max="17" width="16.5703125" style="10" customWidth="1"/>
    <col min="18" max="18" width="16.28515625" style="10" customWidth="1"/>
    <col min="19" max="19" width="17" style="10" customWidth="1"/>
    <col min="20" max="20" width="15.85546875" style="10" bestFit="1" customWidth="1"/>
    <col min="21" max="21" width="18.7109375" style="62" customWidth="1"/>
    <col min="22" max="22" width="11.42578125" style="63"/>
    <col min="23" max="16384" width="11.42578125" style="10"/>
  </cols>
  <sheetData>
    <row r="1" spans="1:22" s="1" customFormat="1" x14ac:dyDescent="0.2">
      <c r="B1" s="69" t="s">
        <v>0</v>
      </c>
      <c r="C1" s="69"/>
      <c r="D1" s="69"/>
      <c r="U1" s="60"/>
      <c r="V1" s="61"/>
    </row>
    <row r="2" spans="1:22" s="1" customFormat="1" x14ac:dyDescent="0.2">
      <c r="B2" s="69" t="s">
        <v>840</v>
      </c>
      <c r="C2" s="69"/>
      <c r="D2" s="69"/>
      <c r="U2" s="60"/>
      <c r="V2" s="61"/>
    </row>
    <row r="3" spans="1:22" s="1" customFormat="1" x14ac:dyDescent="0.2">
      <c r="B3" s="69" t="s">
        <v>839</v>
      </c>
      <c r="C3" s="69"/>
      <c r="D3" s="69"/>
      <c r="U3" s="60"/>
      <c r="V3" s="61"/>
    </row>
    <row r="4" spans="1:22" s="1" customFormat="1" x14ac:dyDescent="0.2">
      <c r="B4" s="69" t="s">
        <v>1</v>
      </c>
      <c r="C4" s="69"/>
      <c r="D4" s="69"/>
      <c r="U4" s="60"/>
      <c r="V4" s="61"/>
    </row>
    <row r="5" spans="1:22" s="1" customFormat="1" x14ac:dyDescent="0.2">
      <c r="B5" s="69" t="s">
        <v>2</v>
      </c>
      <c r="C5" s="69"/>
      <c r="D5" s="69"/>
      <c r="U5" s="60"/>
      <c r="V5" s="61"/>
    </row>
    <row r="6" spans="1:22" s="1" customFormat="1" x14ac:dyDescent="0.2">
      <c r="B6" s="2"/>
      <c r="C6" s="3"/>
      <c r="D6" s="4"/>
      <c r="U6" s="60"/>
      <c r="V6" s="61"/>
    </row>
    <row r="7" spans="1:22" s="1" customFormat="1" x14ac:dyDescent="0.2">
      <c r="C7" s="5"/>
      <c r="D7" s="6"/>
      <c r="U7" s="60"/>
      <c r="V7" s="61"/>
    </row>
    <row r="8" spans="1:22" x14ac:dyDescent="0.2">
      <c r="A8" s="10" t="s">
        <v>692</v>
      </c>
      <c r="B8" s="7" t="s">
        <v>27</v>
      </c>
      <c r="C8" s="8" t="s">
        <v>28</v>
      </c>
      <c r="D8" s="9" t="s">
        <v>6</v>
      </c>
      <c r="K8" s="10" t="s">
        <v>706</v>
      </c>
      <c r="L8" s="10" t="s">
        <v>707</v>
      </c>
      <c r="M8" s="10" t="s">
        <v>708</v>
      </c>
      <c r="N8" s="10" t="s">
        <v>709</v>
      </c>
      <c r="O8" s="10" t="s">
        <v>710</v>
      </c>
      <c r="P8" s="10" t="s">
        <v>698</v>
      </c>
      <c r="Q8" s="10" t="s">
        <v>699</v>
      </c>
      <c r="R8" s="10" t="s">
        <v>700</v>
      </c>
      <c r="S8" s="10" t="s">
        <v>687</v>
      </c>
    </row>
    <row r="9" spans="1:22" x14ac:dyDescent="0.2">
      <c r="A9" s="10">
        <f>N9</f>
        <v>3</v>
      </c>
      <c r="B9" s="11" t="str">
        <f>K9&amp;"-"&amp;L9&amp;"-"&amp;M9&amp;"-"&amp;N9&amp;"-"&amp;O9</f>
        <v>UTP-ADM-12-3-1</v>
      </c>
      <c r="C9" s="12" t="str">
        <f>+P9</f>
        <v>MINISPLIT 12000 BTUS</v>
      </c>
      <c r="D9" s="13">
        <f>+S9</f>
        <v>3212.81</v>
      </c>
      <c r="K9" s="10" t="s">
        <v>695</v>
      </c>
      <c r="L9" s="10" t="s">
        <v>696</v>
      </c>
      <c r="M9" s="10">
        <v>12</v>
      </c>
      <c r="N9" s="10">
        <v>3</v>
      </c>
      <c r="O9" s="10">
        <v>1</v>
      </c>
      <c r="P9" s="10" t="s">
        <v>29</v>
      </c>
      <c r="Q9" s="51">
        <v>5669.29</v>
      </c>
      <c r="R9" s="52">
        <v>2456.48</v>
      </c>
      <c r="S9" s="52">
        <v>3212.81</v>
      </c>
    </row>
    <row r="10" spans="1:22" x14ac:dyDescent="0.2">
      <c r="A10" s="10">
        <f t="shared" ref="A10:A73" si="0">N10</f>
        <v>3</v>
      </c>
      <c r="B10" s="11" t="str">
        <f t="shared" ref="B10:B73" si="1">K10&amp;"-"&amp;L10&amp;"-"&amp;M10&amp;"-"&amp;N10&amp;"-"&amp;O10</f>
        <v>UTP-ADM-12-3-2</v>
      </c>
      <c r="C10" s="12" t="str">
        <f t="shared" ref="C10:C73" si="2">+P10</f>
        <v>MINISPLIT 12000BTUS</v>
      </c>
      <c r="D10" s="13">
        <f t="shared" ref="D10:D73" si="3">+S10</f>
        <v>3212.81</v>
      </c>
      <c r="K10" s="10" t="s">
        <v>695</v>
      </c>
      <c r="L10" s="10" t="s">
        <v>696</v>
      </c>
      <c r="M10" s="10">
        <v>12</v>
      </c>
      <c r="N10" s="10">
        <v>3</v>
      </c>
      <c r="O10" s="10">
        <v>2</v>
      </c>
      <c r="P10" s="10" t="s">
        <v>30</v>
      </c>
      <c r="Q10" s="51">
        <v>5669.29</v>
      </c>
      <c r="R10" s="52">
        <v>2456.48</v>
      </c>
      <c r="S10" s="52">
        <v>3212.81</v>
      </c>
    </row>
    <row r="11" spans="1:22" x14ac:dyDescent="0.2">
      <c r="A11" s="10">
        <f t="shared" si="0"/>
        <v>3</v>
      </c>
      <c r="B11" s="11" t="str">
        <f t="shared" si="1"/>
        <v>UTP-ADM-12-3-3</v>
      </c>
      <c r="C11" s="12" t="str">
        <f t="shared" si="2"/>
        <v>MINISPLIT 12000BTUS</v>
      </c>
      <c r="D11" s="13">
        <f t="shared" si="3"/>
        <v>3212.81</v>
      </c>
      <c r="K11" s="10" t="s">
        <v>695</v>
      </c>
      <c r="L11" s="10" t="s">
        <v>696</v>
      </c>
      <c r="M11" s="10">
        <v>12</v>
      </c>
      <c r="N11" s="10">
        <v>3</v>
      </c>
      <c r="O11" s="10">
        <v>3</v>
      </c>
      <c r="P11" s="10" t="s">
        <v>30</v>
      </c>
      <c r="Q11" s="51">
        <v>5669.29</v>
      </c>
      <c r="R11" s="52">
        <v>2456.48</v>
      </c>
      <c r="S11" s="52">
        <v>3212.81</v>
      </c>
    </row>
    <row r="12" spans="1:22" x14ac:dyDescent="0.2">
      <c r="A12" s="10">
        <f t="shared" si="0"/>
        <v>3</v>
      </c>
      <c r="B12" s="11" t="str">
        <f t="shared" si="1"/>
        <v>UTP-ADM-12-3-4</v>
      </c>
      <c r="C12" s="12" t="str">
        <f t="shared" si="2"/>
        <v>MINISPLIT 18000 BTUS</v>
      </c>
      <c r="D12" s="13">
        <f t="shared" si="3"/>
        <v>5077.87</v>
      </c>
      <c r="K12" s="10" t="s">
        <v>695</v>
      </c>
      <c r="L12" s="10" t="s">
        <v>696</v>
      </c>
      <c r="M12" s="10">
        <v>12</v>
      </c>
      <c r="N12" s="10">
        <v>3</v>
      </c>
      <c r="O12" s="10">
        <v>4</v>
      </c>
      <c r="P12" s="10" t="s">
        <v>31</v>
      </c>
      <c r="Q12" s="51">
        <v>8961.23</v>
      </c>
      <c r="R12" s="52">
        <v>3883.36</v>
      </c>
      <c r="S12" s="52">
        <v>5077.87</v>
      </c>
    </row>
    <row r="13" spans="1:22" x14ac:dyDescent="0.2">
      <c r="A13" s="10">
        <f t="shared" si="0"/>
        <v>3</v>
      </c>
      <c r="B13" s="11" t="str">
        <f t="shared" si="1"/>
        <v>UTP-ADM-12-3-5</v>
      </c>
      <c r="C13" s="12" t="str">
        <f t="shared" si="2"/>
        <v>MINISPLIT 18000 BTUS</v>
      </c>
      <c r="D13" s="13">
        <f t="shared" si="3"/>
        <v>5077.87</v>
      </c>
      <c r="K13" s="10" t="s">
        <v>695</v>
      </c>
      <c r="L13" s="10" t="s">
        <v>696</v>
      </c>
      <c r="M13" s="10">
        <v>12</v>
      </c>
      <c r="N13" s="10">
        <v>3</v>
      </c>
      <c r="O13" s="10">
        <v>5</v>
      </c>
      <c r="P13" s="10" t="s">
        <v>31</v>
      </c>
      <c r="Q13" s="51">
        <v>8961.23</v>
      </c>
      <c r="R13" s="52">
        <v>3883.36</v>
      </c>
      <c r="S13" s="52">
        <v>5077.87</v>
      </c>
    </row>
    <row r="14" spans="1:22" x14ac:dyDescent="0.2">
      <c r="A14" s="10">
        <f t="shared" si="0"/>
        <v>3</v>
      </c>
      <c r="B14" s="11" t="str">
        <f t="shared" si="1"/>
        <v>UTP-ADM-12-3-6</v>
      </c>
      <c r="C14" s="12" t="str">
        <f t="shared" si="2"/>
        <v>MINISPLIT 18000 BTUS</v>
      </c>
      <c r="D14" s="13">
        <f t="shared" si="3"/>
        <v>5077.88</v>
      </c>
      <c r="K14" s="10" t="s">
        <v>695</v>
      </c>
      <c r="L14" s="10" t="s">
        <v>696</v>
      </c>
      <c r="M14" s="10">
        <v>12</v>
      </c>
      <c r="N14" s="10">
        <v>3</v>
      </c>
      <c r="O14" s="10">
        <v>6</v>
      </c>
      <c r="P14" s="10" t="s">
        <v>31</v>
      </c>
      <c r="Q14" s="51">
        <v>8961.24</v>
      </c>
      <c r="R14" s="52">
        <v>3883.36</v>
      </c>
      <c r="S14" s="52">
        <v>5077.88</v>
      </c>
    </row>
    <row r="15" spans="1:22" x14ac:dyDescent="0.2">
      <c r="A15" s="10">
        <f t="shared" si="0"/>
        <v>3</v>
      </c>
      <c r="B15" s="11" t="str">
        <f t="shared" si="1"/>
        <v>UTP-ADM-12-3-7</v>
      </c>
      <c r="C15" s="12" t="str">
        <f t="shared" si="2"/>
        <v>MINISPLIT 24000 BTUS</v>
      </c>
      <c r="D15" s="13">
        <f t="shared" si="3"/>
        <v>5596.86</v>
      </c>
      <c r="K15" s="10" t="s">
        <v>695</v>
      </c>
      <c r="L15" s="10" t="s">
        <v>696</v>
      </c>
      <c r="M15" s="10">
        <v>12</v>
      </c>
      <c r="N15" s="10">
        <v>3</v>
      </c>
      <c r="O15" s="10">
        <v>7</v>
      </c>
      <c r="P15" s="10" t="s">
        <v>32</v>
      </c>
      <c r="Q15" s="51">
        <v>9876.4599999999991</v>
      </c>
      <c r="R15" s="52">
        <v>4279.6000000000004</v>
      </c>
      <c r="S15" s="52">
        <v>5596.86</v>
      </c>
    </row>
    <row r="16" spans="1:22" x14ac:dyDescent="0.2">
      <c r="A16" s="10">
        <f t="shared" si="0"/>
        <v>3</v>
      </c>
      <c r="B16" s="11" t="str">
        <f t="shared" si="1"/>
        <v>UTP-ADM-12-3-8</v>
      </c>
      <c r="C16" s="12" t="str">
        <f t="shared" si="2"/>
        <v>MINISPLIT 24000 BTUS</v>
      </c>
      <c r="D16" s="13">
        <f t="shared" si="3"/>
        <v>5596.86</v>
      </c>
      <c r="K16" s="10" t="s">
        <v>695</v>
      </c>
      <c r="L16" s="10" t="s">
        <v>696</v>
      </c>
      <c r="M16" s="10">
        <v>12</v>
      </c>
      <c r="N16" s="10">
        <v>3</v>
      </c>
      <c r="O16" s="10">
        <v>8</v>
      </c>
      <c r="P16" s="10" t="s">
        <v>32</v>
      </c>
      <c r="Q16" s="51">
        <v>9876.4599999999991</v>
      </c>
      <c r="R16" s="52">
        <v>4279.6000000000004</v>
      </c>
      <c r="S16" s="52">
        <v>5596.86</v>
      </c>
    </row>
    <row r="17" spans="1:19" x14ac:dyDescent="0.2">
      <c r="A17" s="10">
        <f t="shared" si="0"/>
        <v>3</v>
      </c>
      <c r="B17" s="11" t="str">
        <f t="shared" si="1"/>
        <v>UTP-ADM-12-3-9</v>
      </c>
      <c r="C17" s="12" t="str">
        <f t="shared" si="2"/>
        <v>MINISPLIT 36000 BTUS</v>
      </c>
      <c r="D17" s="13">
        <f t="shared" si="3"/>
        <v>9589.4599999999991</v>
      </c>
      <c r="K17" s="10" t="s">
        <v>695</v>
      </c>
      <c r="L17" s="10" t="s">
        <v>696</v>
      </c>
      <c r="M17" s="10">
        <v>12</v>
      </c>
      <c r="N17" s="10">
        <v>3</v>
      </c>
      <c r="O17" s="10">
        <v>9</v>
      </c>
      <c r="P17" s="10" t="s">
        <v>33</v>
      </c>
      <c r="Q17" s="51">
        <v>16923.02</v>
      </c>
      <c r="R17" s="52">
        <v>7333.56</v>
      </c>
      <c r="S17" s="52">
        <v>9589.4599999999991</v>
      </c>
    </row>
    <row r="18" spans="1:19" x14ac:dyDescent="0.2">
      <c r="A18" s="10">
        <f t="shared" si="0"/>
        <v>3</v>
      </c>
      <c r="B18" s="11" t="str">
        <f t="shared" si="1"/>
        <v>UTP-ADM-12-3-10</v>
      </c>
      <c r="C18" s="12" t="str">
        <f t="shared" si="2"/>
        <v>MINISPLIT 36000 BTUS</v>
      </c>
      <c r="D18" s="13">
        <f t="shared" si="3"/>
        <v>9589.4599999999991</v>
      </c>
      <c r="K18" s="10" t="s">
        <v>695</v>
      </c>
      <c r="L18" s="10" t="s">
        <v>696</v>
      </c>
      <c r="M18" s="10">
        <v>12</v>
      </c>
      <c r="N18" s="10">
        <v>3</v>
      </c>
      <c r="O18" s="10">
        <v>10</v>
      </c>
      <c r="P18" s="10" t="s">
        <v>33</v>
      </c>
      <c r="Q18" s="51">
        <v>16923.02</v>
      </c>
      <c r="R18" s="52">
        <v>7333.56</v>
      </c>
      <c r="S18" s="52">
        <v>9589.4599999999991</v>
      </c>
    </row>
    <row r="19" spans="1:19" x14ac:dyDescent="0.2">
      <c r="A19" s="10">
        <f t="shared" si="0"/>
        <v>3</v>
      </c>
      <c r="B19" s="11" t="str">
        <f t="shared" si="1"/>
        <v>UTP-ADM-12-3-11</v>
      </c>
      <c r="C19" s="12" t="str">
        <f t="shared" si="2"/>
        <v>MINISPLIT 36000 BTUS</v>
      </c>
      <c r="D19" s="13">
        <f t="shared" si="3"/>
        <v>9589.4599999999991</v>
      </c>
      <c r="K19" s="10" t="s">
        <v>695</v>
      </c>
      <c r="L19" s="10" t="s">
        <v>696</v>
      </c>
      <c r="M19" s="10">
        <v>12</v>
      </c>
      <c r="N19" s="10">
        <v>3</v>
      </c>
      <c r="O19" s="10">
        <v>11</v>
      </c>
      <c r="P19" s="10" t="s">
        <v>33</v>
      </c>
      <c r="Q19" s="51">
        <v>16923.02</v>
      </c>
      <c r="R19" s="52">
        <v>7333.56</v>
      </c>
      <c r="S19" s="52">
        <v>9589.4599999999991</v>
      </c>
    </row>
    <row r="20" spans="1:19" x14ac:dyDescent="0.2">
      <c r="A20" s="10">
        <f t="shared" si="0"/>
        <v>3</v>
      </c>
      <c r="B20" s="11" t="str">
        <f t="shared" si="1"/>
        <v>UTP-ADM-12-3-12</v>
      </c>
      <c r="C20" s="12" t="str">
        <f t="shared" si="2"/>
        <v>MINISPLIT 36000 BTUS</v>
      </c>
      <c r="D20" s="13">
        <f t="shared" si="3"/>
        <v>9589.98</v>
      </c>
      <c r="K20" s="10" t="s">
        <v>695</v>
      </c>
      <c r="L20" s="10" t="s">
        <v>696</v>
      </c>
      <c r="M20" s="10">
        <v>12</v>
      </c>
      <c r="N20" s="10">
        <v>3</v>
      </c>
      <c r="O20" s="10">
        <v>12</v>
      </c>
      <c r="P20" s="10" t="s">
        <v>33</v>
      </c>
      <c r="Q20" s="51">
        <v>16923.02</v>
      </c>
      <c r="R20" s="52">
        <v>7333.04</v>
      </c>
      <c r="S20" s="52">
        <v>9589.98</v>
      </c>
    </row>
    <row r="21" spans="1:19" x14ac:dyDescent="0.2">
      <c r="A21" s="10">
        <f t="shared" si="0"/>
        <v>3</v>
      </c>
      <c r="B21" s="11" t="str">
        <f t="shared" si="1"/>
        <v>UTP-ADM-12-3-13</v>
      </c>
      <c r="C21" s="12" t="str">
        <f t="shared" si="2"/>
        <v xml:space="preserve">AMPLIFICADOR PORTATIL Y BATERIA </v>
      </c>
      <c r="D21" s="13">
        <f t="shared" si="3"/>
        <v>878.78</v>
      </c>
      <c r="K21" s="10" t="s">
        <v>695</v>
      </c>
      <c r="L21" s="10" t="s">
        <v>696</v>
      </c>
      <c r="M21" s="10">
        <v>12</v>
      </c>
      <c r="N21" s="10">
        <v>3</v>
      </c>
      <c r="O21" s="10">
        <v>13</v>
      </c>
      <c r="P21" s="10" t="s">
        <v>712</v>
      </c>
      <c r="Q21" s="51">
        <v>1528.01</v>
      </c>
      <c r="R21" s="52">
        <v>649.23</v>
      </c>
      <c r="S21" s="52">
        <v>878.78</v>
      </c>
    </row>
    <row r="22" spans="1:19" x14ac:dyDescent="0.2">
      <c r="A22" s="10">
        <f t="shared" si="0"/>
        <v>3</v>
      </c>
      <c r="B22" s="11" t="str">
        <f t="shared" si="1"/>
        <v>UTP-ADM-12-3-14</v>
      </c>
      <c r="C22" s="12" t="str">
        <f t="shared" si="2"/>
        <v>BOTE DE BASURA GRANDE C/RUEDAS</v>
      </c>
      <c r="D22" s="13">
        <f t="shared" si="3"/>
        <v>200.59</v>
      </c>
      <c r="K22" s="10" t="s">
        <v>695</v>
      </c>
      <c r="L22" s="10" t="s">
        <v>696</v>
      </c>
      <c r="M22" s="10">
        <v>12</v>
      </c>
      <c r="N22" s="10">
        <v>3</v>
      </c>
      <c r="O22" s="10">
        <v>14</v>
      </c>
      <c r="P22" s="10" t="s">
        <v>34</v>
      </c>
      <c r="Q22" s="10">
        <v>349</v>
      </c>
      <c r="R22" s="52">
        <v>148.41</v>
      </c>
      <c r="S22" s="52">
        <v>200.59</v>
      </c>
    </row>
    <row r="23" spans="1:19" x14ac:dyDescent="0.2">
      <c r="A23" s="10">
        <f t="shared" si="0"/>
        <v>3</v>
      </c>
      <c r="B23" s="11" t="str">
        <f t="shared" si="1"/>
        <v>UTP-ADM-12-3-15</v>
      </c>
      <c r="C23" s="12" t="str">
        <f t="shared" si="2"/>
        <v>CAFETERA ELECTRICA</v>
      </c>
      <c r="D23" s="13">
        <f t="shared" si="3"/>
        <v>344.02</v>
      </c>
      <c r="K23" s="10" t="s">
        <v>695</v>
      </c>
      <c r="L23" s="10" t="s">
        <v>696</v>
      </c>
      <c r="M23" s="10">
        <v>12</v>
      </c>
      <c r="N23" s="10">
        <v>3</v>
      </c>
      <c r="O23" s="10">
        <v>15</v>
      </c>
      <c r="P23" s="10" t="s">
        <v>35</v>
      </c>
      <c r="Q23" s="10">
        <v>598</v>
      </c>
      <c r="R23" s="52">
        <v>253.98</v>
      </c>
      <c r="S23" s="52">
        <v>344.02</v>
      </c>
    </row>
    <row r="24" spans="1:19" x14ac:dyDescent="0.2">
      <c r="A24" s="10">
        <f t="shared" si="0"/>
        <v>3</v>
      </c>
      <c r="B24" s="11" t="str">
        <f t="shared" si="1"/>
        <v>UTP-ADM-12-3-16</v>
      </c>
      <c r="C24" s="12" t="str">
        <f t="shared" si="2"/>
        <v>EXTINGUIDOR DE POLVO QUIMICO</v>
      </c>
      <c r="D24" s="13">
        <f t="shared" si="3"/>
        <v>777.2</v>
      </c>
      <c r="K24" s="10" t="s">
        <v>695</v>
      </c>
      <c r="L24" s="10" t="s">
        <v>696</v>
      </c>
      <c r="M24" s="10">
        <v>12</v>
      </c>
      <c r="N24" s="10">
        <v>3</v>
      </c>
      <c r="O24" s="10">
        <v>16</v>
      </c>
      <c r="P24" s="10" t="s">
        <v>36</v>
      </c>
      <c r="Q24" s="51">
        <v>1392</v>
      </c>
      <c r="R24" s="52">
        <v>614.79999999999995</v>
      </c>
      <c r="S24" s="52">
        <v>777.2</v>
      </c>
    </row>
    <row r="25" spans="1:19" x14ac:dyDescent="0.2">
      <c r="A25" s="10">
        <f t="shared" si="0"/>
        <v>1</v>
      </c>
      <c r="B25" s="11" t="str">
        <f t="shared" si="1"/>
        <v>UTP-ADM-12-1-17</v>
      </c>
      <c r="C25" s="12" t="str">
        <f t="shared" si="2"/>
        <v xml:space="preserve">HORNO DE MICROONDAS </v>
      </c>
      <c r="D25" s="13">
        <f t="shared" si="3"/>
        <v>573.67999999999995</v>
      </c>
      <c r="K25" s="10" t="s">
        <v>695</v>
      </c>
      <c r="L25" s="10" t="s">
        <v>696</v>
      </c>
      <c r="M25" s="10">
        <v>12</v>
      </c>
      <c r="N25" s="10">
        <v>1</v>
      </c>
      <c r="O25" s="10">
        <v>17</v>
      </c>
      <c r="P25" s="10" t="s">
        <v>713</v>
      </c>
      <c r="Q25" s="10">
        <v>998</v>
      </c>
      <c r="R25" s="52">
        <v>424.32</v>
      </c>
      <c r="S25" s="52">
        <v>573.67999999999995</v>
      </c>
    </row>
    <row r="26" spans="1:19" x14ac:dyDescent="0.2">
      <c r="A26" s="10">
        <f t="shared" si="0"/>
        <v>3</v>
      </c>
      <c r="B26" s="11" t="str">
        <f t="shared" si="1"/>
        <v>UTP-ADM-12-3-18</v>
      </c>
      <c r="C26" s="12" t="str">
        <f t="shared" si="2"/>
        <v>MUEBLE SALA DE ESPERA DE 3 PLAZAS</v>
      </c>
      <c r="D26" s="13">
        <f t="shared" si="3"/>
        <v>2532.4899999999998</v>
      </c>
      <c r="K26" s="10" t="s">
        <v>695</v>
      </c>
      <c r="L26" s="10" t="s">
        <v>696</v>
      </c>
      <c r="M26" s="10">
        <v>12</v>
      </c>
      <c r="N26" s="10">
        <v>3</v>
      </c>
      <c r="O26" s="10">
        <v>18</v>
      </c>
      <c r="P26" s="10" t="s">
        <v>38</v>
      </c>
      <c r="Q26" s="51">
        <v>4469.49</v>
      </c>
      <c r="R26" s="52">
        <v>1937</v>
      </c>
      <c r="S26" s="52">
        <v>2532.4899999999998</v>
      </c>
    </row>
    <row r="27" spans="1:19" x14ac:dyDescent="0.2">
      <c r="A27" s="10">
        <f t="shared" si="0"/>
        <v>3</v>
      </c>
      <c r="B27" s="11" t="str">
        <f t="shared" si="1"/>
        <v>UTP-ADM-12-3-19</v>
      </c>
      <c r="C27" s="12" t="str">
        <f t="shared" si="2"/>
        <v>Radio Portátil (paq de 2 radios y una base), incluye un par de Audifonos</v>
      </c>
      <c r="D27" s="13">
        <f t="shared" si="3"/>
        <v>443.61</v>
      </c>
      <c r="K27" s="10" t="s">
        <v>695</v>
      </c>
      <c r="L27" s="10" t="s">
        <v>696</v>
      </c>
      <c r="M27" s="10">
        <v>12</v>
      </c>
      <c r="N27" s="10">
        <v>3</v>
      </c>
      <c r="O27" s="10">
        <v>19</v>
      </c>
      <c r="P27" s="10" t="s">
        <v>714</v>
      </c>
      <c r="Q27" s="10">
        <v>795</v>
      </c>
      <c r="R27" s="52">
        <v>351.39</v>
      </c>
      <c r="S27" s="52">
        <v>443.61</v>
      </c>
    </row>
    <row r="28" spans="1:19" x14ac:dyDescent="0.2">
      <c r="A28" s="10">
        <f t="shared" si="0"/>
        <v>3</v>
      </c>
      <c r="B28" s="11" t="str">
        <f t="shared" si="1"/>
        <v>UTP-ADM-12-3-20</v>
      </c>
      <c r="C28" s="12" t="str">
        <f t="shared" si="2"/>
        <v>Radio Portátil (paq de 2 radios y una base), incluye un par de Audifonos</v>
      </c>
      <c r="D28" s="13">
        <f t="shared" si="3"/>
        <v>444.14</v>
      </c>
      <c r="K28" s="10" t="s">
        <v>695</v>
      </c>
      <c r="L28" s="10" t="s">
        <v>696</v>
      </c>
      <c r="M28" s="10">
        <v>12</v>
      </c>
      <c r="N28" s="10">
        <v>3</v>
      </c>
      <c r="O28" s="10">
        <v>20</v>
      </c>
      <c r="P28" s="10" t="s">
        <v>714</v>
      </c>
      <c r="Q28" s="10">
        <v>795</v>
      </c>
      <c r="R28" s="52">
        <v>350.86</v>
      </c>
      <c r="S28" s="52">
        <v>444.14</v>
      </c>
    </row>
    <row r="29" spans="1:19" x14ac:dyDescent="0.2">
      <c r="A29" s="10">
        <f t="shared" si="0"/>
        <v>3</v>
      </c>
      <c r="B29" s="11" t="str">
        <f t="shared" si="1"/>
        <v>UTP-ADM-12-3-21</v>
      </c>
      <c r="C29" s="12" t="str">
        <f t="shared" si="2"/>
        <v>Radio Portátil (paq de 2 radios y una base), incluye un par de Audifonos</v>
      </c>
      <c r="D29" s="13">
        <f t="shared" si="3"/>
        <v>385.25</v>
      </c>
      <c r="K29" s="10" t="s">
        <v>695</v>
      </c>
      <c r="L29" s="10" t="s">
        <v>696</v>
      </c>
      <c r="M29" s="10">
        <v>12</v>
      </c>
      <c r="N29" s="10">
        <v>3</v>
      </c>
      <c r="O29" s="10">
        <v>21</v>
      </c>
      <c r="P29" s="10" t="s">
        <v>714</v>
      </c>
      <c r="Q29" s="10">
        <v>690</v>
      </c>
      <c r="R29" s="52">
        <v>304.75</v>
      </c>
      <c r="S29" s="52">
        <v>385.25</v>
      </c>
    </row>
    <row r="30" spans="1:19" x14ac:dyDescent="0.2">
      <c r="A30" s="10">
        <f t="shared" si="0"/>
        <v>1</v>
      </c>
      <c r="B30" s="11" t="str">
        <f t="shared" si="1"/>
        <v>UTP-ADM-12-1-22</v>
      </c>
      <c r="C30" s="12" t="str">
        <f t="shared" si="2"/>
        <v xml:space="preserve">REFRIGERADOR </v>
      </c>
      <c r="D30" s="13">
        <f t="shared" si="3"/>
        <v>2069.02</v>
      </c>
      <c r="K30" s="10" t="s">
        <v>695</v>
      </c>
      <c r="L30" s="10" t="s">
        <v>696</v>
      </c>
      <c r="M30" s="10">
        <v>12</v>
      </c>
      <c r="N30" s="10">
        <v>1</v>
      </c>
      <c r="O30" s="10">
        <v>22</v>
      </c>
      <c r="P30" s="10" t="s">
        <v>715</v>
      </c>
      <c r="Q30" s="51">
        <v>3598</v>
      </c>
      <c r="R30" s="52">
        <v>1528.98</v>
      </c>
      <c r="S30" s="52">
        <v>2069.02</v>
      </c>
    </row>
    <row r="31" spans="1:19" x14ac:dyDescent="0.2">
      <c r="A31" s="10">
        <f t="shared" si="0"/>
        <v>2</v>
      </c>
      <c r="B31" s="11" t="str">
        <f t="shared" si="1"/>
        <v>UTP-ADM-12-2-23</v>
      </c>
      <c r="C31" s="12" t="str">
        <f t="shared" si="2"/>
        <v>COMPUTADORA DE ESCRITORIO ( CPU,MONITOR,MOUSE,TECLADO)</v>
      </c>
      <c r="D31" s="13">
        <f t="shared" si="3"/>
        <v>0</v>
      </c>
      <c r="K31" s="10" t="s">
        <v>695</v>
      </c>
      <c r="L31" s="10" t="s">
        <v>696</v>
      </c>
      <c r="M31" s="10">
        <v>12</v>
      </c>
      <c r="N31" s="10">
        <v>2</v>
      </c>
      <c r="O31" s="10">
        <v>23</v>
      </c>
      <c r="P31" s="10" t="s">
        <v>40</v>
      </c>
      <c r="Q31" s="51">
        <v>14708.8</v>
      </c>
      <c r="R31" s="52">
        <v>14708.8</v>
      </c>
      <c r="S31" s="52">
        <v>0</v>
      </c>
    </row>
    <row r="32" spans="1:19" x14ac:dyDescent="0.2">
      <c r="A32" s="10">
        <f t="shared" si="0"/>
        <v>2</v>
      </c>
      <c r="B32" s="11" t="str">
        <f t="shared" si="1"/>
        <v>UTP-ADM-12-2-24</v>
      </c>
      <c r="C32" s="12" t="str">
        <f t="shared" si="2"/>
        <v>COMPUTADORA DE ESCRITORIO ( CPU,MONITOR,MOUSE,TECLADO)</v>
      </c>
      <c r="D32" s="13">
        <f t="shared" si="3"/>
        <v>0</v>
      </c>
      <c r="K32" s="10" t="s">
        <v>695</v>
      </c>
      <c r="L32" s="10" t="s">
        <v>696</v>
      </c>
      <c r="M32" s="10">
        <v>12</v>
      </c>
      <c r="N32" s="10">
        <v>2</v>
      </c>
      <c r="O32" s="10">
        <v>24</v>
      </c>
      <c r="P32" s="10" t="s">
        <v>40</v>
      </c>
      <c r="Q32" s="51">
        <v>14708.8</v>
      </c>
      <c r="R32" s="52">
        <v>14708.8</v>
      </c>
      <c r="S32" s="52">
        <v>0</v>
      </c>
    </row>
    <row r="33" spans="1:19" x14ac:dyDescent="0.2">
      <c r="A33" s="10">
        <f t="shared" si="0"/>
        <v>2</v>
      </c>
      <c r="B33" s="11" t="str">
        <f t="shared" si="1"/>
        <v>UTP-ADM-12-2-25</v>
      </c>
      <c r="C33" s="12" t="str">
        <f t="shared" si="2"/>
        <v>COMPUTADORA DE ESCRITORIO ( CPU,MONITOR,MOUSE,TECLADO)</v>
      </c>
      <c r="D33" s="13">
        <f t="shared" si="3"/>
        <v>0</v>
      </c>
      <c r="K33" s="10" t="s">
        <v>695</v>
      </c>
      <c r="L33" s="10" t="s">
        <v>696</v>
      </c>
      <c r="M33" s="10">
        <v>12</v>
      </c>
      <c r="N33" s="10">
        <v>2</v>
      </c>
      <c r="O33" s="10">
        <v>25</v>
      </c>
      <c r="P33" s="10" t="s">
        <v>40</v>
      </c>
      <c r="Q33" s="51">
        <v>14708.8</v>
      </c>
      <c r="R33" s="52">
        <v>14708.8</v>
      </c>
      <c r="S33" s="52">
        <v>0</v>
      </c>
    </row>
    <row r="34" spans="1:19" x14ac:dyDescent="0.2">
      <c r="A34" s="10">
        <f t="shared" si="0"/>
        <v>2</v>
      </c>
      <c r="B34" s="11" t="str">
        <f t="shared" si="1"/>
        <v>UTP-ADM-12-2-26</v>
      </c>
      <c r="C34" s="12" t="str">
        <f t="shared" si="2"/>
        <v>COMPUTADORA DE ESCRITORIO ( CPU,MONITOR,MOUSE,TECLADO)</v>
      </c>
      <c r="D34" s="13">
        <f t="shared" si="3"/>
        <v>0</v>
      </c>
      <c r="K34" s="10" t="s">
        <v>695</v>
      </c>
      <c r="L34" s="10" t="s">
        <v>696</v>
      </c>
      <c r="M34" s="10">
        <v>12</v>
      </c>
      <c r="N34" s="10">
        <v>2</v>
      </c>
      <c r="O34" s="10">
        <v>26</v>
      </c>
      <c r="P34" s="10" t="s">
        <v>40</v>
      </c>
      <c r="Q34" s="51">
        <v>14708.8</v>
      </c>
      <c r="R34" s="52">
        <v>14708.8</v>
      </c>
      <c r="S34" s="52">
        <v>0</v>
      </c>
    </row>
    <row r="35" spans="1:19" x14ac:dyDescent="0.2">
      <c r="A35" s="10">
        <f t="shared" si="0"/>
        <v>2</v>
      </c>
      <c r="B35" s="11" t="str">
        <f t="shared" si="1"/>
        <v>UTP-ADM-12-2-27</v>
      </c>
      <c r="C35" s="12" t="str">
        <f t="shared" si="2"/>
        <v>COMPUTADORA DE ESCRITORIO ( CPU,MONITOR,MOUSE,TECLADO)</v>
      </c>
      <c r="D35" s="13">
        <f t="shared" si="3"/>
        <v>0</v>
      </c>
      <c r="K35" s="10" t="s">
        <v>695</v>
      </c>
      <c r="L35" s="10" t="s">
        <v>696</v>
      </c>
      <c r="M35" s="10">
        <v>12</v>
      </c>
      <c r="N35" s="10">
        <v>2</v>
      </c>
      <c r="O35" s="10">
        <v>27</v>
      </c>
      <c r="P35" s="10" t="s">
        <v>40</v>
      </c>
      <c r="Q35" s="51">
        <v>14708.8</v>
      </c>
      <c r="R35" s="52">
        <v>14708.8</v>
      </c>
      <c r="S35" s="52">
        <v>0</v>
      </c>
    </row>
    <row r="36" spans="1:19" x14ac:dyDescent="0.2">
      <c r="A36" s="10">
        <f t="shared" si="0"/>
        <v>2</v>
      </c>
      <c r="B36" s="11" t="str">
        <f t="shared" si="1"/>
        <v>UTP-ADM-12-2-28</v>
      </c>
      <c r="C36" s="12" t="str">
        <f t="shared" si="2"/>
        <v>COMPUTADORA DE ESCRITORIO ( CPU,MONITOR,MOUSE,TECLADO)</v>
      </c>
      <c r="D36" s="13">
        <f t="shared" si="3"/>
        <v>0</v>
      </c>
      <c r="K36" s="10" t="s">
        <v>695</v>
      </c>
      <c r="L36" s="10" t="s">
        <v>696</v>
      </c>
      <c r="M36" s="10">
        <v>12</v>
      </c>
      <c r="N36" s="10">
        <v>2</v>
      </c>
      <c r="O36" s="10">
        <v>28</v>
      </c>
      <c r="P36" s="10" t="s">
        <v>40</v>
      </c>
      <c r="Q36" s="51">
        <v>14708.8</v>
      </c>
      <c r="R36" s="52">
        <v>14708.8</v>
      </c>
      <c r="S36" s="52">
        <v>0</v>
      </c>
    </row>
    <row r="37" spans="1:19" x14ac:dyDescent="0.2">
      <c r="A37" s="10">
        <f t="shared" si="0"/>
        <v>2</v>
      </c>
      <c r="B37" s="11" t="str">
        <f t="shared" si="1"/>
        <v>UTP-ADM-12-2-29</v>
      </c>
      <c r="C37" s="12" t="str">
        <f t="shared" si="2"/>
        <v>COMPUTADORA DE ESCRITORIO ( CPU,MONITOR,MOUSE,TECLADO)</v>
      </c>
      <c r="D37" s="13">
        <f t="shared" si="3"/>
        <v>0</v>
      </c>
      <c r="K37" s="10" t="s">
        <v>695</v>
      </c>
      <c r="L37" s="10" t="s">
        <v>696</v>
      </c>
      <c r="M37" s="10">
        <v>12</v>
      </c>
      <c r="N37" s="10">
        <v>2</v>
      </c>
      <c r="O37" s="10">
        <v>29</v>
      </c>
      <c r="P37" s="10" t="s">
        <v>40</v>
      </c>
      <c r="Q37" s="51">
        <v>14708.8</v>
      </c>
      <c r="R37" s="52">
        <v>14708.8</v>
      </c>
      <c r="S37" s="52">
        <v>0</v>
      </c>
    </row>
    <row r="38" spans="1:19" x14ac:dyDescent="0.2">
      <c r="A38" s="10">
        <f t="shared" si="0"/>
        <v>2</v>
      </c>
      <c r="B38" s="11" t="str">
        <f t="shared" si="1"/>
        <v>UTP-ADM-12-2-30</v>
      </c>
      <c r="C38" s="12" t="str">
        <f t="shared" si="2"/>
        <v>COMPUTADORA DE ESCRITORIO ( CPU,MONITOR,MOUSE,TECLADO)</v>
      </c>
      <c r="D38" s="13">
        <f t="shared" si="3"/>
        <v>0</v>
      </c>
      <c r="K38" s="10" t="s">
        <v>695</v>
      </c>
      <c r="L38" s="10" t="s">
        <v>696</v>
      </c>
      <c r="M38" s="10">
        <v>12</v>
      </c>
      <c r="N38" s="10">
        <v>2</v>
      </c>
      <c r="O38" s="10">
        <v>30</v>
      </c>
      <c r="P38" s="10" t="s">
        <v>40</v>
      </c>
      <c r="Q38" s="51">
        <v>14708.8</v>
      </c>
      <c r="R38" s="52">
        <v>14708.8</v>
      </c>
      <c r="S38" s="52">
        <v>0</v>
      </c>
    </row>
    <row r="39" spans="1:19" x14ac:dyDescent="0.2">
      <c r="A39" s="10">
        <f t="shared" si="0"/>
        <v>2</v>
      </c>
      <c r="B39" s="11" t="str">
        <f t="shared" si="1"/>
        <v>UTP-ADM-12-2-31</v>
      </c>
      <c r="C39" s="12" t="str">
        <f t="shared" si="2"/>
        <v>COMPUTADORA DE ESCRITORIO ( CPU,MONITOR,MOUSE,TECLADO)</v>
      </c>
      <c r="D39" s="13">
        <f t="shared" si="3"/>
        <v>0</v>
      </c>
      <c r="K39" s="10" t="s">
        <v>695</v>
      </c>
      <c r="L39" s="10" t="s">
        <v>696</v>
      </c>
      <c r="M39" s="10">
        <v>12</v>
      </c>
      <c r="N39" s="10">
        <v>2</v>
      </c>
      <c r="O39" s="10">
        <v>31</v>
      </c>
      <c r="P39" s="10" t="s">
        <v>40</v>
      </c>
      <c r="Q39" s="51">
        <v>14708.8</v>
      </c>
      <c r="R39" s="52">
        <v>14708.8</v>
      </c>
      <c r="S39" s="52">
        <v>0</v>
      </c>
    </row>
    <row r="40" spans="1:19" x14ac:dyDescent="0.2">
      <c r="A40" s="10">
        <f t="shared" si="0"/>
        <v>2</v>
      </c>
      <c r="B40" s="11" t="str">
        <f t="shared" si="1"/>
        <v>UTP-ADM-12-2-32</v>
      </c>
      <c r="C40" s="12" t="str">
        <f t="shared" si="2"/>
        <v>COMPUTADORA DE ESCRITORIO ( CPU,MONITOR,MOUSE,TECLADO)</v>
      </c>
      <c r="D40" s="13">
        <f t="shared" si="3"/>
        <v>0</v>
      </c>
      <c r="K40" s="10" t="s">
        <v>695</v>
      </c>
      <c r="L40" s="10" t="s">
        <v>696</v>
      </c>
      <c r="M40" s="10">
        <v>12</v>
      </c>
      <c r="N40" s="10">
        <v>2</v>
      </c>
      <c r="O40" s="10">
        <v>32</v>
      </c>
      <c r="P40" s="10" t="s">
        <v>40</v>
      </c>
      <c r="Q40" s="51">
        <v>14708.8</v>
      </c>
      <c r="R40" s="52">
        <v>14708.8</v>
      </c>
      <c r="S40" s="52">
        <v>0</v>
      </c>
    </row>
    <row r="41" spans="1:19" x14ac:dyDescent="0.2">
      <c r="A41" s="10">
        <f t="shared" si="0"/>
        <v>2</v>
      </c>
      <c r="B41" s="11" t="str">
        <f t="shared" si="1"/>
        <v>UTP-ADM-12-2-33</v>
      </c>
      <c r="C41" s="12" t="str">
        <f t="shared" si="2"/>
        <v>COMPUTADORA DE ESCRITORIO ( CPU,MONITOR,MOUSE,TECLADO)</v>
      </c>
      <c r="D41" s="13">
        <f t="shared" si="3"/>
        <v>0</v>
      </c>
      <c r="K41" s="10" t="s">
        <v>695</v>
      </c>
      <c r="L41" s="10" t="s">
        <v>696</v>
      </c>
      <c r="M41" s="10">
        <v>12</v>
      </c>
      <c r="N41" s="10">
        <v>2</v>
      </c>
      <c r="O41" s="10">
        <v>33</v>
      </c>
      <c r="P41" s="10" t="s">
        <v>40</v>
      </c>
      <c r="Q41" s="51">
        <v>14708.8</v>
      </c>
      <c r="R41" s="52">
        <v>14708.8</v>
      </c>
      <c r="S41" s="52">
        <v>0</v>
      </c>
    </row>
    <row r="42" spans="1:19" x14ac:dyDescent="0.2">
      <c r="A42" s="10">
        <f t="shared" si="0"/>
        <v>2</v>
      </c>
      <c r="B42" s="11" t="str">
        <f t="shared" si="1"/>
        <v>UTP-ADM-12-2-34</v>
      </c>
      <c r="C42" s="12" t="str">
        <f t="shared" si="2"/>
        <v>COMPUTADORA DE ESCRITORIO ( CPU,MONITOR,MOUSE,TECLADO)</v>
      </c>
      <c r="D42" s="13">
        <f t="shared" si="3"/>
        <v>0</v>
      </c>
      <c r="K42" s="10" t="s">
        <v>695</v>
      </c>
      <c r="L42" s="10" t="s">
        <v>696</v>
      </c>
      <c r="M42" s="10">
        <v>12</v>
      </c>
      <c r="N42" s="10">
        <v>2</v>
      </c>
      <c r="O42" s="10">
        <v>34</v>
      </c>
      <c r="P42" s="10" t="s">
        <v>40</v>
      </c>
      <c r="Q42" s="51">
        <v>14708.8</v>
      </c>
      <c r="R42" s="52">
        <v>14708.8</v>
      </c>
      <c r="S42" s="52">
        <v>0</v>
      </c>
    </row>
    <row r="43" spans="1:19" x14ac:dyDescent="0.2">
      <c r="A43" s="10">
        <f t="shared" si="0"/>
        <v>2</v>
      </c>
      <c r="B43" s="11" t="str">
        <f t="shared" si="1"/>
        <v>UTP-ADM-12-2-35</v>
      </c>
      <c r="C43" s="12" t="str">
        <f t="shared" si="2"/>
        <v>COMPUTADORA DE ESCRITORIO ( CPU,MONITOR,MOUSE,TECLADO)</v>
      </c>
      <c r="D43" s="13">
        <f t="shared" si="3"/>
        <v>0</v>
      </c>
      <c r="K43" s="10" t="s">
        <v>695</v>
      </c>
      <c r="L43" s="10" t="s">
        <v>696</v>
      </c>
      <c r="M43" s="10">
        <v>12</v>
      </c>
      <c r="N43" s="10">
        <v>2</v>
      </c>
      <c r="O43" s="10">
        <v>35</v>
      </c>
      <c r="P43" s="10" t="s">
        <v>40</v>
      </c>
      <c r="Q43" s="51">
        <v>14708.8</v>
      </c>
      <c r="R43" s="52">
        <v>14708.8</v>
      </c>
      <c r="S43" s="52">
        <v>0</v>
      </c>
    </row>
    <row r="44" spans="1:19" x14ac:dyDescent="0.2">
      <c r="A44" s="10">
        <f t="shared" si="0"/>
        <v>2</v>
      </c>
      <c r="B44" s="11" t="str">
        <f t="shared" si="1"/>
        <v>UTP-ADM-12-2-36</v>
      </c>
      <c r="C44" s="12" t="str">
        <f t="shared" si="2"/>
        <v>COMPUTADORA DE ESCRITORIO ( CPU,MONITOR,MOUSE,TECLADO)</v>
      </c>
      <c r="D44" s="13">
        <f t="shared" si="3"/>
        <v>0</v>
      </c>
      <c r="K44" s="10" t="s">
        <v>695</v>
      </c>
      <c r="L44" s="10" t="s">
        <v>696</v>
      </c>
      <c r="M44" s="10">
        <v>12</v>
      </c>
      <c r="N44" s="10">
        <v>2</v>
      </c>
      <c r="O44" s="10">
        <v>36</v>
      </c>
      <c r="P44" s="10" t="s">
        <v>40</v>
      </c>
      <c r="Q44" s="51">
        <v>14708.8</v>
      </c>
      <c r="R44" s="52">
        <v>14708.8</v>
      </c>
      <c r="S44" s="52">
        <v>0</v>
      </c>
    </row>
    <row r="45" spans="1:19" x14ac:dyDescent="0.2">
      <c r="A45" s="10">
        <f t="shared" si="0"/>
        <v>2</v>
      </c>
      <c r="B45" s="11" t="str">
        <f t="shared" si="1"/>
        <v>UTP-ADM-12-2-37</v>
      </c>
      <c r="C45" s="12" t="str">
        <f t="shared" si="2"/>
        <v>COMPUTADORA DE ESCRITORIO ( CPU,MONITOR,MOUSE,TECLADO)</v>
      </c>
      <c r="D45" s="13">
        <f t="shared" si="3"/>
        <v>0</v>
      </c>
      <c r="K45" s="10" t="s">
        <v>695</v>
      </c>
      <c r="L45" s="10" t="s">
        <v>696</v>
      </c>
      <c r="M45" s="10">
        <v>12</v>
      </c>
      <c r="N45" s="10">
        <v>2</v>
      </c>
      <c r="O45" s="10">
        <v>37</v>
      </c>
      <c r="P45" s="10" t="s">
        <v>40</v>
      </c>
      <c r="Q45" s="51">
        <v>14708.8</v>
      </c>
      <c r="R45" s="52">
        <v>14708.8</v>
      </c>
      <c r="S45" s="52">
        <v>0</v>
      </c>
    </row>
    <row r="46" spans="1:19" x14ac:dyDescent="0.2">
      <c r="A46" s="10">
        <f t="shared" si="0"/>
        <v>2</v>
      </c>
      <c r="B46" s="11" t="str">
        <f t="shared" si="1"/>
        <v>UTP-ADM-12-2-38</v>
      </c>
      <c r="C46" s="12" t="str">
        <f t="shared" si="2"/>
        <v>COMPUTADORA DE ESCRITORIO ( CPU,MONITOR,MOUSE,TECLADO)</v>
      </c>
      <c r="D46" s="13">
        <f t="shared" si="3"/>
        <v>0</v>
      </c>
      <c r="K46" s="10" t="s">
        <v>695</v>
      </c>
      <c r="L46" s="10" t="s">
        <v>696</v>
      </c>
      <c r="M46" s="10">
        <v>12</v>
      </c>
      <c r="N46" s="10">
        <v>2</v>
      </c>
      <c r="O46" s="10">
        <v>38</v>
      </c>
      <c r="P46" s="10" t="s">
        <v>40</v>
      </c>
      <c r="Q46" s="51">
        <v>14708.8</v>
      </c>
      <c r="R46" s="52">
        <v>14708.8</v>
      </c>
      <c r="S46" s="52">
        <v>0</v>
      </c>
    </row>
    <row r="47" spans="1:19" x14ac:dyDescent="0.2">
      <c r="A47" s="10">
        <f t="shared" si="0"/>
        <v>2</v>
      </c>
      <c r="B47" s="11" t="str">
        <f t="shared" si="1"/>
        <v>UTP-ADM-12-2-39</v>
      </c>
      <c r="C47" s="12" t="str">
        <f t="shared" si="2"/>
        <v>COMPUTADORA DE ESCRITORIO ( CPU,MONITOR,MOUSE,TECLADO)</v>
      </c>
      <c r="D47" s="13">
        <f t="shared" si="3"/>
        <v>0</v>
      </c>
      <c r="K47" s="10" t="s">
        <v>695</v>
      </c>
      <c r="L47" s="10" t="s">
        <v>696</v>
      </c>
      <c r="M47" s="10">
        <v>12</v>
      </c>
      <c r="N47" s="10">
        <v>2</v>
      </c>
      <c r="O47" s="10">
        <v>39</v>
      </c>
      <c r="P47" s="10" t="s">
        <v>40</v>
      </c>
      <c r="Q47" s="51">
        <v>14708.8</v>
      </c>
      <c r="R47" s="52">
        <v>14708.8</v>
      </c>
      <c r="S47" s="52">
        <v>0</v>
      </c>
    </row>
    <row r="48" spans="1:19" x14ac:dyDescent="0.2">
      <c r="A48" s="10">
        <f t="shared" si="0"/>
        <v>2</v>
      </c>
      <c r="B48" s="11" t="str">
        <f t="shared" si="1"/>
        <v>UTP-ADM-12-2-40</v>
      </c>
      <c r="C48" s="12" t="str">
        <f t="shared" si="2"/>
        <v>COMPUTADORA DE ESCRITORIO ( CPU,MONITOR,MOUSE,TECLADO)</v>
      </c>
      <c r="D48" s="13">
        <f t="shared" si="3"/>
        <v>0</v>
      </c>
      <c r="K48" s="10" t="s">
        <v>695</v>
      </c>
      <c r="L48" s="10" t="s">
        <v>696</v>
      </c>
      <c r="M48" s="10">
        <v>12</v>
      </c>
      <c r="N48" s="10">
        <v>2</v>
      </c>
      <c r="O48" s="10">
        <v>40</v>
      </c>
      <c r="P48" s="10" t="s">
        <v>40</v>
      </c>
      <c r="Q48" s="51">
        <v>14708.8</v>
      </c>
      <c r="R48" s="52">
        <v>14708.8</v>
      </c>
      <c r="S48" s="52">
        <v>0</v>
      </c>
    </row>
    <row r="49" spans="1:19" x14ac:dyDescent="0.2">
      <c r="A49" s="10">
        <f t="shared" si="0"/>
        <v>2</v>
      </c>
      <c r="B49" s="11" t="str">
        <f t="shared" si="1"/>
        <v>UTP-ADM-12-2-41</v>
      </c>
      <c r="C49" s="12" t="str">
        <f t="shared" si="2"/>
        <v>COMPUTADORA DE ESCRITORIO ( CPU,MONITOR,MOUSE,TECLADO)</v>
      </c>
      <c r="D49" s="13">
        <f t="shared" si="3"/>
        <v>0</v>
      </c>
      <c r="K49" s="10" t="s">
        <v>695</v>
      </c>
      <c r="L49" s="10" t="s">
        <v>696</v>
      </c>
      <c r="M49" s="10">
        <v>12</v>
      </c>
      <c r="N49" s="10">
        <v>2</v>
      </c>
      <c r="O49" s="10">
        <v>41</v>
      </c>
      <c r="P49" s="10" t="s">
        <v>40</v>
      </c>
      <c r="Q49" s="51">
        <v>14708.8</v>
      </c>
      <c r="R49" s="52">
        <v>14708.8</v>
      </c>
      <c r="S49" s="52">
        <v>0</v>
      </c>
    </row>
    <row r="50" spans="1:19" x14ac:dyDescent="0.2">
      <c r="A50" s="10">
        <f t="shared" si="0"/>
        <v>2</v>
      </c>
      <c r="B50" s="11" t="str">
        <f t="shared" si="1"/>
        <v>UTP-ADM-12-2-42</v>
      </c>
      <c r="C50" s="12" t="str">
        <f t="shared" si="2"/>
        <v>COMPUTADORA DE ESCRITORIO ( CPU,MONITOR,MOUSE,TECLADO)</v>
      </c>
      <c r="D50" s="13">
        <f t="shared" si="3"/>
        <v>0</v>
      </c>
      <c r="K50" s="10" t="s">
        <v>695</v>
      </c>
      <c r="L50" s="10" t="s">
        <v>696</v>
      </c>
      <c r="M50" s="10">
        <v>12</v>
      </c>
      <c r="N50" s="10">
        <v>2</v>
      </c>
      <c r="O50" s="10">
        <v>42</v>
      </c>
      <c r="P50" s="10" t="s">
        <v>40</v>
      </c>
      <c r="Q50" s="51">
        <v>14708.8</v>
      </c>
      <c r="R50" s="52">
        <v>14708.8</v>
      </c>
      <c r="S50" s="52">
        <v>0</v>
      </c>
    </row>
    <row r="51" spans="1:19" x14ac:dyDescent="0.2">
      <c r="A51" s="10">
        <f t="shared" si="0"/>
        <v>2</v>
      </c>
      <c r="B51" s="11" t="str">
        <f t="shared" si="1"/>
        <v>UTP-ADM-12-2-43</v>
      </c>
      <c r="C51" s="12" t="str">
        <f t="shared" si="2"/>
        <v>COMPUTADORA DE ESCRITORIO ( CPU,MONITOR,MOUSE,TECLADO)</v>
      </c>
      <c r="D51" s="13">
        <f t="shared" si="3"/>
        <v>0</v>
      </c>
      <c r="K51" s="10" t="s">
        <v>695</v>
      </c>
      <c r="L51" s="10" t="s">
        <v>696</v>
      </c>
      <c r="M51" s="10">
        <v>12</v>
      </c>
      <c r="N51" s="10">
        <v>2</v>
      </c>
      <c r="O51" s="10">
        <v>43</v>
      </c>
      <c r="P51" s="10" t="s">
        <v>40</v>
      </c>
      <c r="Q51" s="51">
        <v>14708.8</v>
      </c>
      <c r="R51" s="52">
        <v>14708.8</v>
      </c>
      <c r="S51" s="52">
        <v>0</v>
      </c>
    </row>
    <row r="52" spans="1:19" x14ac:dyDescent="0.2">
      <c r="A52" s="10">
        <f t="shared" si="0"/>
        <v>2</v>
      </c>
      <c r="B52" s="11" t="str">
        <f t="shared" si="1"/>
        <v>UTP-ADM-12-2-44</v>
      </c>
      <c r="C52" s="12" t="str">
        <f t="shared" si="2"/>
        <v>COMPUTADORA DE ESCRITORIO ( CPU,MONITOR,MOUSE,TECLADO)</v>
      </c>
      <c r="D52" s="13">
        <f t="shared" si="3"/>
        <v>0</v>
      </c>
      <c r="K52" s="10" t="s">
        <v>695</v>
      </c>
      <c r="L52" s="10" t="s">
        <v>696</v>
      </c>
      <c r="M52" s="10">
        <v>12</v>
      </c>
      <c r="N52" s="10">
        <v>2</v>
      </c>
      <c r="O52" s="10">
        <v>44</v>
      </c>
      <c r="P52" s="10" t="s">
        <v>40</v>
      </c>
      <c r="Q52" s="51">
        <v>14708.8</v>
      </c>
      <c r="R52" s="52">
        <v>14708.8</v>
      </c>
      <c r="S52" s="52">
        <v>0</v>
      </c>
    </row>
    <row r="53" spans="1:19" x14ac:dyDescent="0.2">
      <c r="A53" s="10">
        <f t="shared" si="0"/>
        <v>2</v>
      </c>
      <c r="B53" s="11" t="str">
        <f t="shared" si="1"/>
        <v>UTP-ADM-12-2-45</v>
      </c>
      <c r="C53" s="12" t="str">
        <f t="shared" si="2"/>
        <v>COMPUTADORA DE ESCRITORIO ( CPU,MONITOR,MOUSE,TECLADO)</v>
      </c>
      <c r="D53" s="13">
        <f t="shared" si="3"/>
        <v>0</v>
      </c>
      <c r="K53" s="10" t="s">
        <v>695</v>
      </c>
      <c r="L53" s="10" t="s">
        <v>696</v>
      </c>
      <c r="M53" s="10">
        <v>12</v>
      </c>
      <c r="N53" s="10">
        <v>2</v>
      </c>
      <c r="O53" s="10">
        <v>45</v>
      </c>
      <c r="P53" s="10" t="s">
        <v>40</v>
      </c>
      <c r="Q53" s="51">
        <v>14708.8</v>
      </c>
      <c r="R53" s="52">
        <v>14708.8</v>
      </c>
      <c r="S53" s="52">
        <v>0</v>
      </c>
    </row>
    <row r="54" spans="1:19" x14ac:dyDescent="0.2">
      <c r="A54" s="10">
        <f t="shared" si="0"/>
        <v>2</v>
      </c>
      <c r="B54" s="11" t="str">
        <f t="shared" si="1"/>
        <v>UTP-ADM-12-2-46</v>
      </c>
      <c r="C54" s="12" t="str">
        <f t="shared" si="2"/>
        <v>COMPUTADORA DE ESCRITORIO ( CPU,MONITOR,MOUSE,TECLADO)</v>
      </c>
      <c r="D54" s="13">
        <f t="shared" si="3"/>
        <v>0</v>
      </c>
      <c r="K54" s="10" t="s">
        <v>695</v>
      </c>
      <c r="L54" s="10" t="s">
        <v>696</v>
      </c>
      <c r="M54" s="10">
        <v>12</v>
      </c>
      <c r="N54" s="10">
        <v>2</v>
      </c>
      <c r="O54" s="10">
        <v>46</v>
      </c>
      <c r="P54" s="10" t="s">
        <v>40</v>
      </c>
      <c r="Q54" s="51">
        <v>14708.8</v>
      </c>
      <c r="R54" s="52">
        <v>14708.8</v>
      </c>
      <c r="S54" s="52">
        <v>0</v>
      </c>
    </row>
    <row r="55" spans="1:19" x14ac:dyDescent="0.2">
      <c r="A55" s="10">
        <f t="shared" si="0"/>
        <v>2</v>
      </c>
      <c r="B55" s="11" t="str">
        <f t="shared" si="1"/>
        <v>UTP-ADM-12-2-47</v>
      </c>
      <c r="C55" s="12" t="str">
        <f t="shared" si="2"/>
        <v>COMPUTADORA DE ESCRITORIO ( CPU,MONITOR,MOUSE,TECLADO)</v>
      </c>
      <c r="D55" s="13">
        <f t="shared" si="3"/>
        <v>0</v>
      </c>
      <c r="K55" s="10" t="s">
        <v>695</v>
      </c>
      <c r="L55" s="10" t="s">
        <v>696</v>
      </c>
      <c r="M55" s="10">
        <v>12</v>
      </c>
      <c r="N55" s="10">
        <v>2</v>
      </c>
      <c r="O55" s="10">
        <v>47</v>
      </c>
      <c r="P55" s="10" t="s">
        <v>40</v>
      </c>
      <c r="Q55" s="51">
        <v>14708.8</v>
      </c>
      <c r="R55" s="52">
        <v>14708.8</v>
      </c>
      <c r="S55" s="52">
        <v>0</v>
      </c>
    </row>
    <row r="56" spans="1:19" x14ac:dyDescent="0.2">
      <c r="A56" s="10">
        <f t="shared" si="0"/>
        <v>2</v>
      </c>
      <c r="B56" s="11" t="str">
        <f t="shared" si="1"/>
        <v>UTP-ADM-12-2-48</v>
      </c>
      <c r="C56" s="12" t="str">
        <f t="shared" si="2"/>
        <v>COMPUTADORA DE ESCRITORIO ( CPU,MONITOR,MOUSE,TECLADO)</v>
      </c>
      <c r="D56" s="13">
        <f t="shared" si="3"/>
        <v>0</v>
      </c>
      <c r="K56" s="10" t="s">
        <v>695</v>
      </c>
      <c r="L56" s="10" t="s">
        <v>696</v>
      </c>
      <c r="M56" s="10">
        <v>12</v>
      </c>
      <c r="N56" s="10">
        <v>2</v>
      </c>
      <c r="O56" s="10">
        <v>48</v>
      </c>
      <c r="P56" s="10" t="s">
        <v>40</v>
      </c>
      <c r="Q56" s="51">
        <v>14708.8</v>
      </c>
      <c r="R56" s="52">
        <v>14708.8</v>
      </c>
      <c r="S56" s="52">
        <v>0</v>
      </c>
    </row>
    <row r="57" spans="1:19" x14ac:dyDescent="0.2">
      <c r="A57" s="10">
        <f t="shared" si="0"/>
        <v>2</v>
      </c>
      <c r="B57" s="11" t="str">
        <f t="shared" si="1"/>
        <v>UTP-ADM-12-2-49</v>
      </c>
      <c r="C57" s="12" t="str">
        <f t="shared" si="2"/>
        <v>COMPUTADORA DE ESCRITORIO ( CPU,MONITOR,MOUSE,TECLADO)</v>
      </c>
      <c r="D57" s="13">
        <f t="shared" si="3"/>
        <v>0</v>
      </c>
      <c r="K57" s="10" t="s">
        <v>695</v>
      </c>
      <c r="L57" s="10" t="s">
        <v>696</v>
      </c>
      <c r="M57" s="10">
        <v>12</v>
      </c>
      <c r="N57" s="10">
        <v>2</v>
      </c>
      <c r="O57" s="10">
        <v>49</v>
      </c>
      <c r="P57" s="10" t="s">
        <v>40</v>
      </c>
      <c r="Q57" s="51">
        <v>14708.8</v>
      </c>
      <c r="R57" s="52">
        <v>14708.8</v>
      </c>
      <c r="S57" s="52">
        <v>0</v>
      </c>
    </row>
    <row r="58" spans="1:19" x14ac:dyDescent="0.2">
      <c r="A58" s="10">
        <f t="shared" si="0"/>
        <v>2</v>
      </c>
      <c r="B58" s="11" t="str">
        <f t="shared" si="1"/>
        <v>UTP-ADM-12-2-50</v>
      </c>
      <c r="C58" s="12" t="str">
        <f t="shared" si="2"/>
        <v>COMPUTADORA DE ESCRITORIO ( CPU,MONITOR,MOUSE,TECLADO)</v>
      </c>
      <c r="D58" s="13">
        <f t="shared" si="3"/>
        <v>0</v>
      </c>
      <c r="K58" s="10" t="s">
        <v>695</v>
      </c>
      <c r="L58" s="10" t="s">
        <v>696</v>
      </c>
      <c r="M58" s="10">
        <v>12</v>
      </c>
      <c r="N58" s="10">
        <v>2</v>
      </c>
      <c r="O58" s="10">
        <v>50</v>
      </c>
      <c r="P58" s="10" t="s">
        <v>40</v>
      </c>
      <c r="Q58" s="51">
        <v>14708.8</v>
      </c>
      <c r="R58" s="52">
        <v>14708.8</v>
      </c>
      <c r="S58" s="52">
        <v>0</v>
      </c>
    </row>
    <row r="59" spans="1:19" x14ac:dyDescent="0.2">
      <c r="A59" s="10">
        <f t="shared" si="0"/>
        <v>2</v>
      </c>
      <c r="B59" s="11" t="str">
        <f t="shared" si="1"/>
        <v>UTP-ADM-12-2-51</v>
      </c>
      <c r="C59" s="12" t="str">
        <f t="shared" si="2"/>
        <v>COMPUTADORA DE ESCRITORIO ( CPU,MONITOR,MOUSE,TECLADO)</v>
      </c>
      <c r="D59" s="13">
        <f t="shared" si="3"/>
        <v>0</v>
      </c>
      <c r="K59" s="10" t="s">
        <v>695</v>
      </c>
      <c r="L59" s="10" t="s">
        <v>696</v>
      </c>
      <c r="M59" s="10">
        <v>12</v>
      </c>
      <c r="N59" s="10">
        <v>2</v>
      </c>
      <c r="O59" s="10">
        <v>51</v>
      </c>
      <c r="P59" s="10" t="s">
        <v>40</v>
      </c>
      <c r="Q59" s="51">
        <v>14708.8</v>
      </c>
      <c r="R59" s="52">
        <v>14708.8</v>
      </c>
      <c r="S59" s="52">
        <v>0</v>
      </c>
    </row>
    <row r="60" spans="1:19" x14ac:dyDescent="0.2">
      <c r="A60" s="10">
        <f t="shared" si="0"/>
        <v>2</v>
      </c>
      <c r="B60" s="11" t="str">
        <f t="shared" si="1"/>
        <v>UTP-ADM-12-2-52</v>
      </c>
      <c r="C60" s="12" t="str">
        <f t="shared" si="2"/>
        <v>COMPUTADORA DE ESCRITORIO ( CPU,MONITOR,MOUSE,TECLADO)</v>
      </c>
      <c r="D60" s="13">
        <f t="shared" si="3"/>
        <v>0</v>
      </c>
      <c r="K60" s="10" t="s">
        <v>695</v>
      </c>
      <c r="L60" s="10" t="s">
        <v>696</v>
      </c>
      <c r="M60" s="10">
        <v>12</v>
      </c>
      <c r="N60" s="10">
        <v>2</v>
      </c>
      <c r="O60" s="10">
        <v>52</v>
      </c>
      <c r="P60" s="10" t="s">
        <v>40</v>
      </c>
      <c r="Q60" s="51">
        <v>14708.8</v>
      </c>
      <c r="R60" s="52">
        <v>14708.8</v>
      </c>
      <c r="S60" s="52">
        <v>0</v>
      </c>
    </row>
    <row r="61" spans="1:19" x14ac:dyDescent="0.2">
      <c r="A61" s="10">
        <f t="shared" si="0"/>
        <v>2</v>
      </c>
      <c r="B61" s="11" t="str">
        <f t="shared" si="1"/>
        <v>UTP-ADM-12-2-53</v>
      </c>
      <c r="C61" s="12" t="str">
        <f t="shared" si="2"/>
        <v>COMPUTADORA DE ESCRITORIO ( CPU,MONITOR,MOUSE,TECLADO)</v>
      </c>
      <c r="D61" s="13">
        <f t="shared" si="3"/>
        <v>0</v>
      </c>
      <c r="K61" s="10" t="s">
        <v>695</v>
      </c>
      <c r="L61" s="10" t="s">
        <v>696</v>
      </c>
      <c r="M61" s="10">
        <v>12</v>
      </c>
      <c r="N61" s="10">
        <v>2</v>
      </c>
      <c r="O61" s="10">
        <v>53</v>
      </c>
      <c r="P61" s="10" t="s">
        <v>40</v>
      </c>
      <c r="Q61" s="51">
        <v>14708.8</v>
      </c>
      <c r="R61" s="52">
        <v>14708.8</v>
      </c>
      <c r="S61" s="52">
        <v>0</v>
      </c>
    </row>
    <row r="62" spans="1:19" x14ac:dyDescent="0.2">
      <c r="A62" s="10">
        <f t="shared" si="0"/>
        <v>2</v>
      </c>
      <c r="B62" s="11" t="str">
        <f t="shared" si="1"/>
        <v>UTP-ADM-12-2-54</v>
      </c>
      <c r="C62" s="12" t="str">
        <f t="shared" si="2"/>
        <v>COMPUTADORA DE ESCRITORIO ( CPU,MONITOR,MOUSE,TECLADO)</v>
      </c>
      <c r="D62" s="13">
        <f t="shared" si="3"/>
        <v>0</v>
      </c>
      <c r="K62" s="10" t="s">
        <v>695</v>
      </c>
      <c r="L62" s="10" t="s">
        <v>696</v>
      </c>
      <c r="M62" s="10">
        <v>12</v>
      </c>
      <c r="N62" s="10">
        <v>2</v>
      </c>
      <c r="O62" s="10">
        <v>54</v>
      </c>
      <c r="P62" s="10" t="s">
        <v>40</v>
      </c>
      <c r="Q62" s="51">
        <v>14708.8</v>
      </c>
      <c r="R62" s="52">
        <v>14708.8</v>
      </c>
      <c r="S62" s="52">
        <v>0</v>
      </c>
    </row>
    <row r="63" spans="1:19" x14ac:dyDescent="0.2">
      <c r="A63" s="10">
        <f t="shared" si="0"/>
        <v>2</v>
      </c>
      <c r="B63" s="11" t="str">
        <f t="shared" si="1"/>
        <v>UTP-ADM-12-2-55</v>
      </c>
      <c r="C63" s="12" t="str">
        <f t="shared" si="2"/>
        <v>COMPUTADORA DE ESCRITORIO ( CPU,MONITOR,MOUSE,TECLADO)</v>
      </c>
      <c r="D63" s="13">
        <f t="shared" si="3"/>
        <v>0</v>
      </c>
      <c r="K63" s="10" t="s">
        <v>695</v>
      </c>
      <c r="L63" s="10" t="s">
        <v>696</v>
      </c>
      <c r="M63" s="10">
        <v>12</v>
      </c>
      <c r="N63" s="10">
        <v>2</v>
      </c>
      <c r="O63" s="10">
        <v>55</v>
      </c>
      <c r="P63" s="10" t="s">
        <v>40</v>
      </c>
      <c r="Q63" s="51">
        <v>14708.8</v>
      </c>
      <c r="R63" s="52">
        <v>14708.8</v>
      </c>
      <c r="S63" s="52">
        <v>0</v>
      </c>
    </row>
    <row r="64" spans="1:19" x14ac:dyDescent="0.2">
      <c r="A64" s="10">
        <f t="shared" si="0"/>
        <v>2</v>
      </c>
      <c r="B64" s="11" t="str">
        <f t="shared" si="1"/>
        <v>UTP-ADM-12-2-56</v>
      </c>
      <c r="C64" s="12" t="str">
        <f t="shared" si="2"/>
        <v>COMPUTADORA DE ESCRITORIO ( CPU,MONITOR,MOUSE,TECLADO)</v>
      </c>
      <c r="D64" s="13">
        <f t="shared" si="3"/>
        <v>0</v>
      </c>
      <c r="K64" s="10" t="s">
        <v>695</v>
      </c>
      <c r="L64" s="10" t="s">
        <v>696</v>
      </c>
      <c r="M64" s="10">
        <v>12</v>
      </c>
      <c r="N64" s="10">
        <v>2</v>
      </c>
      <c r="O64" s="10">
        <v>56</v>
      </c>
      <c r="P64" s="10" t="s">
        <v>40</v>
      </c>
      <c r="Q64" s="51">
        <v>14708.8</v>
      </c>
      <c r="R64" s="52">
        <v>14708.8</v>
      </c>
      <c r="S64" s="52">
        <v>0</v>
      </c>
    </row>
    <row r="65" spans="1:19" x14ac:dyDescent="0.2">
      <c r="A65" s="10">
        <f t="shared" si="0"/>
        <v>2</v>
      </c>
      <c r="B65" s="11" t="str">
        <f t="shared" si="1"/>
        <v>UTP-ADM-12-2-57</v>
      </c>
      <c r="C65" s="12" t="str">
        <f t="shared" si="2"/>
        <v>COMPUTADORA DE ESCRITORIO ( CPU,MONITOR,MOUSE,TECLADO)</v>
      </c>
      <c r="D65" s="13">
        <f t="shared" si="3"/>
        <v>0</v>
      </c>
      <c r="K65" s="10" t="s">
        <v>695</v>
      </c>
      <c r="L65" s="10" t="s">
        <v>696</v>
      </c>
      <c r="M65" s="10">
        <v>12</v>
      </c>
      <c r="N65" s="10">
        <v>2</v>
      </c>
      <c r="O65" s="10">
        <v>57</v>
      </c>
      <c r="P65" s="10" t="s">
        <v>40</v>
      </c>
      <c r="Q65" s="51">
        <v>14708.8</v>
      </c>
      <c r="R65" s="52">
        <v>14708.8</v>
      </c>
      <c r="S65" s="52">
        <v>0</v>
      </c>
    </row>
    <row r="66" spans="1:19" x14ac:dyDescent="0.2">
      <c r="A66" s="10">
        <f t="shared" si="0"/>
        <v>2</v>
      </c>
      <c r="B66" s="11" t="str">
        <f t="shared" si="1"/>
        <v>UTP-ADM-12-2-58</v>
      </c>
      <c r="C66" s="12" t="str">
        <f t="shared" si="2"/>
        <v>COMPUTADORA DE ESCRITORIO ( CPU,MONITOR,MOUSE,TECLADO)</v>
      </c>
      <c r="D66" s="13">
        <f t="shared" si="3"/>
        <v>0</v>
      </c>
      <c r="K66" s="10" t="s">
        <v>695</v>
      </c>
      <c r="L66" s="10" t="s">
        <v>696</v>
      </c>
      <c r="M66" s="10">
        <v>12</v>
      </c>
      <c r="N66" s="10">
        <v>2</v>
      </c>
      <c r="O66" s="10">
        <v>58</v>
      </c>
      <c r="P66" s="10" t="s">
        <v>40</v>
      </c>
      <c r="Q66" s="51">
        <v>14708.8</v>
      </c>
      <c r="R66" s="52">
        <v>14708.8</v>
      </c>
      <c r="S66" s="52">
        <v>0</v>
      </c>
    </row>
    <row r="67" spans="1:19" x14ac:dyDescent="0.2">
      <c r="A67" s="10">
        <f t="shared" si="0"/>
        <v>2</v>
      </c>
      <c r="B67" s="11" t="str">
        <f t="shared" si="1"/>
        <v>UTP-ADM-12-2-59</v>
      </c>
      <c r="C67" s="12" t="str">
        <f t="shared" si="2"/>
        <v>COMPUTADORA DE ESCRITORIO ( CPU,MONITOR,MOUSE,TECLADO)</v>
      </c>
      <c r="D67" s="13">
        <f t="shared" si="3"/>
        <v>0</v>
      </c>
      <c r="K67" s="10" t="s">
        <v>695</v>
      </c>
      <c r="L67" s="10" t="s">
        <v>696</v>
      </c>
      <c r="M67" s="10">
        <v>12</v>
      </c>
      <c r="N67" s="10">
        <v>2</v>
      </c>
      <c r="O67" s="10">
        <v>59</v>
      </c>
      <c r="P67" s="10" t="s">
        <v>40</v>
      </c>
      <c r="Q67" s="51">
        <v>14708.8</v>
      </c>
      <c r="R67" s="52">
        <v>14708.8</v>
      </c>
      <c r="S67" s="52">
        <v>0</v>
      </c>
    </row>
    <row r="68" spans="1:19" x14ac:dyDescent="0.2">
      <c r="A68" s="10">
        <f t="shared" si="0"/>
        <v>2</v>
      </c>
      <c r="B68" s="11" t="str">
        <f t="shared" si="1"/>
        <v>UTP-ADM-12-2-60</v>
      </c>
      <c r="C68" s="12" t="str">
        <f t="shared" si="2"/>
        <v>COMPUTADORA DE ESCRITORIO ( CPU,MONITOR,MOUSE,TECLADO)</v>
      </c>
      <c r="D68" s="13">
        <f t="shared" si="3"/>
        <v>0</v>
      </c>
      <c r="K68" s="10" t="s">
        <v>695</v>
      </c>
      <c r="L68" s="10" t="s">
        <v>696</v>
      </c>
      <c r="M68" s="10">
        <v>12</v>
      </c>
      <c r="N68" s="10">
        <v>2</v>
      </c>
      <c r="O68" s="10">
        <v>60</v>
      </c>
      <c r="P68" s="10" t="s">
        <v>40</v>
      </c>
      <c r="Q68" s="51">
        <v>14708.8</v>
      </c>
      <c r="R68" s="52">
        <v>14708.8</v>
      </c>
      <c r="S68" s="52">
        <v>0</v>
      </c>
    </row>
    <row r="69" spans="1:19" x14ac:dyDescent="0.2">
      <c r="A69" s="10">
        <f t="shared" si="0"/>
        <v>2</v>
      </c>
      <c r="B69" s="11" t="str">
        <f t="shared" si="1"/>
        <v>UTP-ADM-12-2-61</v>
      </c>
      <c r="C69" s="12" t="str">
        <f t="shared" si="2"/>
        <v>COMPUTADORA DE ESCRITORIO ( CPU,MONITOR,MOUSE,TECLADO)</v>
      </c>
      <c r="D69" s="13">
        <f t="shared" si="3"/>
        <v>0</v>
      </c>
      <c r="K69" s="10" t="s">
        <v>695</v>
      </c>
      <c r="L69" s="10" t="s">
        <v>696</v>
      </c>
      <c r="M69" s="10">
        <v>12</v>
      </c>
      <c r="N69" s="10">
        <v>2</v>
      </c>
      <c r="O69" s="10">
        <v>61</v>
      </c>
      <c r="P69" s="10" t="s">
        <v>40</v>
      </c>
      <c r="Q69" s="51">
        <v>14708.8</v>
      </c>
      <c r="R69" s="52">
        <v>14708.8</v>
      </c>
      <c r="S69" s="52">
        <v>0</v>
      </c>
    </row>
    <row r="70" spans="1:19" x14ac:dyDescent="0.2">
      <c r="A70" s="10">
        <f t="shared" si="0"/>
        <v>2</v>
      </c>
      <c r="B70" s="11" t="str">
        <f t="shared" si="1"/>
        <v>UTP-ADM-12-2-62</v>
      </c>
      <c r="C70" s="12" t="str">
        <f t="shared" si="2"/>
        <v>COMPUTADORA DE ESCRITORIO ( CPU,MONITOR,MOUSE,TECLADO)</v>
      </c>
      <c r="D70" s="13">
        <f t="shared" si="3"/>
        <v>0</v>
      </c>
      <c r="K70" s="10" t="s">
        <v>695</v>
      </c>
      <c r="L70" s="10" t="s">
        <v>696</v>
      </c>
      <c r="M70" s="10">
        <v>12</v>
      </c>
      <c r="N70" s="10">
        <v>2</v>
      </c>
      <c r="O70" s="10">
        <v>62</v>
      </c>
      <c r="P70" s="10" t="s">
        <v>40</v>
      </c>
      <c r="Q70" s="51">
        <v>14708.8</v>
      </c>
      <c r="R70" s="52">
        <v>14708.8</v>
      </c>
      <c r="S70" s="52">
        <v>0</v>
      </c>
    </row>
    <row r="71" spans="1:19" x14ac:dyDescent="0.2">
      <c r="A71" s="10">
        <f t="shared" si="0"/>
        <v>2</v>
      </c>
      <c r="B71" s="11" t="str">
        <f t="shared" si="1"/>
        <v>UTP-ADM-12-2-63</v>
      </c>
      <c r="C71" s="12" t="str">
        <f t="shared" si="2"/>
        <v>COMPUTADORA DE ESCRITORIO ( CPU,MONITOR,MOUSE,TECLADO)</v>
      </c>
      <c r="D71" s="13">
        <f t="shared" si="3"/>
        <v>0</v>
      </c>
      <c r="K71" s="10" t="s">
        <v>695</v>
      </c>
      <c r="L71" s="10" t="s">
        <v>696</v>
      </c>
      <c r="M71" s="10">
        <v>12</v>
      </c>
      <c r="N71" s="10">
        <v>2</v>
      </c>
      <c r="O71" s="10">
        <v>63</v>
      </c>
      <c r="P71" s="10" t="s">
        <v>40</v>
      </c>
      <c r="Q71" s="51">
        <v>14708.8</v>
      </c>
      <c r="R71" s="52">
        <v>14708.8</v>
      </c>
      <c r="S71" s="52">
        <v>0</v>
      </c>
    </row>
    <row r="72" spans="1:19" x14ac:dyDescent="0.2">
      <c r="A72" s="10">
        <f t="shared" si="0"/>
        <v>2</v>
      </c>
      <c r="B72" s="11" t="str">
        <f t="shared" si="1"/>
        <v>UTP-ADM-12-2-64</v>
      </c>
      <c r="C72" s="12" t="str">
        <f t="shared" si="2"/>
        <v>COMPUTADORA DE ESCRITORIO ( CPU,MONITOR,MOUSE,TECLADO)</v>
      </c>
      <c r="D72" s="13">
        <f t="shared" si="3"/>
        <v>0</v>
      </c>
      <c r="K72" s="10" t="s">
        <v>695</v>
      </c>
      <c r="L72" s="10" t="s">
        <v>696</v>
      </c>
      <c r="M72" s="10">
        <v>12</v>
      </c>
      <c r="N72" s="10">
        <v>2</v>
      </c>
      <c r="O72" s="10">
        <v>64</v>
      </c>
      <c r="P72" s="10" t="s">
        <v>40</v>
      </c>
      <c r="Q72" s="51">
        <v>14708.8</v>
      </c>
      <c r="R72" s="52">
        <v>14708.8</v>
      </c>
      <c r="S72" s="52">
        <v>0</v>
      </c>
    </row>
    <row r="73" spans="1:19" x14ac:dyDescent="0.2">
      <c r="A73" s="10">
        <f t="shared" si="0"/>
        <v>2</v>
      </c>
      <c r="B73" s="11" t="str">
        <f t="shared" si="1"/>
        <v>UTP-ADM-12-2-65</v>
      </c>
      <c r="C73" s="12" t="str">
        <f t="shared" si="2"/>
        <v>COMPUTADORA DE ESCRITORIO ( CPU,MONITOR,MOUSE,TECLADO)</v>
      </c>
      <c r="D73" s="13">
        <f t="shared" si="3"/>
        <v>0</v>
      </c>
      <c r="K73" s="10" t="s">
        <v>695</v>
      </c>
      <c r="L73" s="10" t="s">
        <v>696</v>
      </c>
      <c r="M73" s="10">
        <v>12</v>
      </c>
      <c r="N73" s="10">
        <v>2</v>
      </c>
      <c r="O73" s="10">
        <v>65</v>
      </c>
      <c r="P73" s="10" t="s">
        <v>40</v>
      </c>
      <c r="Q73" s="51">
        <v>14708.8</v>
      </c>
      <c r="R73" s="52">
        <v>14708.8</v>
      </c>
      <c r="S73" s="52">
        <v>0</v>
      </c>
    </row>
    <row r="74" spans="1:19" x14ac:dyDescent="0.2">
      <c r="A74" s="10">
        <f t="shared" ref="A74:A137" si="4">N74</f>
        <v>2</v>
      </c>
      <c r="B74" s="11" t="str">
        <f t="shared" ref="B74:B137" si="5">K74&amp;"-"&amp;L74&amp;"-"&amp;M74&amp;"-"&amp;N74&amp;"-"&amp;O74</f>
        <v>UTP-ADM-12-2-66</v>
      </c>
      <c r="C74" s="12" t="str">
        <f t="shared" ref="C74:C137" si="6">+P74</f>
        <v>COMPUTADORA DE ESCRITORIO ( CPU,MONITOR,MOUSE,TECLADO)</v>
      </c>
      <c r="D74" s="13">
        <f t="shared" ref="D74:D137" si="7">+S74</f>
        <v>0</v>
      </c>
      <c r="K74" s="10" t="s">
        <v>695</v>
      </c>
      <c r="L74" s="10" t="s">
        <v>696</v>
      </c>
      <c r="M74" s="10">
        <v>12</v>
      </c>
      <c r="N74" s="10">
        <v>2</v>
      </c>
      <c r="O74" s="10">
        <v>66</v>
      </c>
      <c r="P74" s="10" t="s">
        <v>40</v>
      </c>
      <c r="Q74" s="51">
        <v>14708.8</v>
      </c>
      <c r="R74" s="52">
        <v>14708.8</v>
      </c>
      <c r="S74" s="52">
        <v>0</v>
      </c>
    </row>
    <row r="75" spans="1:19" x14ac:dyDescent="0.2">
      <c r="A75" s="10">
        <f t="shared" si="4"/>
        <v>2</v>
      </c>
      <c r="B75" s="11" t="str">
        <f t="shared" si="5"/>
        <v>UTP-ADM-12-2-67</v>
      </c>
      <c r="C75" s="12" t="str">
        <f t="shared" si="6"/>
        <v>COMPUTADORA DE ESCRITORIO ( CPU,MONITOR,MOUSE,TECLADO)</v>
      </c>
      <c r="D75" s="13">
        <f t="shared" si="7"/>
        <v>0</v>
      </c>
      <c r="K75" s="10" t="s">
        <v>695</v>
      </c>
      <c r="L75" s="10" t="s">
        <v>696</v>
      </c>
      <c r="M75" s="10">
        <v>12</v>
      </c>
      <c r="N75" s="10">
        <v>2</v>
      </c>
      <c r="O75" s="10">
        <v>67</v>
      </c>
      <c r="P75" s="10" t="s">
        <v>40</v>
      </c>
      <c r="Q75" s="51">
        <v>14708.8</v>
      </c>
      <c r="R75" s="52">
        <v>14708.8</v>
      </c>
      <c r="S75" s="52">
        <v>0</v>
      </c>
    </row>
    <row r="76" spans="1:19" x14ac:dyDescent="0.2">
      <c r="A76" s="10">
        <f t="shared" si="4"/>
        <v>2</v>
      </c>
      <c r="B76" s="11" t="str">
        <f t="shared" si="5"/>
        <v>UTP-ADM-12-2-68</v>
      </c>
      <c r="C76" s="12" t="str">
        <f t="shared" si="6"/>
        <v>COMPUTADORA DE ESCRITORIO ( CPU,MONITOR,MOUSE,TECLADO)</v>
      </c>
      <c r="D76" s="13">
        <f t="shared" si="7"/>
        <v>0</v>
      </c>
      <c r="K76" s="10" t="s">
        <v>695</v>
      </c>
      <c r="L76" s="10" t="s">
        <v>696</v>
      </c>
      <c r="M76" s="10">
        <v>12</v>
      </c>
      <c r="N76" s="10">
        <v>2</v>
      </c>
      <c r="O76" s="10">
        <v>68</v>
      </c>
      <c r="P76" s="10" t="s">
        <v>40</v>
      </c>
      <c r="Q76" s="51">
        <v>14708.8</v>
      </c>
      <c r="R76" s="52">
        <v>14708.8</v>
      </c>
      <c r="S76" s="52">
        <v>0</v>
      </c>
    </row>
    <row r="77" spans="1:19" x14ac:dyDescent="0.2">
      <c r="A77" s="10">
        <f t="shared" si="4"/>
        <v>2</v>
      </c>
      <c r="B77" s="11" t="str">
        <f t="shared" si="5"/>
        <v>UTP-ADM-12-2-69</v>
      </c>
      <c r="C77" s="12" t="str">
        <f t="shared" si="6"/>
        <v>COMPUTADORA DE ESCRITORIO ( CPU,MONITOR,MOUSE,TECLADO)</v>
      </c>
      <c r="D77" s="13">
        <f t="shared" si="7"/>
        <v>0</v>
      </c>
      <c r="K77" s="10" t="s">
        <v>695</v>
      </c>
      <c r="L77" s="10" t="s">
        <v>696</v>
      </c>
      <c r="M77" s="10">
        <v>12</v>
      </c>
      <c r="N77" s="10">
        <v>2</v>
      </c>
      <c r="O77" s="10">
        <v>69</v>
      </c>
      <c r="P77" s="10" t="s">
        <v>40</v>
      </c>
      <c r="Q77" s="51">
        <v>14708.8</v>
      </c>
      <c r="R77" s="52">
        <v>14708.8</v>
      </c>
      <c r="S77" s="52">
        <v>0</v>
      </c>
    </row>
    <row r="78" spans="1:19" x14ac:dyDescent="0.2">
      <c r="A78" s="10">
        <f t="shared" si="4"/>
        <v>2</v>
      </c>
      <c r="B78" s="11" t="str">
        <f t="shared" si="5"/>
        <v>UTP-ADM-12-2-70</v>
      </c>
      <c r="C78" s="12" t="str">
        <f t="shared" si="6"/>
        <v>COMPUTADORA DE ESCRITORIO ( CPU,MONITOR,MOUSE,TECLADO)</v>
      </c>
      <c r="D78" s="13">
        <f t="shared" si="7"/>
        <v>0</v>
      </c>
      <c r="K78" s="10" t="s">
        <v>695</v>
      </c>
      <c r="L78" s="10" t="s">
        <v>696</v>
      </c>
      <c r="M78" s="10">
        <v>12</v>
      </c>
      <c r="N78" s="10">
        <v>2</v>
      </c>
      <c r="O78" s="10">
        <v>70</v>
      </c>
      <c r="P78" s="10" t="s">
        <v>40</v>
      </c>
      <c r="Q78" s="51">
        <v>14708.8</v>
      </c>
      <c r="R78" s="52">
        <v>14708.8</v>
      </c>
      <c r="S78" s="52">
        <v>0</v>
      </c>
    </row>
    <row r="79" spans="1:19" x14ac:dyDescent="0.2">
      <c r="A79" s="10">
        <f t="shared" si="4"/>
        <v>2</v>
      </c>
      <c r="B79" s="11" t="str">
        <f t="shared" si="5"/>
        <v>UTP-ADM-12-2-71</v>
      </c>
      <c r="C79" s="12" t="str">
        <f t="shared" si="6"/>
        <v>COMPUTADORA PORTATIL LAP TOP</v>
      </c>
      <c r="D79" s="13">
        <f t="shared" si="7"/>
        <v>0</v>
      </c>
      <c r="K79" s="10" t="s">
        <v>695</v>
      </c>
      <c r="L79" s="10" t="s">
        <v>696</v>
      </c>
      <c r="M79" s="10">
        <v>12</v>
      </c>
      <c r="N79" s="10">
        <v>2</v>
      </c>
      <c r="O79" s="10">
        <v>71</v>
      </c>
      <c r="P79" s="10" t="s">
        <v>41</v>
      </c>
      <c r="Q79" s="51">
        <v>15636.53</v>
      </c>
      <c r="R79" s="52">
        <v>15636.53</v>
      </c>
      <c r="S79" s="52">
        <v>0</v>
      </c>
    </row>
    <row r="80" spans="1:19" x14ac:dyDescent="0.2">
      <c r="A80" s="10">
        <f t="shared" si="4"/>
        <v>2</v>
      </c>
      <c r="B80" s="11" t="str">
        <f t="shared" si="5"/>
        <v>UTP-ADM-12-2-72</v>
      </c>
      <c r="C80" s="12" t="str">
        <f t="shared" si="6"/>
        <v xml:space="preserve">COMPUTADORA PORTATIL LAP TOP </v>
      </c>
      <c r="D80" s="13">
        <f t="shared" si="7"/>
        <v>0</v>
      </c>
      <c r="K80" s="10" t="s">
        <v>695</v>
      </c>
      <c r="L80" s="10" t="s">
        <v>696</v>
      </c>
      <c r="M80" s="10">
        <v>12</v>
      </c>
      <c r="N80" s="10">
        <v>2</v>
      </c>
      <c r="O80" s="10">
        <v>72</v>
      </c>
      <c r="P80" s="10" t="s">
        <v>716</v>
      </c>
      <c r="Q80" s="51">
        <v>15636.54</v>
      </c>
      <c r="R80" s="52">
        <v>15636.54</v>
      </c>
      <c r="S80" s="52">
        <v>0</v>
      </c>
    </row>
    <row r="81" spans="1:19" x14ac:dyDescent="0.2">
      <c r="A81" s="10">
        <f t="shared" si="4"/>
        <v>2</v>
      </c>
      <c r="B81" s="11" t="str">
        <f t="shared" si="5"/>
        <v>UTP-ADM-12-2-73</v>
      </c>
      <c r="C81" s="12" t="str">
        <f t="shared" si="6"/>
        <v>IMPRESORA LASER A COLOR</v>
      </c>
      <c r="D81" s="13">
        <f t="shared" si="7"/>
        <v>0</v>
      </c>
      <c r="K81" s="10" t="s">
        <v>695</v>
      </c>
      <c r="L81" s="10" t="s">
        <v>696</v>
      </c>
      <c r="M81" s="10">
        <v>12</v>
      </c>
      <c r="N81" s="10">
        <v>2</v>
      </c>
      <c r="O81" s="10">
        <v>73</v>
      </c>
      <c r="P81" s="10" t="s">
        <v>42</v>
      </c>
      <c r="Q81" s="51">
        <v>9164</v>
      </c>
      <c r="R81" s="52">
        <v>9164</v>
      </c>
      <c r="S81" s="52">
        <v>0</v>
      </c>
    </row>
    <row r="82" spans="1:19" x14ac:dyDescent="0.2">
      <c r="A82" s="10">
        <f t="shared" si="4"/>
        <v>2</v>
      </c>
      <c r="B82" s="11" t="str">
        <f t="shared" si="5"/>
        <v>UTP-ADM-12-2-74</v>
      </c>
      <c r="C82" s="12" t="str">
        <f t="shared" si="6"/>
        <v>IMPRESORA LASER A COLOR</v>
      </c>
      <c r="D82" s="13">
        <f t="shared" si="7"/>
        <v>0</v>
      </c>
      <c r="K82" s="10" t="s">
        <v>695</v>
      </c>
      <c r="L82" s="10" t="s">
        <v>696</v>
      </c>
      <c r="M82" s="10">
        <v>12</v>
      </c>
      <c r="N82" s="10">
        <v>2</v>
      </c>
      <c r="O82" s="10">
        <v>74</v>
      </c>
      <c r="P82" s="10" t="s">
        <v>42</v>
      </c>
      <c r="Q82" s="51">
        <v>9164</v>
      </c>
      <c r="R82" s="52">
        <v>9164</v>
      </c>
      <c r="S82" s="52">
        <v>0</v>
      </c>
    </row>
    <row r="83" spans="1:19" x14ac:dyDescent="0.2">
      <c r="A83" s="10">
        <f t="shared" si="4"/>
        <v>2</v>
      </c>
      <c r="B83" s="11" t="str">
        <f t="shared" si="5"/>
        <v>UTP-ADM-12-2-75</v>
      </c>
      <c r="C83" s="12" t="str">
        <f t="shared" si="6"/>
        <v>IMPRESORA LASER A COLOR</v>
      </c>
      <c r="D83" s="13">
        <f t="shared" si="7"/>
        <v>0</v>
      </c>
      <c r="K83" s="10" t="s">
        <v>695</v>
      </c>
      <c r="L83" s="10" t="s">
        <v>696</v>
      </c>
      <c r="M83" s="10">
        <v>12</v>
      </c>
      <c r="N83" s="10">
        <v>2</v>
      </c>
      <c r="O83" s="10">
        <v>75</v>
      </c>
      <c r="P83" s="10" t="s">
        <v>42</v>
      </c>
      <c r="Q83" s="51">
        <v>9164</v>
      </c>
      <c r="R83" s="52">
        <v>9164</v>
      </c>
      <c r="S83" s="52">
        <v>0</v>
      </c>
    </row>
    <row r="84" spans="1:19" x14ac:dyDescent="0.2">
      <c r="A84" s="10">
        <f t="shared" si="4"/>
        <v>2</v>
      </c>
      <c r="B84" s="11" t="str">
        <f t="shared" si="5"/>
        <v>UTP-ADM-12-2-76</v>
      </c>
      <c r="C84" s="12" t="str">
        <f t="shared" si="6"/>
        <v>IMPRESORA LASER BLANCO Y NEGRO</v>
      </c>
      <c r="D84" s="13">
        <f t="shared" si="7"/>
        <v>0</v>
      </c>
      <c r="K84" s="10" t="s">
        <v>695</v>
      </c>
      <c r="L84" s="10" t="s">
        <v>696</v>
      </c>
      <c r="M84" s="10">
        <v>12</v>
      </c>
      <c r="N84" s="10">
        <v>2</v>
      </c>
      <c r="O84" s="10">
        <v>76</v>
      </c>
      <c r="P84" s="10" t="s">
        <v>43</v>
      </c>
      <c r="Q84" s="51">
        <v>5742</v>
      </c>
      <c r="R84" s="52">
        <v>5742</v>
      </c>
      <c r="S84" s="52">
        <v>0</v>
      </c>
    </row>
    <row r="85" spans="1:19" x14ac:dyDescent="0.2">
      <c r="A85" s="10">
        <f t="shared" si="4"/>
        <v>2</v>
      </c>
      <c r="B85" s="11" t="str">
        <f t="shared" si="5"/>
        <v>UTP-ADM-12-2-77</v>
      </c>
      <c r="C85" s="12" t="str">
        <f t="shared" si="6"/>
        <v>IMPRESORA LASER BLANCO Y NEGRO</v>
      </c>
      <c r="D85" s="13">
        <f t="shared" si="7"/>
        <v>0</v>
      </c>
      <c r="K85" s="10" t="s">
        <v>695</v>
      </c>
      <c r="L85" s="10" t="s">
        <v>696</v>
      </c>
      <c r="M85" s="10">
        <v>12</v>
      </c>
      <c r="N85" s="10">
        <v>2</v>
      </c>
      <c r="O85" s="10">
        <v>77</v>
      </c>
      <c r="P85" s="10" t="s">
        <v>43</v>
      </c>
      <c r="Q85" s="51">
        <v>5742</v>
      </c>
      <c r="R85" s="52">
        <v>5742</v>
      </c>
      <c r="S85" s="52">
        <v>0</v>
      </c>
    </row>
    <row r="86" spans="1:19" x14ac:dyDescent="0.2">
      <c r="A86" s="10">
        <f t="shared" si="4"/>
        <v>2</v>
      </c>
      <c r="B86" s="11" t="str">
        <f t="shared" si="5"/>
        <v>UTP-ADM-12-2-78</v>
      </c>
      <c r="C86" s="12" t="str">
        <f t="shared" si="6"/>
        <v>IMPRESORA LASER BLANCO Y NEGRO</v>
      </c>
      <c r="D86" s="13">
        <f t="shared" si="7"/>
        <v>0</v>
      </c>
      <c r="K86" s="10" t="s">
        <v>695</v>
      </c>
      <c r="L86" s="10" t="s">
        <v>696</v>
      </c>
      <c r="M86" s="10">
        <v>12</v>
      </c>
      <c r="N86" s="10">
        <v>2</v>
      </c>
      <c r="O86" s="10">
        <v>78</v>
      </c>
      <c r="P86" s="10" t="s">
        <v>43</v>
      </c>
      <c r="Q86" s="51">
        <v>5742</v>
      </c>
      <c r="R86" s="52">
        <v>5742</v>
      </c>
      <c r="S86" s="52">
        <v>0</v>
      </c>
    </row>
    <row r="87" spans="1:19" x14ac:dyDescent="0.2">
      <c r="A87" s="10">
        <f t="shared" si="4"/>
        <v>2</v>
      </c>
      <c r="B87" s="11" t="str">
        <f t="shared" si="5"/>
        <v>UTP-ADM-12-2-79</v>
      </c>
      <c r="C87" s="12" t="str">
        <f t="shared" si="6"/>
        <v>NO BREAKS</v>
      </c>
      <c r="D87" s="13">
        <f t="shared" si="7"/>
        <v>0</v>
      </c>
      <c r="K87" s="10" t="s">
        <v>695</v>
      </c>
      <c r="L87" s="10" t="s">
        <v>696</v>
      </c>
      <c r="M87" s="10">
        <v>12</v>
      </c>
      <c r="N87" s="10">
        <v>2</v>
      </c>
      <c r="O87" s="10">
        <v>79</v>
      </c>
      <c r="P87" s="10" t="s">
        <v>44</v>
      </c>
      <c r="Q87" s="51">
        <v>2047.4</v>
      </c>
      <c r="R87" s="52">
        <v>2047.4</v>
      </c>
      <c r="S87" s="52">
        <v>0</v>
      </c>
    </row>
    <row r="88" spans="1:19" x14ac:dyDescent="0.2">
      <c r="A88" s="10">
        <f t="shared" si="4"/>
        <v>2</v>
      </c>
      <c r="B88" s="11" t="str">
        <f t="shared" si="5"/>
        <v>UTP-ADM-12-2-80</v>
      </c>
      <c r="C88" s="12" t="str">
        <f t="shared" si="6"/>
        <v>NO BREAKS</v>
      </c>
      <c r="D88" s="13">
        <f t="shared" si="7"/>
        <v>0</v>
      </c>
      <c r="K88" s="10" t="s">
        <v>695</v>
      </c>
      <c r="L88" s="10" t="s">
        <v>696</v>
      </c>
      <c r="M88" s="10">
        <v>12</v>
      </c>
      <c r="N88" s="10">
        <v>2</v>
      </c>
      <c r="O88" s="10">
        <v>80</v>
      </c>
      <c r="P88" s="10" t="s">
        <v>44</v>
      </c>
      <c r="Q88" s="51">
        <v>2047.4</v>
      </c>
      <c r="R88" s="52">
        <v>2047.4</v>
      </c>
      <c r="S88" s="52">
        <v>0</v>
      </c>
    </row>
    <row r="89" spans="1:19" x14ac:dyDescent="0.2">
      <c r="A89" s="10">
        <f t="shared" si="4"/>
        <v>2</v>
      </c>
      <c r="B89" s="11" t="str">
        <f t="shared" si="5"/>
        <v>UTP-ADM-12-2-81</v>
      </c>
      <c r="C89" s="12" t="str">
        <f t="shared" si="6"/>
        <v>NO BREAKS</v>
      </c>
      <c r="D89" s="13">
        <f t="shared" si="7"/>
        <v>0</v>
      </c>
      <c r="K89" s="10" t="s">
        <v>695</v>
      </c>
      <c r="L89" s="10" t="s">
        <v>696</v>
      </c>
      <c r="M89" s="10">
        <v>12</v>
      </c>
      <c r="N89" s="10">
        <v>2</v>
      </c>
      <c r="O89" s="10">
        <v>81</v>
      </c>
      <c r="P89" s="10" t="s">
        <v>44</v>
      </c>
      <c r="Q89" s="51">
        <v>2047.4</v>
      </c>
      <c r="R89" s="52">
        <v>2047.4</v>
      </c>
      <c r="S89" s="52">
        <v>0</v>
      </c>
    </row>
    <row r="90" spans="1:19" x14ac:dyDescent="0.2">
      <c r="A90" s="10">
        <f t="shared" si="4"/>
        <v>2</v>
      </c>
      <c r="B90" s="11" t="str">
        <f t="shared" si="5"/>
        <v>UTP-ADM-12-2-82</v>
      </c>
      <c r="C90" s="12" t="str">
        <f t="shared" si="6"/>
        <v>NO BREAKS</v>
      </c>
      <c r="D90" s="13">
        <f t="shared" si="7"/>
        <v>0</v>
      </c>
      <c r="K90" s="10" t="s">
        <v>695</v>
      </c>
      <c r="L90" s="10" t="s">
        <v>696</v>
      </c>
      <c r="M90" s="10">
        <v>12</v>
      </c>
      <c r="N90" s="10">
        <v>2</v>
      </c>
      <c r="O90" s="10">
        <v>82</v>
      </c>
      <c r="P90" s="10" t="s">
        <v>44</v>
      </c>
      <c r="Q90" s="51">
        <v>2047.4</v>
      </c>
      <c r="R90" s="52">
        <v>2047.4</v>
      </c>
      <c r="S90" s="52">
        <v>0</v>
      </c>
    </row>
    <row r="91" spans="1:19" x14ac:dyDescent="0.2">
      <c r="A91" s="10">
        <f t="shared" si="4"/>
        <v>2</v>
      </c>
      <c r="B91" s="11" t="str">
        <f t="shared" si="5"/>
        <v>UTP-ADM-12-2-83</v>
      </c>
      <c r="C91" s="12" t="str">
        <f t="shared" si="6"/>
        <v xml:space="preserve">NO BREAKS </v>
      </c>
      <c r="D91" s="13">
        <f t="shared" si="7"/>
        <v>0</v>
      </c>
      <c r="K91" s="10" t="s">
        <v>695</v>
      </c>
      <c r="L91" s="10" t="s">
        <v>696</v>
      </c>
      <c r="M91" s="10">
        <v>12</v>
      </c>
      <c r="N91" s="10">
        <v>2</v>
      </c>
      <c r="O91" s="10">
        <v>83</v>
      </c>
      <c r="P91" s="10" t="s">
        <v>717</v>
      </c>
      <c r="Q91" s="51">
        <v>2047.4</v>
      </c>
      <c r="R91" s="52">
        <v>2047.4</v>
      </c>
      <c r="S91" s="52">
        <v>0</v>
      </c>
    </row>
    <row r="92" spans="1:19" x14ac:dyDescent="0.2">
      <c r="A92" s="10">
        <f t="shared" si="4"/>
        <v>2</v>
      </c>
      <c r="B92" s="11" t="str">
        <f t="shared" si="5"/>
        <v>UTP-ADM-12-2-84</v>
      </c>
      <c r="C92" s="12" t="str">
        <f t="shared" si="6"/>
        <v>NO BREAKS</v>
      </c>
      <c r="D92" s="13">
        <f t="shared" si="7"/>
        <v>0</v>
      </c>
      <c r="K92" s="10" t="s">
        <v>695</v>
      </c>
      <c r="L92" s="10" t="s">
        <v>696</v>
      </c>
      <c r="M92" s="10">
        <v>12</v>
      </c>
      <c r="N92" s="10">
        <v>2</v>
      </c>
      <c r="O92" s="10">
        <v>84</v>
      </c>
      <c r="P92" s="10" t="s">
        <v>44</v>
      </c>
      <c r="Q92" s="51">
        <v>2047.4</v>
      </c>
      <c r="R92" s="52">
        <v>2047.4</v>
      </c>
      <c r="S92" s="52">
        <v>0</v>
      </c>
    </row>
    <row r="93" spans="1:19" x14ac:dyDescent="0.2">
      <c r="A93" s="10">
        <f t="shared" si="4"/>
        <v>2</v>
      </c>
      <c r="B93" s="11" t="str">
        <f t="shared" si="5"/>
        <v>UTP-ADM-12-2-85</v>
      </c>
      <c r="C93" s="12" t="str">
        <f t="shared" si="6"/>
        <v>NO BREAKS</v>
      </c>
      <c r="D93" s="13">
        <f t="shared" si="7"/>
        <v>0</v>
      </c>
      <c r="K93" s="10" t="s">
        <v>695</v>
      </c>
      <c r="L93" s="10" t="s">
        <v>696</v>
      </c>
      <c r="M93" s="10">
        <v>12</v>
      </c>
      <c r="N93" s="10">
        <v>2</v>
      </c>
      <c r="O93" s="10">
        <v>85</v>
      </c>
      <c r="P93" s="10" t="s">
        <v>44</v>
      </c>
      <c r="Q93" s="51">
        <v>2047.4</v>
      </c>
      <c r="R93" s="52">
        <v>2047.4</v>
      </c>
      <c r="S93" s="52">
        <v>0</v>
      </c>
    </row>
    <row r="94" spans="1:19" x14ac:dyDescent="0.2">
      <c r="A94" s="10">
        <f t="shared" si="4"/>
        <v>2</v>
      </c>
      <c r="B94" s="11" t="str">
        <f t="shared" si="5"/>
        <v>UTP-ADM-12-2-86</v>
      </c>
      <c r="C94" s="12" t="str">
        <f t="shared" si="6"/>
        <v>NO BREAKS</v>
      </c>
      <c r="D94" s="13">
        <f t="shared" si="7"/>
        <v>0</v>
      </c>
      <c r="K94" s="10" t="s">
        <v>695</v>
      </c>
      <c r="L94" s="10" t="s">
        <v>696</v>
      </c>
      <c r="M94" s="10">
        <v>12</v>
      </c>
      <c r="N94" s="10">
        <v>2</v>
      </c>
      <c r="O94" s="10">
        <v>86</v>
      </c>
      <c r="P94" s="10" t="s">
        <v>44</v>
      </c>
      <c r="Q94" s="51">
        <v>2047.4</v>
      </c>
      <c r="R94" s="52">
        <v>2047.4</v>
      </c>
      <c r="S94" s="52">
        <v>0</v>
      </c>
    </row>
    <row r="95" spans="1:19" x14ac:dyDescent="0.2">
      <c r="A95" s="10">
        <f t="shared" si="4"/>
        <v>2</v>
      </c>
      <c r="B95" s="11" t="str">
        <f t="shared" si="5"/>
        <v>UTP-ADM-12-2-87</v>
      </c>
      <c r="C95" s="12" t="str">
        <f t="shared" si="6"/>
        <v>NO BREAKS</v>
      </c>
      <c r="D95" s="13">
        <f t="shared" si="7"/>
        <v>0</v>
      </c>
      <c r="K95" s="10" t="s">
        <v>695</v>
      </c>
      <c r="L95" s="10" t="s">
        <v>696</v>
      </c>
      <c r="M95" s="10">
        <v>12</v>
      </c>
      <c r="N95" s="10">
        <v>2</v>
      </c>
      <c r="O95" s="10">
        <v>87</v>
      </c>
      <c r="P95" s="10" t="s">
        <v>44</v>
      </c>
      <c r="Q95" s="51">
        <v>2047.4</v>
      </c>
      <c r="R95" s="52">
        <v>2047.4</v>
      </c>
      <c r="S95" s="52">
        <v>0</v>
      </c>
    </row>
    <row r="96" spans="1:19" x14ac:dyDescent="0.2">
      <c r="A96" s="10">
        <f t="shared" si="4"/>
        <v>2</v>
      </c>
      <c r="B96" s="11" t="str">
        <f t="shared" si="5"/>
        <v>UTP-ADM-12-2-88</v>
      </c>
      <c r="C96" s="12" t="str">
        <f t="shared" si="6"/>
        <v>NO BREAKS</v>
      </c>
      <c r="D96" s="13">
        <f t="shared" si="7"/>
        <v>0</v>
      </c>
      <c r="K96" s="10" t="s">
        <v>695</v>
      </c>
      <c r="L96" s="10" t="s">
        <v>696</v>
      </c>
      <c r="M96" s="10">
        <v>12</v>
      </c>
      <c r="N96" s="10">
        <v>2</v>
      </c>
      <c r="O96" s="10">
        <v>88</v>
      </c>
      <c r="P96" s="10" t="s">
        <v>44</v>
      </c>
      <c r="Q96" s="51">
        <v>2047.4</v>
      </c>
      <c r="R96" s="52">
        <v>2047.4</v>
      </c>
      <c r="S96" s="52">
        <v>0</v>
      </c>
    </row>
    <row r="97" spans="1:19" x14ac:dyDescent="0.2">
      <c r="A97" s="10">
        <f t="shared" si="4"/>
        <v>2</v>
      </c>
      <c r="B97" s="11" t="str">
        <f t="shared" si="5"/>
        <v>UTP-ADM-12-2-89</v>
      </c>
      <c r="C97" s="12" t="str">
        <f t="shared" si="6"/>
        <v>NO BREAKS</v>
      </c>
      <c r="D97" s="13">
        <f t="shared" si="7"/>
        <v>0</v>
      </c>
      <c r="K97" s="10" t="s">
        <v>695</v>
      </c>
      <c r="L97" s="10" t="s">
        <v>696</v>
      </c>
      <c r="M97" s="10">
        <v>12</v>
      </c>
      <c r="N97" s="10">
        <v>2</v>
      </c>
      <c r="O97" s="10">
        <v>89</v>
      </c>
      <c r="P97" s="10" t="s">
        <v>44</v>
      </c>
      <c r="Q97" s="51">
        <v>2047.4</v>
      </c>
      <c r="R97" s="52">
        <v>2047.4</v>
      </c>
      <c r="S97" s="52">
        <v>0</v>
      </c>
    </row>
    <row r="98" spans="1:19" x14ac:dyDescent="0.2">
      <c r="A98" s="10">
        <f t="shared" si="4"/>
        <v>2</v>
      </c>
      <c r="B98" s="11" t="str">
        <f t="shared" si="5"/>
        <v>UTP-ADM-12-2-90</v>
      </c>
      <c r="C98" s="12" t="str">
        <f t="shared" si="6"/>
        <v>NO BREAKS</v>
      </c>
      <c r="D98" s="13">
        <f t="shared" si="7"/>
        <v>0</v>
      </c>
      <c r="K98" s="10" t="s">
        <v>695</v>
      </c>
      <c r="L98" s="10" t="s">
        <v>696</v>
      </c>
      <c r="M98" s="10">
        <v>12</v>
      </c>
      <c r="N98" s="10">
        <v>2</v>
      </c>
      <c r="O98" s="10">
        <v>90</v>
      </c>
      <c r="P98" s="10" t="s">
        <v>44</v>
      </c>
      <c r="Q98" s="51">
        <v>2047.4</v>
      </c>
      <c r="R98" s="52">
        <v>2047.4</v>
      </c>
      <c r="S98" s="52">
        <v>0</v>
      </c>
    </row>
    <row r="99" spans="1:19" x14ac:dyDescent="0.2">
      <c r="A99" s="10">
        <f t="shared" si="4"/>
        <v>2</v>
      </c>
      <c r="B99" s="11" t="str">
        <f t="shared" si="5"/>
        <v>UTP-ADM-12-2-91</v>
      </c>
      <c r="C99" s="12" t="str">
        <f t="shared" si="6"/>
        <v>NO BREAKS</v>
      </c>
      <c r="D99" s="13">
        <f t="shared" si="7"/>
        <v>0</v>
      </c>
      <c r="K99" s="10" t="s">
        <v>695</v>
      </c>
      <c r="L99" s="10" t="s">
        <v>696</v>
      </c>
      <c r="M99" s="10">
        <v>12</v>
      </c>
      <c r="N99" s="10">
        <v>2</v>
      </c>
      <c r="O99" s="10">
        <v>91</v>
      </c>
      <c r="P99" s="10" t="s">
        <v>44</v>
      </c>
      <c r="Q99" s="51">
        <v>2047.4</v>
      </c>
      <c r="R99" s="52">
        <v>2047.4</v>
      </c>
      <c r="S99" s="52">
        <v>0</v>
      </c>
    </row>
    <row r="100" spans="1:19" x14ac:dyDescent="0.2">
      <c r="A100" s="10">
        <f t="shared" si="4"/>
        <v>2</v>
      </c>
      <c r="B100" s="11" t="str">
        <f t="shared" si="5"/>
        <v>UTP-ADM-12-2-92</v>
      </c>
      <c r="C100" s="12" t="str">
        <f t="shared" si="6"/>
        <v>NO BREAKS</v>
      </c>
      <c r="D100" s="13">
        <f t="shared" si="7"/>
        <v>0</v>
      </c>
      <c r="K100" s="10" t="s">
        <v>695</v>
      </c>
      <c r="L100" s="10" t="s">
        <v>696</v>
      </c>
      <c r="M100" s="10">
        <v>12</v>
      </c>
      <c r="N100" s="10">
        <v>2</v>
      </c>
      <c r="O100" s="10">
        <v>92</v>
      </c>
      <c r="P100" s="10" t="s">
        <v>44</v>
      </c>
      <c r="Q100" s="51">
        <v>2047.4</v>
      </c>
      <c r="R100" s="52">
        <v>2047.4</v>
      </c>
      <c r="S100" s="52">
        <v>0</v>
      </c>
    </row>
    <row r="101" spans="1:19" x14ac:dyDescent="0.2">
      <c r="A101" s="10">
        <f t="shared" si="4"/>
        <v>2</v>
      </c>
      <c r="B101" s="11" t="str">
        <f t="shared" si="5"/>
        <v>UTP-ADM-12-2-93</v>
      </c>
      <c r="C101" s="12" t="str">
        <f t="shared" si="6"/>
        <v>NO BREAKS</v>
      </c>
      <c r="D101" s="13">
        <f t="shared" si="7"/>
        <v>0</v>
      </c>
      <c r="K101" s="10" t="s">
        <v>695</v>
      </c>
      <c r="L101" s="10" t="s">
        <v>696</v>
      </c>
      <c r="M101" s="10">
        <v>12</v>
      </c>
      <c r="N101" s="10">
        <v>2</v>
      </c>
      <c r="O101" s="10">
        <v>93</v>
      </c>
      <c r="P101" s="10" t="s">
        <v>44</v>
      </c>
      <c r="Q101" s="51">
        <v>2047.4</v>
      </c>
      <c r="R101" s="52">
        <v>2047.4</v>
      </c>
      <c r="S101" s="52">
        <v>0</v>
      </c>
    </row>
    <row r="102" spans="1:19" x14ac:dyDescent="0.2">
      <c r="A102" s="10">
        <f t="shared" si="4"/>
        <v>2</v>
      </c>
      <c r="B102" s="11" t="str">
        <f t="shared" si="5"/>
        <v>UTP-ADM-12-2-94</v>
      </c>
      <c r="C102" s="12" t="str">
        <f t="shared" si="6"/>
        <v>NO BREAKS</v>
      </c>
      <c r="D102" s="13">
        <f t="shared" si="7"/>
        <v>0</v>
      </c>
      <c r="K102" s="10" t="s">
        <v>695</v>
      </c>
      <c r="L102" s="10" t="s">
        <v>696</v>
      </c>
      <c r="M102" s="10">
        <v>12</v>
      </c>
      <c r="N102" s="10">
        <v>2</v>
      </c>
      <c r="O102" s="10">
        <v>94</v>
      </c>
      <c r="P102" s="10" t="s">
        <v>44</v>
      </c>
      <c r="Q102" s="51">
        <v>2047.4</v>
      </c>
      <c r="R102" s="52">
        <v>2047.4</v>
      </c>
      <c r="S102" s="52">
        <v>0</v>
      </c>
    </row>
    <row r="103" spans="1:19" x14ac:dyDescent="0.2">
      <c r="A103" s="10">
        <f t="shared" si="4"/>
        <v>2</v>
      </c>
      <c r="B103" s="11" t="str">
        <f t="shared" si="5"/>
        <v>UTP-ADM-12-2-95</v>
      </c>
      <c r="C103" s="12" t="str">
        <f t="shared" si="6"/>
        <v>NO BREAKS</v>
      </c>
      <c r="D103" s="13">
        <f t="shared" si="7"/>
        <v>0</v>
      </c>
      <c r="K103" s="10" t="s">
        <v>695</v>
      </c>
      <c r="L103" s="10" t="s">
        <v>696</v>
      </c>
      <c r="M103" s="10">
        <v>12</v>
      </c>
      <c r="N103" s="10">
        <v>2</v>
      </c>
      <c r="O103" s="10">
        <v>95</v>
      </c>
      <c r="P103" s="10" t="s">
        <v>44</v>
      </c>
      <c r="Q103" s="51">
        <v>2047.4</v>
      </c>
      <c r="R103" s="52">
        <v>2047.4</v>
      </c>
      <c r="S103" s="52">
        <v>0</v>
      </c>
    </row>
    <row r="104" spans="1:19" x14ac:dyDescent="0.2">
      <c r="A104" s="10">
        <f t="shared" si="4"/>
        <v>2</v>
      </c>
      <c r="B104" s="11" t="str">
        <f t="shared" si="5"/>
        <v>UTP-ADM-12-2-96</v>
      </c>
      <c r="C104" s="12" t="str">
        <f t="shared" si="6"/>
        <v>NO BREAKS</v>
      </c>
      <c r="D104" s="13">
        <f t="shared" si="7"/>
        <v>0</v>
      </c>
      <c r="K104" s="10" t="s">
        <v>695</v>
      </c>
      <c r="L104" s="10" t="s">
        <v>696</v>
      </c>
      <c r="M104" s="10">
        <v>12</v>
      </c>
      <c r="N104" s="10">
        <v>2</v>
      </c>
      <c r="O104" s="10">
        <v>96</v>
      </c>
      <c r="P104" s="10" t="s">
        <v>44</v>
      </c>
      <c r="Q104" s="51">
        <v>2047.4</v>
      </c>
      <c r="R104" s="52">
        <v>2047.4</v>
      </c>
      <c r="S104" s="52">
        <v>0</v>
      </c>
    </row>
    <row r="105" spans="1:19" x14ac:dyDescent="0.2">
      <c r="A105" s="10">
        <f t="shared" si="4"/>
        <v>2</v>
      </c>
      <c r="B105" s="11" t="str">
        <f t="shared" si="5"/>
        <v>UTP-ADM-12-2-97</v>
      </c>
      <c r="C105" s="12" t="str">
        <f t="shared" si="6"/>
        <v>NO BREAKS</v>
      </c>
      <c r="D105" s="13">
        <f t="shared" si="7"/>
        <v>0</v>
      </c>
      <c r="K105" s="10" t="s">
        <v>695</v>
      </c>
      <c r="L105" s="10" t="s">
        <v>696</v>
      </c>
      <c r="M105" s="10">
        <v>12</v>
      </c>
      <c r="N105" s="10">
        <v>2</v>
      </c>
      <c r="O105" s="10">
        <v>97</v>
      </c>
      <c r="P105" s="10" t="s">
        <v>44</v>
      </c>
      <c r="Q105" s="51">
        <v>2047.4</v>
      </c>
      <c r="R105" s="52">
        <v>2047.4</v>
      </c>
      <c r="S105" s="52">
        <v>0</v>
      </c>
    </row>
    <row r="106" spans="1:19" x14ac:dyDescent="0.2">
      <c r="A106" s="10">
        <f t="shared" si="4"/>
        <v>2</v>
      </c>
      <c r="B106" s="11" t="str">
        <f t="shared" si="5"/>
        <v>UTP-ADM-12-2-98</v>
      </c>
      <c r="C106" s="12" t="str">
        <f t="shared" si="6"/>
        <v>NO BREAKS</v>
      </c>
      <c r="D106" s="13">
        <f t="shared" si="7"/>
        <v>0</v>
      </c>
      <c r="K106" s="10" t="s">
        <v>695</v>
      </c>
      <c r="L106" s="10" t="s">
        <v>696</v>
      </c>
      <c r="M106" s="10">
        <v>12</v>
      </c>
      <c r="N106" s="10">
        <v>2</v>
      </c>
      <c r="O106" s="10">
        <v>98</v>
      </c>
      <c r="P106" s="10" t="s">
        <v>44</v>
      </c>
      <c r="Q106" s="51">
        <v>2047.4</v>
      </c>
      <c r="R106" s="52">
        <v>2047.4</v>
      </c>
      <c r="S106" s="52">
        <v>0</v>
      </c>
    </row>
    <row r="107" spans="1:19" x14ac:dyDescent="0.2">
      <c r="A107" s="10">
        <f t="shared" si="4"/>
        <v>2</v>
      </c>
      <c r="B107" s="11" t="str">
        <f t="shared" si="5"/>
        <v>UTP-ADM-12-2-99</v>
      </c>
      <c r="C107" s="12" t="str">
        <f t="shared" si="6"/>
        <v>NO BREAKS</v>
      </c>
      <c r="D107" s="13">
        <f t="shared" si="7"/>
        <v>0</v>
      </c>
      <c r="K107" s="10" t="s">
        <v>695</v>
      </c>
      <c r="L107" s="10" t="s">
        <v>696</v>
      </c>
      <c r="M107" s="10">
        <v>12</v>
      </c>
      <c r="N107" s="10">
        <v>2</v>
      </c>
      <c r="O107" s="10">
        <v>99</v>
      </c>
      <c r="P107" s="10" t="s">
        <v>44</v>
      </c>
      <c r="Q107" s="51">
        <v>2047.4</v>
      </c>
      <c r="R107" s="52">
        <v>2047.4</v>
      </c>
      <c r="S107" s="52">
        <v>0</v>
      </c>
    </row>
    <row r="108" spans="1:19" x14ac:dyDescent="0.2">
      <c r="A108" s="10">
        <f t="shared" si="4"/>
        <v>2</v>
      </c>
      <c r="B108" s="11" t="str">
        <f t="shared" si="5"/>
        <v>UTP-ADM-12-2-100</v>
      </c>
      <c r="C108" s="12" t="str">
        <f t="shared" si="6"/>
        <v>NO BREAKS</v>
      </c>
      <c r="D108" s="13">
        <f t="shared" si="7"/>
        <v>0</v>
      </c>
      <c r="K108" s="10" t="s">
        <v>695</v>
      </c>
      <c r="L108" s="10" t="s">
        <v>696</v>
      </c>
      <c r="M108" s="10">
        <v>12</v>
      </c>
      <c r="N108" s="10">
        <v>2</v>
      </c>
      <c r="O108" s="10">
        <v>100</v>
      </c>
      <c r="P108" s="10" t="s">
        <v>44</v>
      </c>
      <c r="Q108" s="51">
        <v>2047.4</v>
      </c>
      <c r="R108" s="52">
        <v>2047.4</v>
      </c>
      <c r="S108" s="52">
        <v>0</v>
      </c>
    </row>
    <row r="109" spans="1:19" x14ac:dyDescent="0.2">
      <c r="A109" s="10">
        <f t="shared" si="4"/>
        <v>2</v>
      </c>
      <c r="B109" s="11" t="str">
        <f t="shared" si="5"/>
        <v>UTP-ADM-12-2-101</v>
      </c>
      <c r="C109" s="12" t="str">
        <f t="shared" si="6"/>
        <v>NO BREAKS</v>
      </c>
      <c r="D109" s="13">
        <f t="shared" si="7"/>
        <v>0</v>
      </c>
      <c r="K109" s="10" t="s">
        <v>695</v>
      </c>
      <c r="L109" s="10" t="s">
        <v>696</v>
      </c>
      <c r="M109" s="10">
        <v>12</v>
      </c>
      <c r="N109" s="10">
        <v>2</v>
      </c>
      <c r="O109" s="10">
        <v>101</v>
      </c>
      <c r="P109" s="10" t="s">
        <v>44</v>
      </c>
      <c r="Q109" s="51">
        <v>2047.4</v>
      </c>
      <c r="R109" s="52">
        <v>2047.4</v>
      </c>
      <c r="S109" s="52">
        <v>0</v>
      </c>
    </row>
    <row r="110" spans="1:19" x14ac:dyDescent="0.2">
      <c r="A110" s="10">
        <f t="shared" si="4"/>
        <v>2</v>
      </c>
      <c r="B110" s="11" t="str">
        <f t="shared" si="5"/>
        <v>UTP-ADM-12-2-102</v>
      </c>
      <c r="C110" s="12" t="str">
        <f t="shared" si="6"/>
        <v>NO BREAKS</v>
      </c>
      <c r="D110" s="13">
        <f t="shared" si="7"/>
        <v>0</v>
      </c>
      <c r="K110" s="10" t="s">
        <v>695</v>
      </c>
      <c r="L110" s="10" t="s">
        <v>696</v>
      </c>
      <c r="M110" s="10">
        <v>12</v>
      </c>
      <c r="N110" s="10">
        <v>2</v>
      </c>
      <c r="O110" s="10">
        <v>102</v>
      </c>
      <c r="P110" s="10" t="s">
        <v>44</v>
      </c>
      <c r="Q110" s="51">
        <v>2047.4</v>
      </c>
      <c r="R110" s="52">
        <v>2047.4</v>
      </c>
      <c r="S110" s="52">
        <v>0</v>
      </c>
    </row>
    <row r="111" spans="1:19" x14ac:dyDescent="0.2">
      <c r="A111" s="10">
        <f t="shared" si="4"/>
        <v>2</v>
      </c>
      <c r="B111" s="11" t="str">
        <f t="shared" si="5"/>
        <v>UTP-ADM-12-2-103</v>
      </c>
      <c r="C111" s="12" t="str">
        <f t="shared" si="6"/>
        <v>NO BREAKS</v>
      </c>
      <c r="D111" s="13">
        <f t="shared" si="7"/>
        <v>0</v>
      </c>
      <c r="K111" s="10" t="s">
        <v>695</v>
      </c>
      <c r="L111" s="10" t="s">
        <v>696</v>
      </c>
      <c r="M111" s="10">
        <v>12</v>
      </c>
      <c r="N111" s="10">
        <v>2</v>
      </c>
      <c r="O111" s="10">
        <v>103</v>
      </c>
      <c r="P111" s="10" t="s">
        <v>44</v>
      </c>
      <c r="Q111" s="51">
        <v>2047.4</v>
      </c>
      <c r="R111" s="52">
        <v>2047.4</v>
      </c>
      <c r="S111" s="52">
        <v>0</v>
      </c>
    </row>
    <row r="112" spans="1:19" x14ac:dyDescent="0.2">
      <c r="A112" s="10">
        <f t="shared" si="4"/>
        <v>2</v>
      </c>
      <c r="B112" s="11" t="str">
        <f t="shared" si="5"/>
        <v>UTP-ADM-12-2-104</v>
      </c>
      <c r="C112" s="12" t="str">
        <f t="shared" si="6"/>
        <v>NO BREAKS</v>
      </c>
      <c r="D112" s="13">
        <f t="shared" si="7"/>
        <v>0</v>
      </c>
      <c r="K112" s="10" t="s">
        <v>695</v>
      </c>
      <c r="L112" s="10" t="s">
        <v>696</v>
      </c>
      <c r="M112" s="10">
        <v>12</v>
      </c>
      <c r="N112" s="10">
        <v>2</v>
      </c>
      <c r="O112" s="10">
        <v>104</v>
      </c>
      <c r="P112" s="10" t="s">
        <v>44</v>
      </c>
      <c r="Q112" s="51">
        <v>2047.4</v>
      </c>
      <c r="R112" s="52">
        <v>2047.4</v>
      </c>
      <c r="S112" s="52">
        <v>0</v>
      </c>
    </row>
    <row r="113" spans="1:19" x14ac:dyDescent="0.2">
      <c r="A113" s="10">
        <f t="shared" si="4"/>
        <v>2</v>
      </c>
      <c r="B113" s="11" t="str">
        <f t="shared" si="5"/>
        <v>UTP-ADM-12-2-105</v>
      </c>
      <c r="C113" s="12" t="str">
        <f t="shared" si="6"/>
        <v>NO BREAKS</v>
      </c>
      <c r="D113" s="13">
        <f t="shared" si="7"/>
        <v>0</v>
      </c>
      <c r="K113" s="10" t="s">
        <v>695</v>
      </c>
      <c r="L113" s="10" t="s">
        <v>696</v>
      </c>
      <c r="M113" s="10">
        <v>12</v>
      </c>
      <c r="N113" s="10">
        <v>2</v>
      </c>
      <c r="O113" s="10">
        <v>105</v>
      </c>
      <c r="P113" s="10" t="s">
        <v>44</v>
      </c>
      <c r="Q113" s="51">
        <v>2047.4</v>
      </c>
      <c r="R113" s="52">
        <v>2047.4</v>
      </c>
      <c r="S113" s="52">
        <v>0</v>
      </c>
    </row>
    <row r="114" spans="1:19" x14ac:dyDescent="0.2">
      <c r="A114" s="10">
        <f t="shared" si="4"/>
        <v>2</v>
      </c>
      <c r="B114" s="11" t="str">
        <f t="shared" si="5"/>
        <v>UTP-ADM-12-2-106</v>
      </c>
      <c r="C114" s="12" t="str">
        <f t="shared" si="6"/>
        <v>NO BREAKS</v>
      </c>
      <c r="D114" s="13">
        <f t="shared" si="7"/>
        <v>0</v>
      </c>
      <c r="K114" s="10" t="s">
        <v>695</v>
      </c>
      <c r="L114" s="10" t="s">
        <v>696</v>
      </c>
      <c r="M114" s="10">
        <v>12</v>
      </c>
      <c r="N114" s="10">
        <v>2</v>
      </c>
      <c r="O114" s="10">
        <v>106</v>
      </c>
      <c r="P114" s="10" t="s">
        <v>44</v>
      </c>
      <c r="Q114" s="51">
        <v>2047.4</v>
      </c>
      <c r="R114" s="52">
        <v>2047.4</v>
      </c>
      <c r="S114" s="52">
        <v>0</v>
      </c>
    </row>
    <row r="115" spans="1:19" x14ac:dyDescent="0.2">
      <c r="A115" s="10">
        <f t="shared" si="4"/>
        <v>2</v>
      </c>
      <c r="B115" s="11" t="str">
        <f t="shared" si="5"/>
        <v>UTP-ADM-12-2-107</v>
      </c>
      <c r="C115" s="12" t="str">
        <f t="shared" si="6"/>
        <v>NO BREAKS</v>
      </c>
      <c r="D115" s="13">
        <f t="shared" si="7"/>
        <v>0</v>
      </c>
      <c r="K115" s="10" t="s">
        <v>695</v>
      </c>
      <c r="L115" s="10" t="s">
        <v>696</v>
      </c>
      <c r="M115" s="10">
        <v>12</v>
      </c>
      <c r="N115" s="10">
        <v>2</v>
      </c>
      <c r="O115" s="10">
        <v>107</v>
      </c>
      <c r="P115" s="10" t="s">
        <v>44</v>
      </c>
      <c r="Q115" s="51">
        <v>2047.4</v>
      </c>
      <c r="R115" s="52">
        <v>2047.4</v>
      </c>
      <c r="S115" s="52">
        <v>0</v>
      </c>
    </row>
    <row r="116" spans="1:19" x14ac:dyDescent="0.2">
      <c r="A116" s="10">
        <f t="shared" si="4"/>
        <v>2</v>
      </c>
      <c r="B116" s="11" t="str">
        <f t="shared" si="5"/>
        <v>UTP-ADM-12-2-108</v>
      </c>
      <c r="C116" s="12" t="str">
        <f t="shared" si="6"/>
        <v>NO BREAKS</v>
      </c>
      <c r="D116" s="13">
        <f t="shared" si="7"/>
        <v>0</v>
      </c>
      <c r="K116" s="10" t="s">
        <v>695</v>
      </c>
      <c r="L116" s="10" t="s">
        <v>696</v>
      </c>
      <c r="M116" s="10">
        <v>12</v>
      </c>
      <c r="N116" s="10">
        <v>2</v>
      </c>
      <c r="O116" s="10">
        <v>108</v>
      </c>
      <c r="P116" s="10" t="s">
        <v>44</v>
      </c>
      <c r="Q116" s="51">
        <v>2047.4</v>
      </c>
      <c r="R116" s="52">
        <v>2047.4</v>
      </c>
      <c r="S116" s="52">
        <v>0</v>
      </c>
    </row>
    <row r="117" spans="1:19" x14ac:dyDescent="0.2">
      <c r="A117" s="10">
        <f t="shared" si="4"/>
        <v>2</v>
      </c>
      <c r="B117" s="11" t="str">
        <f t="shared" si="5"/>
        <v>UTP-ADM-12-2-109</v>
      </c>
      <c r="C117" s="12" t="str">
        <f t="shared" si="6"/>
        <v>NO BREAKS</v>
      </c>
      <c r="D117" s="13">
        <f t="shared" si="7"/>
        <v>0</v>
      </c>
      <c r="K117" s="10" t="s">
        <v>695</v>
      </c>
      <c r="L117" s="10" t="s">
        <v>696</v>
      </c>
      <c r="M117" s="10">
        <v>12</v>
      </c>
      <c r="N117" s="10">
        <v>2</v>
      </c>
      <c r="O117" s="10">
        <v>109</v>
      </c>
      <c r="P117" s="10" t="s">
        <v>44</v>
      </c>
      <c r="Q117" s="51">
        <v>2047.4</v>
      </c>
      <c r="R117" s="52">
        <v>2047.4</v>
      </c>
      <c r="S117" s="52">
        <v>0</v>
      </c>
    </row>
    <row r="118" spans="1:19" x14ac:dyDescent="0.2">
      <c r="A118" s="10">
        <f t="shared" si="4"/>
        <v>2</v>
      </c>
      <c r="B118" s="11" t="str">
        <f t="shared" si="5"/>
        <v>UTP-ADM-12-2-110</v>
      </c>
      <c r="C118" s="12" t="str">
        <f t="shared" si="6"/>
        <v>NO BREAKS</v>
      </c>
      <c r="D118" s="13">
        <f t="shared" si="7"/>
        <v>0</v>
      </c>
      <c r="K118" s="10" t="s">
        <v>695</v>
      </c>
      <c r="L118" s="10" t="s">
        <v>696</v>
      </c>
      <c r="M118" s="10">
        <v>12</v>
      </c>
      <c r="N118" s="10">
        <v>2</v>
      </c>
      <c r="O118" s="10">
        <v>110</v>
      </c>
      <c r="P118" s="10" t="s">
        <v>44</v>
      </c>
      <c r="Q118" s="51">
        <v>2047.4</v>
      </c>
      <c r="R118" s="52">
        <v>2047.4</v>
      </c>
      <c r="S118" s="52">
        <v>0</v>
      </c>
    </row>
    <row r="119" spans="1:19" x14ac:dyDescent="0.2">
      <c r="A119" s="10">
        <f t="shared" si="4"/>
        <v>2</v>
      </c>
      <c r="B119" s="11" t="str">
        <f t="shared" si="5"/>
        <v>UTP-ADM-12-2-111</v>
      </c>
      <c r="C119" s="12" t="str">
        <f t="shared" si="6"/>
        <v>NO BREAKS</v>
      </c>
      <c r="D119" s="13">
        <f t="shared" si="7"/>
        <v>0</v>
      </c>
      <c r="K119" s="10" t="s">
        <v>695</v>
      </c>
      <c r="L119" s="10" t="s">
        <v>696</v>
      </c>
      <c r="M119" s="10">
        <v>12</v>
      </c>
      <c r="N119" s="10">
        <v>2</v>
      </c>
      <c r="O119" s="10">
        <v>111</v>
      </c>
      <c r="P119" s="10" t="s">
        <v>44</v>
      </c>
      <c r="Q119" s="51">
        <v>2047.4</v>
      </c>
      <c r="R119" s="52">
        <v>2047.4</v>
      </c>
      <c r="S119" s="52">
        <v>0</v>
      </c>
    </row>
    <row r="120" spans="1:19" x14ac:dyDescent="0.2">
      <c r="A120" s="10">
        <f t="shared" si="4"/>
        <v>2</v>
      </c>
      <c r="B120" s="11" t="str">
        <f t="shared" si="5"/>
        <v>UTP-ADM-12-2-112</v>
      </c>
      <c r="C120" s="12" t="str">
        <f t="shared" si="6"/>
        <v>NO BREAKS</v>
      </c>
      <c r="D120" s="13">
        <f t="shared" si="7"/>
        <v>0</v>
      </c>
      <c r="K120" s="10" t="s">
        <v>695</v>
      </c>
      <c r="L120" s="10" t="s">
        <v>696</v>
      </c>
      <c r="M120" s="10">
        <v>12</v>
      </c>
      <c r="N120" s="10">
        <v>2</v>
      </c>
      <c r="O120" s="10">
        <v>112</v>
      </c>
      <c r="P120" s="10" t="s">
        <v>44</v>
      </c>
      <c r="Q120" s="51">
        <v>2047.4</v>
      </c>
      <c r="R120" s="52">
        <v>2047.4</v>
      </c>
      <c r="S120" s="52">
        <v>0</v>
      </c>
    </row>
    <row r="121" spans="1:19" x14ac:dyDescent="0.2">
      <c r="A121" s="10">
        <f t="shared" si="4"/>
        <v>2</v>
      </c>
      <c r="B121" s="11" t="str">
        <f t="shared" si="5"/>
        <v>UTP-ADM-12-2-113</v>
      </c>
      <c r="C121" s="12" t="str">
        <f t="shared" si="6"/>
        <v>NO BREAKS</v>
      </c>
      <c r="D121" s="13">
        <f t="shared" si="7"/>
        <v>0</v>
      </c>
      <c r="K121" s="10" t="s">
        <v>695</v>
      </c>
      <c r="L121" s="10" t="s">
        <v>696</v>
      </c>
      <c r="M121" s="10">
        <v>12</v>
      </c>
      <c r="N121" s="10">
        <v>2</v>
      </c>
      <c r="O121" s="10">
        <v>113</v>
      </c>
      <c r="P121" s="10" t="s">
        <v>44</v>
      </c>
      <c r="Q121" s="51">
        <v>2047.4</v>
      </c>
      <c r="R121" s="52">
        <v>2047.4</v>
      </c>
      <c r="S121" s="52">
        <v>0</v>
      </c>
    </row>
    <row r="122" spans="1:19" x14ac:dyDescent="0.2">
      <c r="A122" s="10">
        <f t="shared" si="4"/>
        <v>2</v>
      </c>
      <c r="B122" s="11" t="str">
        <f t="shared" si="5"/>
        <v>UTP-ADM-12-2-114</v>
      </c>
      <c r="C122" s="12" t="str">
        <f t="shared" si="6"/>
        <v>NO BREAKS</v>
      </c>
      <c r="D122" s="13">
        <f t="shared" si="7"/>
        <v>0</v>
      </c>
      <c r="K122" s="10" t="s">
        <v>695</v>
      </c>
      <c r="L122" s="10" t="s">
        <v>696</v>
      </c>
      <c r="M122" s="10">
        <v>12</v>
      </c>
      <c r="N122" s="10">
        <v>2</v>
      </c>
      <c r="O122" s="10">
        <v>114</v>
      </c>
      <c r="P122" s="10" t="s">
        <v>44</v>
      </c>
      <c r="Q122" s="51">
        <v>2047.4</v>
      </c>
      <c r="R122" s="52">
        <v>2047.4</v>
      </c>
      <c r="S122" s="52">
        <v>0</v>
      </c>
    </row>
    <row r="123" spans="1:19" x14ac:dyDescent="0.2">
      <c r="A123" s="10">
        <f t="shared" si="4"/>
        <v>2</v>
      </c>
      <c r="B123" s="11" t="str">
        <f t="shared" si="5"/>
        <v>UTP-ADM-12-2-115</v>
      </c>
      <c r="C123" s="12" t="str">
        <f t="shared" si="6"/>
        <v>NO BREAKS</v>
      </c>
      <c r="D123" s="13">
        <f t="shared" si="7"/>
        <v>0</v>
      </c>
      <c r="K123" s="10" t="s">
        <v>695</v>
      </c>
      <c r="L123" s="10" t="s">
        <v>696</v>
      </c>
      <c r="M123" s="10">
        <v>12</v>
      </c>
      <c r="N123" s="10">
        <v>2</v>
      </c>
      <c r="O123" s="10">
        <v>115</v>
      </c>
      <c r="P123" s="10" t="s">
        <v>44</v>
      </c>
      <c r="Q123" s="51">
        <v>2047.4</v>
      </c>
      <c r="R123" s="52">
        <v>2047.4</v>
      </c>
      <c r="S123" s="52">
        <v>0</v>
      </c>
    </row>
    <row r="124" spans="1:19" x14ac:dyDescent="0.2">
      <c r="A124" s="10">
        <f t="shared" si="4"/>
        <v>2</v>
      </c>
      <c r="B124" s="11" t="str">
        <f t="shared" si="5"/>
        <v>UTP-ADM-12-2-116</v>
      </c>
      <c r="C124" s="12" t="str">
        <f t="shared" si="6"/>
        <v>NO BREAKS</v>
      </c>
      <c r="D124" s="13">
        <f t="shared" si="7"/>
        <v>0</v>
      </c>
      <c r="K124" s="10" t="s">
        <v>695</v>
      </c>
      <c r="L124" s="10" t="s">
        <v>696</v>
      </c>
      <c r="M124" s="10">
        <v>12</v>
      </c>
      <c r="N124" s="10">
        <v>2</v>
      </c>
      <c r="O124" s="10">
        <v>116</v>
      </c>
      <c r="P124" s="10" t="s">
        <v>44</v>
      </c>
      <c r="Q124" s="51">
        <v>2047.4</v>
      </c>
      <c r="R124" s="52">
        <v>2047.4</v>
      </c>
      <c r="S124" s="52">
        <v>0</v>
      </c>
    </row>
    <row r="125" spans="1:19" x14ac:dyDescent="0.2">
      <c r="A125" s="10">
        <f t="shared" si="4"/>
        <v>2</v>
      </c>
      <c r="B125" s="11" t="str">
        <f t="shared" si="5"/>
        <v>UTP-ADM-12-2-117</v>
      </c>
      <c r="C125" s="12" t="str">
        <f t="shared" si="6"/>
        <v>NO BREAKS</v>
      </c>
      <c r="D125" s="13">
        <f t="shared" si="7"/>
        <v>0</v>
      </c>
      <c r="K125" s="10" t="s">
        <v>695</v>
      </c>
      <c r="L125" s="10" t="s">
        <v>696</v>
      </c>
      <c r="M125" s="10">
        <v>12</v>
      </c>
      <c r="N125" s="10">
        <v>2</v>
      </c>
      <c r="O125" s="10">
        <v>117</v>
      </c>
      <c r="P125" s="10" t="s">
        <v>44</v>
      </c>
      <c r="Q125" s="51">
        <v>2047.4</v>
      </c>
      <c r="R125" s="52">
        <v>2047.4</v>
      </c>
      <c r="S125" s="52">
        <v>0</v>
      </c>
    </row>
    <row r="126" spans="1:19" x14ac:dyDescent="0.2">
      <c r="A126" s="10">
        <f t="shared" si="4"/>
        <v>2</v>
      </c>
      <c r="B126" s="11" t="str">
        <f t="shared" si="5"/>
        <v>UTP-ADM-12-2-118</v>
      </c>
      <c r="C126" s="12" t="str">
        <f t="shared" si="6"/>
        <v>NO BREAKS</v>
      </c>
      <c r="D126" s="13">
        <f t="shared" si="7"/>
        <v>0</v>
      </c>
      <c r="K126" s="10" t="s">
        <v>695</v>
      </c>
      <c r="L126" s="10" t="s">
        <v>696</v>
      </c>
      <c r="M126" s="10">
        <v>12</v>
      </c>
      <c r="N126" s="10">
        <v>2</v>
      </c>
      <c r="O126" s="10">
        <v>118</v>
      </c>
      <c r="P126" s="10" t="s">
        <v>44</v>
      </c>
      <c r="Q126" s="51">
        <v>2047.4</v>
      </c>
      <c r="R126" s="52">
        <v>2047.4</v>
      </c>
      <c r="S126" s="52">
        <v>0</v>
      </c>
    </row>
    <row r="127" spans="1:19" x14ac:dyDescent="0.2">
      <c r="A127" s="10">
        <f t="shared" si="4"/>
        <v>2</v>
      </c>
      <c r="B127" s="11" t="str">
        <f t="shared" si="5"/>
        <v>UTP-ADM-12-2-119</v>
      </c>
      <c r="C127" s="12" t="str">
        <f t="shared" si="6"/>
        <v>NO BREAKS</v>
      </c>
      <c r="D127" s="13">
        <f t="shared" si="7"/>
        <v>0</v>
      </c>
      <c r="K127" s="10" t="s">
        <v>695</v>
      </c>
      <c r="L127" s="10" t="s">
        <v>696</v>
      </c>
      <c r="M127" s="10">
        <v>12</v>
      </c>
      <c r="N127" s="10">
        <v>2</v>
      </c>
      <c r="O127" s="10">
        <v>119</v>
      </c>
      <c r="P127" s="10" t="s">
        <v>44</v>
      </c>
      <c r="Q127" s="51">
        <v>2047.4</v>
      </c>
      <c r="R127" s="52">
        <v>2047.4</v>
      </c>
      <c r="S127" s="52">
        <v>0</v>
      </c>
    </row>
    <row r="128" spans="1:19" x14ac:dyDescent="0.2">
      <c r="A128" s="10">
        <f t="shared" si="4"/>
        <v>2</v>
      </c>
      <c r="B128" s="11" t="str">
        <f t="shared" si="5"/>
        <v>UTP-ADM-12-2-120</v>
      </c>
      <c r="C128" s="12" t="str">
        <f t="shared" si="6"/>
        <v>NO BREAKS</v>
      </c>
      <c r="D128" s="13">
        <f t="shared" si="7"/>
        <v>0</v>
      </c>
      <c r="K128" s="10" t="s">
        <v>695</v>
      </c>
      <c r="L128" s="10" t="s">
        <v>696</v>
      </c>
      <c r="M128" s="10">
        <v>12</v>
      </c>
      <c r="N128" s="10">
        <v>2</v>
      </c>
      <c r="O128" s="10">
        <v>120</v>
      </c>
      <c r="P128" s="10" t="s">
        <v>44</v>
      </c>
      <c r="Q128" s="51">
        <v>2047.4</v>
      </c>
      <c r="R128" s="52">
        <v>2047.4</v>
      </c>
      <c r="S128" s="52">
        <v>0</v>
      </c>
    </row>
    <row r="129" spans="1:19" x14ac:dyDescent="0.2">
      <c r="A129" s="10">
        <f t="shared" si="4"/>
        <v>2</v>
      </c>
      <c r="B129" s="11" t="str">
        <f t="shared" si="5"/>
        <v>UTP-ADM-12-2-121</v>
      </c>
      <c r="C129" s="12" t="str">
        <f t="shared" si="6"/>
        <v>NO BREAKS</v>
      </c>
      <c r="D129" s="13">
        <f t="shared" si="7"/>
        <v>0</v>
      </c>
      <c r="K129" s="10" t="s">
        <v>695</v>
      </c>
      <c r="L129" s="10" t="s">
        <v>696</v>
      </c>
      <c r="M129" s="10">
        <v>12</v>
      </c>
      <c r="N129" s="10">
        <v>2</v>
      </c>
      <c r="O129" s="10">
        <v>121</v>
      </c>
      <c r="P129" s="10" t="s">
        <v>44</v>
      </c>
      <c r="Q129" s="51">
        <v>2047.4</v>
      </c>
      <c r="R129" s="52">
        <v>2047.4</v>
      </c>
      <c r="S129" s="52">
        <v>0</v>
      </c>
    </row>
    <row r="130" spans="1:19" x14ac:dyDescent="0.2">
      <c r="A130" s="10">
        <f t="shared" si="4"/>
        <v>2</v>
      </c>
      <c r="B130" s="11" t="str">
        <f t="shared" si="5"/>
        <v>UTP-ADM-12-2-122</v>
      </c>
      <c r="C130" s="12" t="str">
        <f t="shared" si="6"/>
        <v>NO BREAKS</v>
      </c>
      <c r="D130" s="13">
        <f t="shared" si="7"/>
        <v>0</v>
      </c>
      <c r="K130" s="10" t="s">
        <v>695</v>
      </c>
      <c r="L130" s="10" t="s">
        <v>696</v>
      </c>
      <c r="M130" s="10">
        <v>12</v>
      </c>
      <c r="N130" s="10">
        <v>2</v>
      </c>
      <c r="O130" s="10">
        <v>122</v>
      </c>
      <c r="P130" s="10" t="s">
        <v>44</v>
      </c>
      <c r="Q130" s="51">
        <v>2047.4</v>
      </c>
      <c r="R130" s="52">
        <v>2047.4</v>
      </c>
      <c r="S130" s="52">
        <v>0</v>
      </c>
    </row>
    <row r="131" spans="1:19" x14ac:dyDescent="0.2">
      <c r="A131" s="10">
        <f t="shared" si="4"/>
        <v>2</v>
      </c>
      <c r="B131" s="11" t="str">
        <f t="shared" si="5"/>
        <v>UTP-ADM-12-2-123</v>
      </c>
      <c r="C131" s="12" t="str">
        <f t="shared" si="6"/>
        <v>NO BREAKS</v>
      </c>
      <c r="D131" s="13">
        <f t="shared" si="7"/>
        <v>0</v>
      </c>
      <c r="K131" s="10" t="s">
        <v>695</v>
      </c>
      <c r="L131" s="10" t="s">
        <v>696</v>
      </c>
      <c r="M131" s="10">
        <v>12</v>
      </c>
      <c r="N131" s="10">
        <v>2</v>
      </c>
      <c r="O131" s="10">
        <v>123</v>
      </c>
      <c r="P131" s="10" t="s">
        <v>44</v>
      </c>
      <c r="Q131" s="51">
        <v>2047.4</v>
      </c>
      <c r="R131" s="52">
        <v>2047.4</v>
      </c>
      <c r="S131" s="52">
        <v>0</v>
      </c>
    </row>
    <row r="132" spans="1:19" x14ac:dyDescent="0.2">
      <c r="A132" s="10">
        <f t="shared" si="4"/>
        <v>2</v>
      </c>
      <c r="B132" s="11" t="str">
        <f t="shared" si="5"/>
        <v>UTP-ADM-12-2-124</v>
      </c>
      <c r="C132" s="12" t="str">
        <f t="shared" si="6"/>
        <v>NO BREAKS</v>
      </c>
      <c r="D132" s="13">
        <f t="shared" si="7"/>
        <v>0</v>
      </c>
      <c r="K132" s="10" t="s">
        <v>695</v>
      </c>
      <c r="L132" s="10" t="s">
        <v>696</v>
      </c>
      <c r="M132" s="10">
        <v>12</v>
      </c>
      <c r="N132" s="10">
        <v>2</v>
      </c>
      <c r="O132" s="10">
        <v>124</v>
      </c>
      <c r="P132" s="10" t="s">
        <v>44</v>
      </c>
      <c r="Q132" s="51">
        <v>2047.4</v>
      </c>
      <c r="R132" s="52">
        <v>2047.4</v>
      </c>
      <c r="S132" s="52">
        <v>0</v>
      </c>
    </row>
    <row r="133" spans="1:19" x14ac:dyDescent="0.2">
      <c r="A133" s="10">
        <f t="shared" si="4"/>
        <v>2</v>
      </c>
      <c r="B133" s="11" t="str">
        <f t="shared" si="5"/>
        <v>UTP-ADM-12-2-125</v>
      </c>
      <c r="C133" s="12" t="str">
        <f t="shared" si="6"/>
        <v>NO BREAKS</v>
      </c>
      <c r="D133" s="13">
        <f t="shared" si="7"/>
        <v>0</v>
      </c>
      <c r="K133" s="10" t="s">
        <v>695</v>
      </c>
      <c r="L133" s="10" t="s">
        <v>696</v>
      </c>
      <c r="M133" s="10">
        <v>12</v>
      </c>
      <c r="N133" s="10">
        <v>2</v>
      </c>
      <c r="O133" s="10">
        <v>125</v>
      </c>
      <c r="P133" s="10" t="s">
        <v>44</v>
      </c>
      <c r="Q133" s="51">
        <v>2047.4</v>
      </c>
      <c r="R133" s="52">
        <v>2047.4</v>
      </c>
      <c r="S133" s="52">
        <v>0</v>
      </c>
    </row>
    <row r="134" spans="1:19" x14ac:dyDescent="0.2">
      <c r="A134" s="10">
        <f t="shared" si="4"/>
        <v>2</v>
      </c>
      <c r="B134" s="11" t="str">
        <f t="shared" si="5"/>
        <v>UTP-ADM-12-2-126</v>
      </c>
      <c r="C134" s="12" t="str">
        <f t="shared" si="6"/>
        <v>NO BREAKS</v>
      </c>
      <c r="D134" s="13">
        <f t="shared" si="7"/>
        <v>0</v>
      </c>
      <c r="K134" s="10" t="s">
        <v>695</v>
      </c>
      <c r="L134" s="10" t="s">
        <v>696</v>
      </c>
      <c r="M134" s="10">
        <v>12</v>
      </c>
      <c r="N134" s="10">
        <v>2</v>
      </c>
      <c r="O134" s="10">
        <v>126</v>
      </c>
      <c r="P134" s="10" t="s">
        <v>44</v>
      </c>
      <c r="Q134" s="51">
        <v>2047.4</v>
      </c>
      <c r="R134" s="52">
        <v>2047.4</v>
      </c>
      <c r="S134" s="52">
        <v>0</v>
      </c>
    </row>
    <row r="135" spans="1:19" x14ac:dyDescent="0.2">
      <c r="A135" s="10">
        <f t="shared" si="4"/>
        <v>3</v>
      </c>
      <c r="B135" s="11" t="str">
        <f t="shared" si="5"/>
        <v>UTP-ADM-12-3-127</v>
      </c>
      <c r="C135" s="12" t="str">
        <f t="shared" si="6"/>
        <v>PANTALLA DE PARED PLEGABLE 80"</v>
      </c>
      <c r="D135" s="13">
        <f t="shared" si="7"/>
        <v>3884.74</v>
      </c>
      <c r="K135" s="10" t="s">
        <v>695</v>
      </c>
      <c r="L135" s="10" t="s">
        <v>696</v>
      </c>
      <c r="M135" s="10">
        <v>12</v>
      </c>
      <c r="N135" s="10">
        <v>3</v>
      </c>
      <c r="O135" s="10">
        <v>127</v>
      </c>
      <c r="P135" s="10" t="s">
        <v>45</v>
      </c>
      <c r="Q135" s="51">
        <v>6957.68</v>
      </c>
      <c r="R135" s="52">
        <v>3072.94</v>
      </c>
      <c r="S135" s="52">
        <v>3884.74</v>
      </c>
    </row>
    <row r="136" spans="1:19" x14ac:dyDescent="0.2">
      <c r="A136" s="10">
        <f t="shared" si="4"/>
        <v>3</v>
      </c>
      <c r="B136" s="11" t="str">
        <f t="shared" si="5"/>
        <v>UTP-ADM-12-3-128</v>
      </c>
      <c r="C136" s="12" t="str">
        <f t="shared" si="6"/>
        <v>PANTALLA DE PARED PLEGABLE 80"</v>
      </c>
      <c r="D136" s="13">
        <f t="shared" si="7"/>
        <v>3884.74</v>
      </c>
      <c r="K136" s="10" t="s">
        <v>695</v>
      </c>
      <c r="L136" s="10" t="s">
        <v>696</v>
      </c>
      <c r="M136" s="10">
        <v>12</v>
      </c>
      <c r="N136" s="10">
        <v>3</v>
      </c>
      <c r="O136" s="10">
        <v>128</v>
      </c>
      <c r="P136" s="10" t="s">
        <v>45</v>
      </c>
      <c r="Q136" s="51">
        <v>6957.68</v>
      </c>
      <c r="R136" s="52">
        <v>3072.94</v>
      </c>
      <c r="S136" s="52">
        <v>3884.74</v>
      </c>
    </row>
    <row r="137" spans="1:19" x14ac:dyDescent="0.2">
      <c r="A137" s="10">
        <f t="shared" si="4"/>
        <v>3</v>
      </c>
      <c r="B137" s="11" t="str">
        <f t="shared" si="5"/>
        <v>UTP-ADM-12-3-129</v>
      </c>
      <c r="C137" s="12" t="str">
        <f t="shared" si="6"/>
        <v>PANTALLA DE PARED PLEGABLE 80"</v>
      </c>
      <c r="D137" s="13">
        <f t="shared" si="7"/>
        <v>3884.74</v>
      </c>
      <c r="K137" s="10" t="s">
        <v>695</v>
      </c>
      <c r="L137" s="10" t="s">
        <v>696</v>
      </c>
      <c r="M137" s="10">
        <v>12</v>
      </c>
      <c r="N137" s="10">
        <v>3</v>
      </c>
      <c r="O137" s="10">
        <v>129</v>
      </c>
      <c r="P137" s="10" t="s">
        <v>45</v>
      </c>
      <c r="Q137" s="51">
        <v>6957.68</v>
      </c>
      <c r="R137" s="52">
        <v>3072.94</v>
      </c>
      <c r="S137" s="52">
        <v>3884.74</v>
      </c>
    </row>
    <row r="138" spans="1:19" x14ac:dyDescent="0.2">
      <c r="A138" s="10">
        <f t="shared" ref="A138:A201" si="8">N138</f>
        <v>3</v>
      </c>
      <c r="B138" s="11" t="str">
        <f t="shared" ref="B138:B201" si="9">K138&amp;"-"&amp;L138&amp;"-"&amp;M138&amp;"-"&amp;N138&amp;"-"&amp;O138</f>
        <v>UTP-ADM-12-3-130</v>
      </c>
      <c r="C138" s="12" t="str">
        <f t="shared" ref="C138:C201" si="10">+P138</f>
        <v>PANTALLA DE PARED PLEGABLE 80"</v>
      </c>
      <c r="D138" s="13">
        <f t="shared" ref="D138:D201" si="11">+S138</f>
        <v>3884.74</v>
      </c>
      <c r="K138" s="10" t="s">
        <v>695</v>
      </c>
      <c r="L138" s="10" t="s">
        <v>696</v>
      </c>
      <c r="M138" s="10">
        <v>12</v>
      </c>
      <c r="N138" s="10">
        <v>3</v>
      </c>
      <c r="O138" s="10">
        <v>130</v>
      </c>
      <c r="P138" s="10" t="s">
        <v>45</v>
      </c>
      <c r="Q138" s="51">
        <v>6957.68</v>
      </c>
      <c r="R138" s="52">
        <v>3072.94</v>
      </c>
      <c r="S138" s="52">
        <v>3884.74</v>
      </c>
    </row>
    <row r="139" spans="1:19" x14ac:dyDescent="0.2">
      <c r="A139" s="10">
        <f t="shared" si="8"/>
        <v>3</v>
      </c>
      <c r="B139" s="11" t="str">
        <f t="shared" si="9"/>
        <v>UTP-ADM-12-3-131</v>
      </c>
      <c r="C139" s="12" t="str">
        <f t="shared" si="10"/>
        <v>PANTALLA DE PARED PLEGABLE 80"</v>
      </c>
      <c r="D139" s="13">
        <f t="shared" si="11"/>
        <v>3884.74</v>
      </c>
      <c r="K139" s="10" t="s">
        <v>695</v>
      </c>
      <c r="L139" s="10" t="s">
        <v>696</v>
      </c>
      <c r="M139" s="10">
        <v>12</v>
      </c>
      <c r="N139" s="10">
        <v>3</v>
      </c>
      <c r="O139" s="10">
        <v>131</v>
      </c>
      <c r="P139" s="10" t="s">
        <v>45</v>
      </c>
      <c r="Q139" s="51">
        <v>6957.68</v>
      </c>
      <c r="R139" s="52">
        <v>3072.94</v>
      </c>
      <c r="S139" s="52">
        <v>3884.74</v>
      </c>
    </row>
    <row r="140" spans="1:19" x14ac:dyDescent="0.2">
      <c r="A140" s="10">
        <f t="shared" si="8"/>
        <v>3</v>
      </c>
      <c r="B140" s="11" t="str">
        <f t="shared" si="9"/>
        <v>UTP-ADM-12-3-132</v>
      </c>
      <c r="C140" s="12" t="str">
        <f t="shared" si="10"/>
        <v>PANTALLA DE PARED PLEGABLE 80"</v>
      </c>
      <c r="D140" s="13">
        <f t="shared" si="11"/>
        <v>3884.74</v>
      </c>
      <c r="K140" s="10" t="s">
        <v>695</v>
      </c>
      <c r="L140" s="10" t="s">
        <v>696</v>
      </c>
      <c r="M140" s="10">
        <v>12</v>
      </c>
      <c r="N140" s="10">
        <v>3</v>
      </c>
      <c r="O140" s="10">
        <v>132</v>
      </c>
      <c r="P140" s="10" t="s">
        <v>45</v>
      </c>
      <c r="Q140" s="51">
        <v>6957.68</v>
      </c>
      <c r="R140" s="52">
        <v>3072.94</v>
      </c>
      <c r="S140" s="52">
        <v>3884.74</v>
      </c>
    </row>
    <row r="141" spans="1:19" x14ac:dyDescent="0.2">
      <c r="A141" s="10">
        <f t="shared" si="8"/>
        <v>3</v>
      </c>
      <c r="B141" s="11" t="str">
        <f t="shared" si="9"/>
        <v>UTP-ADM-12-3-133</v>
      </c>
      <c r="C141" s="12" t="str">
        <f t="shared" si="10"/>
        <v>PANTALLA DE PARED PLEGABLE 80"</v>
      </c>
      <c r="D141" s="13">
        <f t="shared" si="11"/>
        <v>3884.74</v>
      </c>
      <c r="K141" s="10" t="s">
        <v>695</v>
      </c>
      <c r="L141" s="10" t="s">
        <v>696</v>
      </c>
      <c r="M141" s="10">
        <v>12</v>
      </c>
      <c r="N141" s="10">
        <v>3</v>
      </c>
      <c r="O141" s="10">
        <v>133</v>
      </c>
      <c r="P141" s="10" t="s">
        <v>45</v>
      </c>
      <c r="Q141" s="51">
        <v>6957.68</v>
      </c>
      <c r="R141" s="52">
        <v>3072.94</v>
      </c>
      <c r="S141" s="52">
        <v>3884.74</v>
      </c>
    </row>
    <row r="142" spans="1:19" x14ac:dyDescent="0.2">
      <c r="A142" s="10">
        <f t="shared" si="8"/>
        <v>3</v>
      </c>
      <c r="B142" s="11" t="str">
        <f t="shared" si="9"/>
        <v>UTP-ADM-12-3-134</v>
      </c>
      <c r="C142" s="12" t="str">
        <f t="shared" si="10"/>
        <v>PANTALLA DE PROYECCION DE PISO DE 70"</v>
      </c>
      <c r="D142" s="13">
        <f t="shared" si="11"/>
        <v>3704.83</v>
      </c>
      <c r="K142" s="10" t="s">
        <v>695</v>
      </c>
      <c r="L142" s="10" t="s">
        <v>696</v>
      </c>
      <c r="M142" s="10">
        <v>12</v>
      </c>
      <c r="N142" s="10">
        <v>3</v>
      </c>
      <c r="O142" s="10">
        <v>134</v>
      </c>
      <c r="P142" s="10" t="s">
        <v>46</v>
      </c>
      <c r="Q142" s="51">
        <v>6635.2</v>
      </c>
      <c r="R142" s="52">
        <v>2930.37</v>
      </c>
      <c r="S142" s="52">
        <v>3704.83</v>
      </c>
    </row>
    <row r="143" spans="1:19" x14ac:dyDescent="0.2">
      <c r="A143" s="10">
        <f t="shared" si="8"/>
        <v>3</v>
      </c>
      <c r="B143" s="11" t="str">
        <f t="shared" si="9"/>
        <v>UTP-ADM-12-3-135</v>
      </c>
      <c r="C143" s="12" t="str">
        <f t="shared" si="10"/>
        <v>ANAQUEL TIPO ESQUELETO ( CON 4 POSTES Y 6 ENTREPAÑOS)</v>
      </c>
      <c r="D143" s="13">
        <f t="shared" si="11"/>
        <v>1200.9000000000001</v>
      </c>
      <c r="K143" s="10" t="s">
        <v>695</v>
      </c>
      <c r="L143" s="10" t="s">
        <v>696</v>
      </c>
      <c r="M143" s="10">
        <v>12</v>
      </c>
      <c r="N143" s="10">
        <v>3</v>
      </c>
      <c r="O143" s="10">
        <v>135</v>
      </c>
      <c r="P143" s="10" t="s">
        <v>47</v>
      </c>
      <c r="Q143" s="51">
        <v>2119.2199999999998</v>
      </c>
      <c r="R143" s="52">
        <v>918.32</v>
      </c>
      <c r="S143" s="52">
        <v>1200.9000000000001</v>
      </c>
    </row>
    <row r="144" spans="1:19" x14ac:dyDescent="0.2">
      <c r="A144" s="10">
        <f t="shared" si="8"/>
        <v>3</v>
      </c>
      <c r="B144" s="11" t="str">
        <f t="shared" si="9"/>
        <v>UTP-ADM-12-3-136</v>
      </c>
      <c r="C144" s="12" t="str">
        <f t="shared" si="10"/>
        <v>ANAQUEL TIPO ESQUELETO ( CON 4 POSTES Y 6 ENTREPAÑOS)</v>
      </c>
      <c r="D144" s="13">
        <f t="shared" si="11"/>
        <v>1200.9000000000001</v>
      </c>
      <c r="K144" s="10" t="s">
        <v>695</v>
      </c>
      <c r="L144" s="10" t="s">
        <v>696</v>
      </c>
      <c r="M144" s="10">
        <v>12</v>
      </c>
      <c r="N144" s="10">
        <v>3</v>
      </c>
      <c r="O144" s="10">
        <v>136</v>
      </c>
      <c r="P144" s="10" t="s">
        <v>47</v>
      </c>
      <c r="Q144" s="51">
        <v>2119.2199999999998</v>
      </c>
      <c r="R144" s="52">
        <v>918.32</v>
      </c>
      <c r="S144" s="52">
        <v>1200.9000000000001</v>
      </c>
    </row>
    <row r="145" spans="1:19" x14ac:dyDescent="0.2">
      <c r="A145" s="10">
        <f t="shared" si="8"/>
        <v>3</v>
      </c>
      <c r="B145" s="11" t="str">
        <f t="shared" si="9"/>
        <v>UTP-ADM-12-3-137</v>
      </c>
      <c r="C145" s="12" t="str">
        <f t="shared" si="10"/>
        <v>ANAQUEL TIPO ESQUELETO ( CON 4 POSTES Y 6 ENTREPAÑOS)</v>
      </c>
      <c r="D145" s="13">
        <f t="shared" si="11"/>
        <v>1200.9000000000001</v>
      </c>
      <c r="K145" s="10" t="s">
        <v>695</v>
      </c>
      <c r="L145" s="10" t="s">
        <v>696</v>
      </c>
      <c r="M145" s="10">
        <v>12</v>
      </c>
      <c r="N145" s="10">
        <v>3</v>
      </c>
      <c r="O145" s="10">
        <v>137</v>
      </c>
      <c r="P145" s="10" t="s">
        <v>47</v>
      </c>
      <c r="Q145" s="51">
        <v>2119.2199999999998</v>
      </c>
      <c r="R145" s="52">
        <v>918.32</v>
      </c>
      <c r="S145" s="52">
        <v>1200.9000000000001</v>
      </c>
    </row>
    <row r="146" spans="1:19" x14ac:dyDescent="0.2">
      <c r="A146" s="10">
        <f t="shared" si="8"/>
        <v>3</v>
      </c>
      <c r="B146" s="11" t="str">
        <f t="shared" si="9"/>
        <v>UTP-ADM-12-3-138</v>
      </c>
      <c r="C146" s="12" t="str">
        <f t="shared" si="10"/>
        <v>ANAQUEL TIPO ESQUELETO ( CON 4 POSTES Y 6 ENTREPAÑOS)</v>
      </c>
      <c r="D146" s="13">
        <f t="shared" si="11"/>
        <v>1200.9000000000001</v>
      </c>
      <c r="K146" s="10" t="s">
        <v>695</v>
      </c>
      <c r="L146" s="10" t="s">
        <v>696</v>
      </c>
      <c r="M146" s="10">
        <v>12</v>
      </c>
      <c r="N146" s="10">
        <v>3</v>
      </c>
      <c r="O146" s="10">
        <v>138</v>
      </c>
      <c r="P146" s="10" t="s">
        <v>47</v>
      </c>
      <c r="Q146" s="51">
        <v>2119.2199999999998</v>
      </c>
      <c r="R146" s="52">
        <v>918.32</v>
      </c>
      <c r="S146" s="52">
        <v>1200.9000000000001</v>
      </c>
    </row>
    <row r="147" spans="1:19" x14ac:dyDescent="0.2">
      <c r="A147" s="10">
        <f t="shared" si="8"/>
        <v>3</v>
      </c>
      <c r="B147" s="11" t="str">
        <f t="shared" si="9"/>
        <v>UTP-ADM-12-3-139</v>
      </c>
      <c r="C147" s="12" t="str">
        <f t="shared" si="10"/>
        <v>ANAQUEL TIPO ESQUELETO ( CON 4 POSTES Y 6 ENTREPAÑOS)</v>
      </c>
      <c r="D147" s="13">
        <f t="shared" si="11"/>
        <v>1200.9100000000001</v>
      </c>
      <c r="K147" s="10" t="s">
        <v>695</v>
      </c>
      <c r="L147" s="10" t="s">
        <v>696</v>
      </c>
      <c r="M147" s="10">
        <v>12</v>
      </c>
      <c r="N147" s="10">
        <v>3</v>
      </c>
      <c r="O147" s="10">
        <v>139</v>
      </c>
      <c r="P147" s="10" t="s">
        <v>47</v>
      </c>
      <c r="Q147" s="51">
        <v>2119.23</v>
      </c>
      <c r="R147" s="52">
        <v>918.32</v>
      </c>
      <c r="S147" s="52">
        <v>1200.9100000000001</v>
      </c>
    </row>
    <row r="148" spans="1:19" x14ac:dyDescent="0.2">
      <c r="A148" s="10">
        <f t="shared" si="8"/>
        <v>3</v>
      </c>
      <c r="B148" s="11" t="str">
        <f t="shared" si="9"/>
        <v>UTP-ADM-12-3-140</v>
      </c>
      <c r="C148" s="12" t="str">
        <f t="shared" si="10"/>
        <v>ANAQUEL TIPO ESQUELETO ( CON 4 POSTES Y 6 ENTREPAÑOS)</v>
      </c>
      <c r="D148" s="13">
        <f t="shared" si="11"/>
        <v>1200.9100000000001</v>
      </c>
      <c r="K148" s="10" t="s">
        <v>695</v>
      </c>
      <c r="L148" s="10" t="s">
        <v>696</v>
      </c>
      <c r="M148" s="10">
        <v>12</v>
      </c>
      <c r="N148" s="10">
        <v>3</v>
      </c>
      <c r="O148" s="10">
        <v>140</v>
      </c>
      <c r="P148" s="10" t="s">
        <v>47</v>
      </c>
      <c r="Q148" s="51">
        <v>2119.23</v>
      </c>
      <c r="R148" s="52">
        <v>918.32</v>
      </c>
      <c r="S148" s="52">
        <v>1200.9100000000001</v>
      </c>
    </row>
    <row r="149" spans="1:19" x14ac:dyDescent="0.2">
      <c r="A149" s="10">
        <f t="shared" si="8"/>
        <v>3</v>
      </c>
      <c r="B149" s="11" t="str">
        <f t="shared" si="9"/>
        <v>UTP-ADM-12-3-141</v>
      </c>
      <c r="C149" s="12" t="str">
        <f t="shared" si="10"/>
        <v>ANAQUEL TIPO ESQUELETO ( CON 4 POSTES Y 6 ENTREPAÑOS)</v>
      </c>
      <c r="D149" s="13">
        <f t="shared" si="11"/>
        <v>1200.9100000000001</v>
      </c>
      <c r="K149" s="10" t="s">
        <v>695</v>
      </c>
      <c r="L149" s="10" t="s">
        <v>696</v>
      </c>
      <c r="M149" s="10">
        <v>12</v>
      </c>
      <c r="N149" s="10">
        <v>3</v>
      </c>
      <c r="O149" s="10">
        <v>141</v>
      </c>
      <c r="P149" s="10" t="s">
        <v>47</v>
      </c>
      <c r="Q149" s="51">
        <v>2119.23</v>
      </c>
      <c r="R149" s="52">
        <v>918.32</v>
      </c>
      <c r="S149" s="52">
        <v>1200.9100000000001</v>
      </c>
    </row>
    <row r="150" spans="1:19" x14ac:dyDescent="0.2">
      <c r="A150" s="10">
        <f t="shared" si="8"/>
        <v>3</v>
      </c>
      <c r="B150" s="11" t="str">
        <f t="shared" si="9"/>
        <v>UTP-ADM-12-3-142</v>
      </c>
      <c r="C150" s="12" t="str">
        <f t="shared" si="10"/>
        <v>ANAQUEL TIPO ESQUELETO ( CON 4 POSTES Y 6 ENTREPAÑOS)</v>
      </c>
      <c r="D150" s="13">
        <f t="shared" si="11"/>
        <v>1200.9100000000001</v>
      </c>
      <c r="K150" s="10" t="s">
        <v>695</v>
      </c>
      <c r="L150" s="10" t="s">
        <v>696</v>
      </c>
      <c r="M150" s="10">
        <v>12</v>
      </c>
      <c r="N150" s="10">
        <v>3</v>
      </c>
      <c r="O150" s="10">
        <v>142</v>
      </c>
      <c r="P150" s="10" t="s">
        <v>47</v>
      </c>
      <c r="Q150" s="51">
        <v>2119.23</v>
      </c>
      <c r="R150" s="52">
        <v>918.32</v>
      </c>
      <c r="S150" s="52">
        <v>1200.9100000000001</v>
      </c>
    </row>
    <row r="151" spans="1:19" x14ac:dyDescent="0.2">
      <c r="A151" s="10">
        <f t="shared" si="8"/>
        <v>3</v>
      </c>
      <c r="B151" s="11" t="str">
        <f t="shared" si="9"/>
        <v>UTP-ADM-12-3-143</v>
      </c>
      <c r="C151" s="12" t="str">
        <f t="shared" si="10"/>
        <v>ANAQUEL TIPO ESQUELETO ( CON 4 POSTES Y 6 ENTREPAÑOS)</v>
      </c>
      <c r="D151" s="13">
        <f t="shared" si="11"/>
        <v>1200.9100000000001</v>
      </c>
      <c r="K151" s="10" t="s">
        <v>695</v>
      </c>
      <c r="L151" s="10" t="s">
        <v>696</v>
      </c>
      <c r="M151" s="10">
        <v>12</v>
      </c>
      <c r="N151" s="10">
        <v>3</v>
      </c>
      <c r="O151" s="10">
        <v>143</v>
      </c>
      <c r="P151" s="10" t="s">
        <v>47</v>
      </c>
      <c r="Q151" s="51">
        <v>2119.23</v>
      </c>
      <c r="R151" s="52">
        <v>918.32</v>
      </c>
      <c r="S151" s="52">
        <v>1200.9100000000001</v>
      </c>
    </row>
    <row r="152" spans="1:19" x14ac:dyDescent="0.2">
      <c r="A152" s="10">
        <f t="shared" si="8"/>
        <v>3</v>
      </c>
      <c r="B152" s="11" t="str">
        <f t="shared" si="9"/>
        <v>UTP-ADM-12-3-144</v>
      </c>
      <c r="C152" s="12" t="str">
        <f t="shared" si="10"/>
        <v>ANAQUEL TIPO ESQUELETO ( CON 4 POSTES Y 6 ENTREPAÑOS)</v>
      </c>
      <c r="D152" s="13">
        <f t="shared" si="11"/>
        <v>1200.9100000000001</v>
      </c>
      <c r="K152" s="10" t="s">
        <v>695</v>
      </c>
      <c r="L152" s="10" t="s">
        <v>696</v>
      </c>
      <c r="M152" s="10">
        <v>12</v>
      </c>
      <c r="N152" s="10">
        <v>3</v>
      </c>
      <c r="O152" s="10">
        <v>144</v>
      </c>
      <c r="P152" s="10" t="s">
        <v>47</v>
      </c>
      <c r="Q152" s="51">
        <v>2119.23</v>
      </c>
      <c r="R152" s="52">
        <v>918.32</v>
      </c>
      <c r="S152" s="52">
        <v>1200.9100000000001</v>
      </c>
    </row>
    <row r="153" spans="1:19" x14ac:dyDescent="0.2">
      <c r="A153" s="10">
        <f t="shared" si="8"/>
        <v>3</v>
      </c>
      <c r="B153" s="11" t="str">
        <f t="shared" si="9"/>
        <v>UTP-ADM-12-3-145</v>
      </c>
      <c r="C153" s="12" t="str">
        <f t="shared" si="10"/>
        <v>ANAQUEL TIPO ESQUELETO ( CON 4 POSTES Y 6 ENTREPAÑOS)</v>
      </c>
      <c r="D153" s="13">
        <f t="shared" si="11"/>
        <v>1200.9100000000001</v>
      </c>
      <c r="K153" s="10" t="s">
        <v>695</v>
      </c>
      <c r="L153" s="10" t="s">
        <v>696</v>
      </c>
      <c r="M153" s="10">
        <v>12</v>
      </c>
      <c r="N153" s="10">
        <v>3</v>
      </c>
      <c r="O153" s="10">
        <v>145</v>
      </c>
      <c r="P153" s="10" t="s">
        <v>47</v>
      </c>
      <c r="Q153" s="51">
        <v>2119.23</v>
      </c>
      <c r="R153" s="52">
        <v>918.32</v>
      </c>
      <c r="S153" s="52">
        <v>1200.9100000000001</v>
      </c>
    </row>
    <row r="154" spans="1:19" x14ac:dyDescent="0.2">
      <c r="A154" s="10">
        <f t="shared" si="8"/>
        <v>3</v>
      </c>
      <c r="B154" s="11" t="str">
        <f t="shared" si="9"/>
        <v>UTP-ADM-12-3-146</v>
      </c>
      <c r="C154" s="12" t="str">
        <f t="shared" si="10"/>
        <v>ANAQUEL TIPO ESQUELETO ( CON 4 POSTES Y 6 ENTREPAÑOS)</v>
      </c>
      <c r="D154" s="13">
        <f t="shared" si="11"/>
        <v>1200.9100000000001</v>
      </c>
      <c r="K154" s="10" t="s">
        <v>695</v>
      </c>
      <c r="L154" s="10" t="s">
        <v>696</v>
      </c>
      <c r="M154" s="10">
        <v>12</v>
      </c>
      <c r="N154" s="10">
        <v>3</v>
      </c>
      <c r="O154" s="10">
        <v>146</v>
      </c>
      <c r="P154" s="10" t="s">
        <v>47</v>
      </c>
      <c r="Q154" s="51">
        <v>2119.23</v>
      </c>
      <c r="R154" s="52">
        <v>918.32</v>
      </c>
      <c r="S154" s="52">
        <v>1200.9100000000001</v>
      </c>
    </row>
    <row r="155" spans="1:19" x14ac:dyDescent="0.2">
      <c r="A155" s="10">
        <f t="shared" si="8"/>
        <v>3</v>
      </c>
      <c r="B155" s="11" t="str">
        <f t="shared" si="9"/>
        <v>UTP-ADM-12-3-147</v>
      </c>
      <c r="C155" s="12" t="str">
        <f t="shared" si="10"/>
        <v>ANAQUEL TIPO ESQUELETO ( CON 4 POSTES Y 6 ENTREPAÑOS)</v>
      </c>
      <c r="D155" s="13">
        <f t="shared" si="11"/>
        <v>1200.9100000000001</v>
      </c>
      <c r="K155" s="10" t="s">
        <v>695</v>
      </c>
      <c r="L155" s="10" t="s">
        <v>696</v>
      </c>
      <c r="M155" s="10">
        <v>12</v>
      </c>
      <c r="N155" s="10">
        <v>3</v>
      </c>
      <c r="O155" s="10">
        <v>147</v>
      </c>
      <c r="P155" s="10" t="s">
        <v>47</v>
      </c>
      <c r="Q155" s="51">
        <v>2119.23</v>
      </c>
      <c r="R155" s="52">
        <v>918.32</v>
      </c>
      <c r="S155" s="52">
        <v>1200.9100000000001</v>
      </c>
    </row>
    <row r="156" spans="1:19" x14ac:dyDescent="0.2">
      <c r="A156" s="10">
        <f t="shared" si="8"/>
        <v>3</v>
      </c>
      <c r="B156" s="11" t="str">
        <f t="shared" si="9"/>
        <v>UTP-ADM-12-3-148</v>
      </c>
      <c r="C156" s="12" t="str">
        <f t="shared" si="10"/>
        <v xml:space="preserve">ARCHIVEROS METALICOS 4 GAVETAS </v>
      </c>
      <c r="D156" s="13">
        <f t="shared" si="11"/>
        <v>1989.98</v>
      </c>
      <c r="K156" s="10" t="s">
        <v>695</v>
      </c>
      <c r="L156" s="10" t="s">
        <v>696</v>
      </c>
      <c r="M156" s="10">
        <v>12</v>
      </c>
      <c r="N156" s="10">
        <v>3</v>
      </c>
      <c r="O156" s="10">
        <v>148</v>
      </c>
      <c r="P156" s="10" t="s">
        <v>718</v>
      </c>
      <c r="Q156" s="51">
        <v>3512.02</v>
      </c>
      <c r="R156" s="52">
        <v>1522.04</v>
      </c>
      <c r="S156" s="52">
        <v>1989.98</v>
      </c>
    </row>
    <row r="157" spans="1:19" x14ac:dyDescent="0.2">
      <c r="A157" s="10">
        <f t="shared" si="8"/>
        <v>3</v>
      </c>
      <c r="B157" s="11" t="str">
        <f t="shared" si="9"/>
        <v>UTP-ADM-12-3-149</v>
      </c>
      <c r="C157" s="12" t="str">
        <f t="shared" si="10"/>
        <v xml:space="preserve">ARCHIVEROS METALICOS 4 GAVETAS </v>
      </c>
      <c r="D157" s="13">
        <f t="shared" si="11"/>
        <v>1989.98</v>
      </c>
      <c r="K157" s="10" t="s">
        <v>695</v>
      </c>
      <c r="L157" s="10" t="s">
        <v>696</v>
      </c>
      <c r="M157" s="10">
        <v>12</v>
      </c>
      <c r="N157" s="10">
        <v>3</v>
      </c>
      <c r="O157" s="10">
        <v>149</v>
      </c>
      <c r="P157" s="10" t="s">
        <v>718</v>
      </c>
      <c r="Q157" s="51">
        <v>3512.02</v>
      </c>
      <c r="R157" s="52">
        <v>1522.04</v>
      </c>
      <c r="S157" s="52">
        <v>1989.98</v>
      </c>
    </row>
    <row r="158" spans="1:19" x14ac:dyDescent="0.2">
      <c r="A158" s="10">
        <f t="shared" si="8"/>
        <v>3</v>
      </c>
      <c r="B158" s="11" t="str">
        <f t="shared" si="9"/>
        <v>UTP-ADM-12-3-150</v>
      </c>
      <c r="C158" s="12" t="str">
        <f t="shared" si="10"/>
        <v xml:space="preserve">ARCHIVEROS METALICOS 4 GAVETAS </v>
      </c>
      <c r="D158" s="13">
        <f t="shared" si="11"/>
        <v>1989.98</v>
      </c>
      <c r="K158" s="10" t="s">
        <v>695</v>
      </c>
      <c r="L158" s="10" t="s">
        <v>696</v>
      </c>
      <c r="M158" s="10">
        <v>12</v>
      </c>
      <c r="N158" s="10">
        <v>3</v>
      </c>
      <c r="O158" s="10">
        <v>150</v>
      </c>
      <c r="P158" s="10" t="s">
        <v>718</v>
      </c>
      <c r="Q158" s="51">
        <v>3512.02</v>
      </c>
      <c r="R158" s="52">
        <v>1522.04</v>
      </c>
      <c r="S158" s="52">
        <v>1989.98</v>
      </c>
    </row>
    <row r="159" spans="1:19" x14ac:dyDescent="0.2">
      <c r="A159" s="10">
        <f t="shared" si="8"/>
        <v>3</v>
      </c>
      <c r="B159" s="11" t="str">
        <f t="shared" si="9"/>
        <v>UTP-ADM-12-3-151</v>
      </c>
      <c r="C159" s="12" t="str">
        <f t="shared" si="10"/>
        <v xml:space="preserve">ARCHIVEROS METALICOS 4 GAVETAS </v>
      </c>
      <c r="D159" s="13">
        <f t="shared" si="11"/>
        <v>1989.98</v>
      </c>
      <c r="K159" s="10" t="s">
        <v>695</v>
      </c>
      <c r="L159" s="10" t="s">
        <v>696</v>
      </c>
      <c r="M159" s="10">
        <v>12</v>
      </c>
      <c r="N159" s="10">
        <v>3</v>
      </c>
      <c r="O159" s="10">
        <v>151</v>
      </c>
      <c r="P159" s="10" t="s">
        <v>718</v>
      </c>
      <c r="Q159" s="51">
        <v>3512.02</v>
      </c>
      <c r="R159" s="52">
        <v>1522.04</v>
      </c>
      <c r="S159" s="52">
        <v>1989.98</v>
      </c>
    </row>
    <row r="160" spans="1:19" x14ac:dyDescent="0.2">
      <c r="A160" s="10">
        <f t="shared" si="8"/>
        <v>3</v>
      </c>
      <c r="B160" s="11" t="str">
        <f t="shared" si="9"/>
        <v>UTP-ADM-12-3-152</v>
      </c>
      <c r="C160" s="12" t="str">
        <f t="shared" si="10"/>
        <v xml:space="preserve">ARCHIVEROS METALICOS 4 GAVETAS </v>
      </c>
      <c r="D160" s="13">
        <f t="shared" si="11"/>
        <v>1989.98</v>
      </c>
      <c r="K160" s="10" t="s">
        <v>695</v>
      </c>
      <c r="L160" s="10" t="s">
        <v>696</v>
      </c>
      <c r="M160" s="10">
        <v>12</v>
      </c>
      <c r="N160" s="10">
        <v>3</v>
      </c>
      <c r="O160" s="10">
        <v>152</v>
      </c>
      <c r="P160" s="10" t="s">
        <v>718</v>
      </c>
      <c r="Q160" s="51">
        <v>3512.02</v>
      </c>
      <c r="R160" s="52">
        <v>1522.04</v>
      </c>
      <c r="S160" s="52">
        <v>1989.98</v>
      </c>
    </row>
    <row r="161" spans="1:19" x14ac:dyDescent="0.2">
      <c r="A161" s="10">
        <f t="shared" si="8"/>
        <v>3</v>
      </c>
      <c r="B161" s="11" t="str">
        <f t="shared" si="9"/>
        <v>UTP-ADM-12-3-153</v>
      </c>
      <c r="C161" s="12" t="str">
        <f t="shared" si="10"/>
        <v xml:space="preserve">ARCHIVEROS METALICOS 4 GAVETAS </v>
      </c>
      <c r="D161" s="13">
        <f t="shared" si="11"/>
        <v>1989.98</v>
      </c>
      <c r="K161" s="10" t="s">
        <v>695</v>
      </c>
      <c r="L161" s="10" t="s">
        <v>696</v>
      </c>
      <c r="M161" s="10">
        <v>12</v>
      </c>
      <c r="N161" s="10">
        <v>3</v>
      </c>
      <c r="O161" s="10">
        <v>153</v>
      </c>
      <c r="P161" s="10" t="s">
        <v>718</v>
      </c>
      <c r="Q161" s="51">
        <v>3512.02</v>
      </c>
      <c r="R161" s="52">
        <v>1522.04</v>
      </c>
      <c r="S161" s="52">
        <v>1989.98</v>
      </c>
    </row>
    <row r="162" spans="1:19" x14ac:dyDescent="0.2">
      <c r="A162" s="10">
        <f t="shared" si="8"/>
        <v>3</v>
      </c>
      <c r="B162" s="11" t="str">
        <f t="shared" si="9"/>
        <v>UTP-ADM-12-3-154</v>
      </c>
      <c r="C162" s="12" t="str">
        <f t="shared" si="10"/>
        <v xml:space="preserve">ARCHIVEROS METALICOS 4 GAVETAS </v>
      </c>
      <c r="D162" s="13">
        <f t="shared" si="11"/>
        <v>1989.98</v>
      </c>
      <c r="K162" s="10" t="s">
        <v>695</v>
      </c>
      <c r="L162" s="10" t="s">
        <v>696</v>
      </c>
      <c r="M162" s="10">
        <v>12</v>
      </c>
      <c r="N162" s="10">
        <v>3</v>
      </c>
      <c r="O162" s="10">
        <v>154</v>
      </c>
      <c r="P162" s="10" t="s">
        <v>718</v>
      </c>
      <c r="Q162" s="51">
        <v>3512.02</v>
      </c>
      <c r="R162" s="52">
        <v>1522.04</v>
      </c>
      <c r="S162" s="52">
        <v>1989.98</v>
      </c>
    </row>
    <row r="163" spans="1:19" x14ac:dyDescent="0.2">
      <c r="A163" s="10">
        <f t="shared" si="8"/>
        <v>3</v>
      </c>
      <c r="B163" s="11" t="str">
        <f t="shared" si="9"/>
        <v>UTP-ADM-12-3-155</v>
      </c>
      <c r="C163" s="12" t="str">
        <f t="shared" si="10"/>
        <v xml:space="preserve">ARCHIVEROS METALICOS 4 GAVETAS </v>
      </c>
      <c r="D163" s="13">
        <f t="shared" si="11"/>
        <v>1989.98</v>
      </c>
      <c r="K163" s="10" t="s">
        <v>695</v>
      </c>
      <c r="L163" s="10" t="s">
        <v>696</v>
      </c>
      <c r="M163" s="10">
        <v>12</v>
      </c>
      <c r="N163" s="10">
        <v>3</v>
      </c>
      <c r="O163" s="10">
        <v>155</v>
      </c>
      <c r="P163" s="10" t="s">
        <v>718</v>
      </c>
      <c r="Q163" s="51">
        <v>3512.02</v>
      </c>
      <c r="R163" s="52">
        <v>1522.04</v>
      </c>
      <c r="S163" s="52">
        <v>1989.98</v>
      </c>
    </row>
    <row r="164" spans="1:19" x14ac:dyDescent="0.2">
      <c r="A164" s="10">
        <f t="shared" si="8"/>
        <v>3</v>
      </c>
      <c r="B164" s="11" t="str">
        <f t="shared" si="9"/>
        <v>UTP-ADM-12-3-156</v>
      </c>
      <c r="C164" s="12" t="str">
        <f t="shared" si="10"/>
        <v xml:space="preserve">ARCHIVEROS METALICOS 4 GAVETAS </v>
      </c>
      <c r="D164" s="13">
        <f t="shared" si="11"/>
        <v>1989.97</v>
      </c>
      <c r="K164" s="10" t="s">
        <v>695</v>
      </c>
      <c r="L164" s="10" t="s">
        <v>696</v>
      </c>
      <c r="M164" s="10">
        <v>12</v>
      </c>
      <c r="N164" s="10">
        <v>3</v>
      </c>
      <c r="O164" s="10">
        <v>156</v>
      </c>
      <c r="P164" s="10" t="s">
        <v>718</v>
      </c>
      <c r="Q164" s="51">
        <v>3512.01</v>
      </c>
      <c r="R164" s="52">
        <v>1522.04</v>
      </c>
      <c r="S164" s="52">
        <v>1989.97</v>
      </c>
    </row>
    <row r="165" spans="1:19" x14ac:dyDescent="0.2">
      <c r="A165" s="10">
        <f t="shared" si="8"/>
        <v>3</v>
      </c>
      <c r="B165" s="11" t="str">
        <f t="shared" si="9"/>
        <v>UTP-ADM-12-3-157</v>
      </c>
      <c r="C165" s="12" t="str">
        <f t="shared" si="10"/>
        <v xml:space="preserve">ARCHIVEROS METALICOS 4 GAVETAS </v>
      </c>
      <c r="D165" s="13">
        <f t="shared" si="11"/>
        <v>1989.97</v>
      </c>
      <c r="K165" s="10" t="s">
        <v>695</v>
      </c>
      <c r="L165" s="10" t="s">
        <v>696</v>
      </c>
      <c r="M165" s="10">
        <v>12</v>
      </c>
      <c r="N165" s="10">
        <v>3</v>
      </c>
      <c r="O165" s="10">
        <v>157</v>
      </c>
      <c r="P165" s="10" t="s">
        <v>718</v>
      </c>
      <c r="Q165" s="51">
        <v>3512.01</v>
      </c>
      <c r="R165" s="52">
        <v>1522.04</v>
      </c>
      <c r="S165" s="52">
        <v>1989.97</v>
      </c>
    </row>
    <row r="166" spans="1:19" x14ac:dyDescent="0.2">
      <c r="A166" s="10">
        <f t="shared" si="8"/>
        <v>3</v>
      </c>
      <c r="B166" s="11" t="str">
        <f t="shared" si="9"/>
        <v>UTP-ADM-12-3-158</v>
      </c>
      <c r="C166" s="12" t="str">
        <f t="shared" si="10"/>
        <v xml:space="preserve">ARCHIVEROS METALICOS 4 GAVETAS </v>
      </c>
      <c r="D166" s="13">
        <f t="shared" si="11"/>
        <v>1989.97</v>
      </c>
      <c r="K166" s="10" t="s">
        <v>695</v>
      </c>
      <c r="L166" s="10" t="s">
        <v>696</v>
      </c>
      <c r="M166" s="10">
        <v>12</v>
      </c>
      <c r="N166" s="10">
        <v>3</v>
      </c>
      <c r="O166" s="10">
        <v>158</v>
      </c>
      <c r="P166" s="10" t="s">
        <v>718</v>
      </c>
      <c r="Q166" s="51">
        <v>3512.01</v>
      </c>
      <c r="R166" s="52">
        <v>1522.04</v>
      </c>
      <c r="S166" s="52">
        <v>1989.97</v>
      </c>
    </row>
    <row r="167" spans="1:19" x14ac:dyDescent="0.2">
      <c r="A167" s="10">
        <f t="shared" si="8"/>
        <v>3</v>
      </c>
      <c r="B167" s="11" t="str">
        <f t="shared" si="9"/>
        <v>UTP-ADM-12-3-159</v>
      </c>
      <c r="C167" s="12" t="str">
        <f t="shared" si="10"/>
        <v xml:space="preserve">ARCHIVEROS METALICOS 4 GAVETAS </v>
      </c>
      <c r="D167" s="13">
        <f t="shared" si="11"/>
        <v>1989.97</v>
      </c>
      <c r="K167" s="10" t="s">
        <v>695</v>
      </c>
      <c r="L167" s="10" t="s">
        <v>696</v>
      </c>
      <c r="M167" s="10">
        <v>12</v>
      </c>
      <c r="N167" s="10">
        <v>3</v>
      </c>
      <c r="O167" s="10">
        <v>159</v>
      </c>
      <c r="P167" s="10" t="s">
        <v>718</v>
      </c>
      <c r="Q167" s="51">
        <v>3512.01</v>
      </c>
      <c r="R167" s="52">
        <v>1522.04</v>
      </c>
      <c r="S167" s="52">
        <v>1989.97</v>
      </c>
    </row>
    <row r="168" spans="1:19" x14ac:dyDescent="0.2">
      <c r="A168" s="10">
        <f t="shared" si="8"/>
        <v>3</v>
      </c>
      <c r="B168" s="11" t="str">
        <f t="shared" si="9"/>
        <v>UTP-ADM-12-3-160</v>
      </c>
      <c r="C168" s="12" t="str">
        <f t="shared" si="10"/>
        <v xml:space="preserve">ARCHIVEROS METALICOS 4 GAVETAS </v>
      </c>
      <c r="D168" s="13">
        <f t="shared" si="11"/>
        <v>1989.97</v>
      </c>
      <c r="K168" s="10" t="s">
        <v>695</v>
      </c>
      <c r="L168" s="10" t="s">
        <v>696</v>
      </c>
      <c r="M168" s="10">
        <v>12</v>
      </c>
      <c r="N168" s="10">
        <v>3</v>
      </c>
      <c r="O168" s="10">
        <v>160</v>
      </c>
      <c r="P168" s="10" t="s">
        <v>718</v>
      </c>
      <c r="Q168" s="51">
        <v>3512.01</v>
      </c>
      <c r="R168" s="52">
        <v>1522.04</v>
      </c>
      <c r="S168" s="52">
        <v>1989.97</v>
      </c>
    </row>
    <row r="169" spans="1:19" x14ac:dyDescent="0.2">
      <c r="A169" s="10">
        <f t="shared" si="8"/>
        <v>3</v>
      </c>
      <c r="B169" s="11" t="str">
        <f t="shared" si="9"/>
        <v>UTP-ADM-12-3-161</v>
      </c>
      <c r="C169" s="12" t="str">
        <f t="shared" si="10"/>
        <v>CENTRO MODULAR DIRECTIVO (ESCRITORIO, PUENTE CON PORTA TECLADO, CREDENZA CON UNA CAJONERA, LIBRERO PARA CREDENZA CON 2 PUERTAS ARCHIVERO VERTICAL 4 GAVETAS Y LIBRERO MODULAR 2 PUERTAS</v>
      </c>
      <c r="D169" s="13">
        <f t="shared" si="11"/>
        <v>11598.11</v>
      </c>
      <c r="K169" s="10" t="s">
        <v>695</v>
      </c>
      <c r="L169" s="10" t="s">
        <v>696</v>
      </c>
      <c r="M169" s="10">
        <v>12</v>
      </c>
      <c r="N169" s="10">
        <v>3</v>
      </c>
      <c r="O169" s="10">
        <v>161</v>
      </c>
      <c r="P169" s="10" t="s">
        <v>48</v>
      </c>
      <c r="Q169" s="51">
        <v>20467.23</v>
      </c>
      <c r="R169" s="52">
        <v>8869.1200000000008</v>
      </c>
      <c r="S169" s="52">
        <v>11598.11</v>
      </c>
    </row>
    <row r="170" spans="1:19" x14ac:dyDescent="0.2">
      <c r="A170" s="10">
        <f t="shared" si="8"/>
        <v>3</v>
      </c>
      <c r="B170" s="11" t="str">
        <f t="shared" si="9"/>
        <v>UTP-ADM-12-3-162</v>
      </c>
      <c r="C170" s="12" t="str">
        <f t="shared" si="10"/>
        <v>CENTRO MODULAR DIRECTIVO (ESCRITORIO, PUENTE CON PORTA TECLADO, CREDENZA CON UNA CAJONERA, LIBRERO PARA CREDENZA CON 2 PUERTAS ARCHIVERO VERTICAL 4 GAVETAS Y LIBRERO MODULAR 2 PUERTAS</v>
      </c>
      <c r="D170" s="13">
        <f t="shared" si="11"/>
        <v>11598.11</v>
      </c>
      <c r="K170" s="10" t="s">
        <v>695</v>
      </c>
      <c r="L170" s="10" t="s">
        <v>696</v>
      </c>
      <c r="M170" s="10">
        <v>12</v>
      </c>
      <c r="N170" s="10">
        <v>3</v>
      </c>
      <c r="O170" s="10">
        <v>162</v>
      </c>
      <c r="P170" s="10" t="s">
        <v>48</v>
      </c>
      <c r="Q170" s="51">
        <v>20467.23</v>
      </c>
      <c r="R170" s="52">
        <v>8869.1200000000008</v>
      </c>
      <c r="S170" s="52">
        <v>11598.11</v>
      </c>
    </row>
    <row r="171" spans="1:19" x14ac:dyDescent="0.2">
      <c r="A171" s="10">
        <f t="shared" si="8"/>
        <v>3</v>
      </c>
      <c r="B171" s="11" t="str">
        <f t="shared" si="9"/>
        <v>UTP-ADM-12-3-163</v>
      </c>
      <c r="C171" s="12" t="str">
        <f t="shared" si="10"/>
        <v>CENTRO MODULAR DIRECTIVO (ESCRITORIO, PUENTE CON PORTA TECLADO, CREDENZA CON UNA CAJONERA, LIBRERO PARA CREDENZA CON 2 PUERTAS ARCHIVERO VERTICAL 4 GAVETAS Y LIBRERO MODULAR 2 PUERTAS</v>
      </c>
      <c r="D171" s="13">
        <f t="shared" si="11"/>
        <v>11605.39</v>
      </c>
      <c r="K171" s="10" t="s">
        <v>695</v>
      </c>
      <c r="L171" s="10" t="s">
        <v>696</v>
      </c>
      <c r="M171" s="10">
        <v>12</v>
      </c>
      <c r="N171" s="10">
        <v>3</v>
      </c>
      <c r="O171" s="10">
        <v>163</v>
      </c>
      <c r="P171" s="10" t="s">
        <v>48</v>
      </c>
      <c r="Q171" s="51">
        <v>20467.23</v>
      </c>
      <c r="R171" s="52">
        <v>8861.84</v>
      </c>
      <c r="S171" s="52">
        <v>11605.39</v>
      </c>
    </row>
    <row r="172" spans="1:19" x14ac:dyDescent="0.2">
      <c r="A172" s="10">
        <f t="shared" si="8"/>
        <v>3</v>
      </c>
      <c r="B172" s="11" t="str">
        <f t="shared" si="9"/>
        <v>UTP-ADM-12-3-164</v>
      </c>
      <c r="C172" s="12" t="str">
        <f t="shared" si="10"/>
        <v>CESTO DE PLASTICO</v>
      </c>
      <c r="D172" s="13">
        <f t="shared" si="11"/>
        <v>19.420000000000002</v>
      </c>
      <c r="K172" s="10" t="s">
        <v>695</v>
      </c>
      <c r="L172" s="10" t="s">
        <v>696</v>
      </c>
      <c r="M172" s="10">
        <v>12</v>
      </c>
      <c r="N172" s="10">
        <v>3</v>
      </c>
      <c r="O172" s="10">
        <v>164</v>
      </c>
      <c r="P172" s="10" t="s">
        <v>49</v>
      </c>
      <c r="Q172" s="10">
        <v>34.5</v>
      </c>
      <c r="R172" s="52">
        <v>15.08</v>
      </c>
      <c r="S172" s="52">
        <v>19.420000000000002</v>
      </c>
    </row>
    <row r="173" spans="1:19" x14ac:dyDescent="0.2">
      <c r="A173" s="10">
        <f t="shared" si="8"/>
        <v>3</v>
      </c>
      <c r="B173" s="11" t="str">
        <f t="shared" si="9"/>
        <v>UTP-ADM-12-3-165</v>
      </c>
      <c r="C173" s="12" t="str">
        <f t="shared" si="10"/>
        <v>CESTO DE PLASTICO</v>
      </c>
      <c r="D173" s="13">
        <f t="shared" si="11"/>
        <v>19.420000000000002</v>
      </c>
      <c r="K173" s="10" t="s">
        <v>695</v>
      </c>
      <c r="L173" s="10" t="s">
        <v>696</v>
      </c>
      <c r="M173" s="10">
        <v>12</v>
      </c>
      <c r="N173" s="10">
        <v>3</v>
      </c>
      <c r="O173" s="10">
        <v>165</v>
      </c>
      <c r="P173" s="10" t="s">
        <v>49</v>
      </c>
      <c r="Q173" s="10">
        <v>34.5</v>
      </c>
      <c r="R173" s="52">
        <v>15.08</v>
      </c>
      <c r="S173" s="52">
        <v>19.420000000000002</v>
      </c>
    </row>
    <row r="174" spans="1:19" x14ac:dyDescent="0.2">
      <c r="A174" s="10">
        <f t="shared" si="8"/>
        <v>3</v>
      </c>
      <c r="B174" s="11" t="str">
        <f t="shared" si="9"/>
        <v>UTP-ADM-12-3-166</v>
      </c>
      <c r="C174" s="12" t="str">
        <f t="shared" si="10"/>
        <v>CESTO DE PLASTICO</v>
      </c>
      <c r="D174" s="13">
        <f t="shared" si="11"/>
        <v>19.420000000000002</v>
      </c>
      <c r="K174" s="10" t="s">
        <v>695</v>
      </c>
      <c r="L174" s="10" t="s">
        <v>696</v>
      </c>
      <c r="M174" s="10">
        <v>12</v>
      </c>
      <c r="N174" s="10">
        <v>3</v>
      </c>
      <c r="O174" s="10">
        <v>166</v>
      </c>
      <c r="P174" s="10" t="s">
        <v>49</v>
      </c>
      <c r="Q174" s="10">
        <v>34.5</v>
      </c>
      <c r="R174" s="52">
        <v>15.08</v>
      </c>
      <c r="S174" s="52">
        <v>19.420000000000002</v>
      </c>
    </row>
    <row r="175" spans="1:19" x14ac:dyDescent="0.2">
      <c r="A175" s="10">
        <f t="shared" si="8"/>
        <v>3</v>
      </c>
      <c r="B175" s="11" t="str">
        <f t="shared" si="9"/>
        <v>UTP-ADM-12-3-167</v>
      </c>
      <c r="C175" s="12" t="str">
        <f t="shared" si="10"/>
        <v>CESTO DE PLASTICO</v>
      </c>
      <c r="D175" s="13">
        <f t="shared" si="11"/>
        <v>19.420000000000002</v>
      </c>
      <c r="K175" s="10" t="s">
        <v>695</v>
      </c>
      <c r="L175" s="10" t="s">
        <v>696</v>
      </c>
      <c r="M175" s="10">
        <v>12</v>
      </c>
      <c r="N175" s="10">
        <v>3</v>
      </c>
      <c r="O175" s="10">
        <v>167</v>
      </c>
      <c r="P175" s="10" t="s">
        <v>49</v>
      </c>
      <c r="Q175" s="10">
        <v>34.5</v>
      </c>
      <c r="R175" s="52">
        <v>15.08</v>
      </c>
      <c r="S175" s="52">
        <v>19.420000000000002</v>
      </c>
    </row>
    <row r="176" spans="1:19" x14ac:dyDescent="0.2">
      <c r="A176" s="10">
        <f t="shared" si="8"/>
        <v>3</v>
      </c>
      <c r="B176" s="11" t="str">
        <f t="shared" si="9"/>
        <v>UTP-ADM-12-3-168</v>
      </c>
      <c r="C176" s="12" t="str">
        <f t="shared" si="10"/>
        <v>CESTO DE PLASTICO</v>
      </c>
      <c r="D176" s="13">
        <f t="shared" si="11"/>
        <v>19.420000000000002</v>
      </c>
      <c r="K176" s="10" t="s">
        <v>695</v>
      </c>
      <c r="L176" s="10" t="s">
        <v>696</v>
      </c>
      <c r="M176" s="10">
        <v>12</v>
      </c>
      <c r="N176" s="10">
        <v>3</v>
      </c>
      <c r="O176" s="10">
        <v>168</v>
      </c>
      <c r="P176" s="10" t="s">
        <v>49</v>
      </c>
      <c r="Q176" s="10">
        <v>34.5</v>
      </c>
      <c r="R176" s="52">
        <v>15.08</v>
      </c>
      <c r="S176" s="52">
        <v>19.420000000000002</v>
      </c>
    </row>
    <row r="177" spans="1:19" x14ac:dyDescent="0.2">
      <c r="A177" s="10">
        <f t="shared" si="8"/>
        <v>3</v>
      </c>
      <c r="B177" s="11" t="str">
        <f t="shared" si="9"/>
        <v>UTP-ADM-12-3-169</v>
      </c>
      <c r="C177" s="12" t="str">
        <f t="shared" si="10"/>
        <v>CESTO DE PLASTICO</v>
      </c>
      <c r="D177" s="13">
        <f t="shared" si="11"/>
        <v>19.420000000000002</v>
      </c>
      <c r="K177" s="10" t="s">
        <v>695</v>
      </c>
      <c r="L177" s="10" t="s">
        <v>696</v>
      </c>
      <c r="M177" s="10">
        <v>12</v>
      </c>
      <c r="N177" s="10">
        <v>3</v>
      </c>
      <c r="O177" s="10">
        <v>169</v>
      </c>
      <c r="P177" s="10" t="s">
        <v>49</v>
      </c>
      <c r="Q177" s="10">
        <v>34.5</v>
      </c>
      <c r="R177" s="52">
        <v>15.08</v>
      </c>
      <c r="S177" s="52">
        <v>19.420000000000002</v>
      </c>
    </row>
    <row r="178" spans="1:19" x14ac:dyDescent="0.2">
      <c r="A178" s="10">
        <f t="shared" si="8"/>
        <v>3</v>
      </c>
      <c r="B178" s="11" t="str">
        <f t="shared" si="9"/>
        <v>UTP-ADM-12-3-170</v>
      </c>
      <c r="C178" s="12" t="str">
        <f t="shared" si="10"/>
        <v>CESTO DE PLASTICO</v>
      </c>
      <c r="D178" s="13">
        <f t="shared" si="11"/>
        <v>19.420000000000002</v>
      </c>
      <c r="K178" s="10" t="s">
        <v>695</v>
      </c>
      <c r="L178" s="10" t="s">
        <v>696</v>
      </c>
      <c r="M178" s="10">
        <v>12</v>
      </c>
      <c r="N178" s="10">
        <v>3</v>
      </c>
      <c r="O178" s="10">
        <v>170</v>
      </c>
      <c r="P178" s="10" t="s">
        <v>49</v>
      </c>
      <c r="Q178" s="10">
        <v>34.5</v>
      </c>
      <c r="R178" s="52">
        <v>15.08</v>
      </c>
      <c r="S178" s="52">
        <v>19.420000000000002</v>
      </c>
    </row>
    <row r="179" spans="1:19" x14ac:dyDescent="0.2">
      <c r="A179" s="10">
        <f t="shared" si="8"/>
        <v>3</v>
      </c>
      <c r="B179" s="11" t="str">
        <f t="shared" si="9"/>
        <v>UTP-ADM-12-3-171</v>
      </c>
      <c r="C179" s="12" t="str">
        <f t="shared" si="10"/>
        <v>CESTO DE PLASTICO</v>
      </c>
      <c r="D179" s="13">
        <f t="shared" si="11"/>
        <v>19.420000000000002</v>
      </c>
      <c r="K179" s="10" t="s">
        <v>695</v>
      </c>
      <c r="L179" s="10" t="s">
        <v>696</v>
      </c>
      <c r="M179" s="10">
        <v>12</v>
      </c>
      <c r="N179" s="10">
        <v>3</v>
      </c>
      <c r="O179" s="10">
        <v>171</v>
      </c>
      <c r="P179" s="10" t="s">
        <v>49</v>
      </c>
      <c r="Q179" s="10">
        <v>34.5</v>
      </c>
      <c r="R179" s="52">
        <v>15.08</v>
      </c>
      <c r="S179" s="52">
        <v>19.420000000000002</v>
      </c>
    </row>
    <row r="180" spans="1:19" x14ac:dyDescent="0.2">
      <c r="A180" s="10">
        <f t="shared" si="8"/>
        <v>3</v>
      </c>
      <c r="B180" s="11" t="str">
        <f t="shared" si="9"/>
        <v>UTP-ADM-12-3-172</v>
      </c>
      <c r="C180" s="12" t="str">
        <f t="shared" si="10"/>
        <v>CESTO DE PLASTICO</v>
      </c>
      <c r="D180" s="13">
        <f t="shared" si="11"/>
        <v>19.420000000000002</v>
      </c>
      <c r="K180" s="10" t="s">
        <v>695</v>
      </c>
      <c r="L180" s="10" t="s">
        <v>696</v>
      </c>
      <c r="M180" s="10">
        <v>12</v>
      </c>
      <c r="N180" s="10">
        <v>3</v>
      </c>
      <c r="O180" s="10">
        <v>172</v>
      </c>
      <c r="P180" s="10" t="s">
        <v>49</v>
      </c>
      <c r="Q180" s="10">
        <v>34.5</v>
      </c>
      <c r="R180" s="52">
        <v>15.08</v>
      </c>
      <c r="S180" s="52">
        <v>19.420000000000002</v>
      </c>
    </row>
    <row r="181" spans="1:19" x14ac:dyDescent="0.2">
      <c r="A181" s="10">
        <f t="shared" si="8"/>
        <v>3</v>
      </c>
      <c r="B181" s="11" t="str">
        <f t="shared" si="9"/>
        <v>UTP-ADM-12-3-173</v>
      </c>
      <c r="C181" s="12" t="str">
        <f t="shared" si="10"/>
        <v>CESTO DE PLASTICO</v>
      </c>
      <c r="D181" s="13">
        <f t="shared" si="11"/>
        <v>19.420000000000002</v>
      </c>
      <c r="K181" s="10" t="s">
        <v>695</v>
      </c>
      <c r="L181" s="10" t="s">
        <v>696</v>
      </c>
      <c r="M181" s="10">
        <v>12</v>
      </c>
      <c r="N181" s="10">
        <v>3</v>
      </c>
      <c r="O181" s="10">
        <v>173</v>
      </c>
      <c r="P181" s="10" t="s">
        <v>49</v>
      </c>
      <c r="Q181" s="10">
        <v>34.5</v>
      </c>
      <c r="R181" s="52">
        <v>15.08</v>
      </c>
      <c r="S181" s="52">
        <v>19.420000000000002</v>
      </c>
    </row>
    <row r="182" spans="1:19" x14ac:dyDescent="0.2">
      <c r="A182" s="10">
        <f t="shared" si="8"/>
        <v>3</v>
      </c>
      <c r="B182" s="11" t="str">
        <f t="shared" si="9"/>
        <v>UTP-ADM-12-3-174</v>
      </c>
      <c r="C182" s="12" t="str">
        <f t="shared" si="10"/>
        <v>CESTO DE PLASTICO</v>
      </c>
      <c r="D182" s="13">
        <f t="shared" si="11"/>
        <v>19.420000000000002</v>
      </c>
      <c r="K182" s="10" t="s">
        <v>695</v>
      </c>
      <c r="L182" s="10" t="s">
        <v>696</v>
      </c>
      <c r="M182" s="10">
        <v>12</v>
      </c>
      <c r="N182" s="10">
        <v>3</v>
      </c>
      <c r="O182" s="10">
        <v>174</v>
      </c>
      <c r="P182" s="10" t="s">
        <v>49</v>
      </c>
      <c r="Q182" s="10">
        <v>34.5</v>
      </c>
      <c r="R182" s="52">
        <v>15.08</v>
      </c>
      <c r="S182" s="52">
        <v>19.420000000000002</v>
      </c>
    </row>
    <row r="183" spans="1:19" x14ac:dyDescent="0.2">
      <c r="A183" s="10">
        <f t="shared" si="8"/>
        <v>3</v>
      </c>
      <c r="B183" s="11" t="str">
        <f t="shared" si="9"/>
        <v>UTP-ADM-12-3-175</v>
      </c>
      <c r="C183" s="12" t="str">
        <f t="shared" si="10"/>
        <v>CESTO DE PLASTICO</v>
      </c>
      <c r="D183" s="13">
        <f t="shared" si="11"/>
        <v>19.420000000000002</v>
      </c>
      <c r="K183" s="10" t="s">
        <v>695</v>
      </c>
      <c r="L183" s="10" t="s">
        <v>696</v>
      </c>
      <c r="M183" s="10">
        <v>12</v>
      </c>
      <c r="N183" s="10">
        <v>3</v>
      </c>
      <c r="O183" s="10">
        <v>175</v>
      </c>
      <c r="P183" s="10" t="s">
        <v>49</v>
      </c>
      <c r="Q183" s="10">
        <v>34.5</v>
      </c>
      <c r="R183" s="52">
        <v>15.08</v>
      </c>
      <c r="S183" s="52">
        <v>19.420000000000002</v>
      </c>
    </row>
    <row r="184" spans="1:19" x14ac:dyDescent="0.2">
      <c r="A184" s="10">
        <f t="shared" si="8"/>
        <v>3</v>
      </c>
      <c r="B184" s="11" t="str">
        <f t="shared" si="9"/>
        <v>UTP-ADM-12-3-176</v>
      </c>
      <c r="C184" s="12" t="str">
        <f t="shared" si="10"/>
        <v>CESTO DE PLASTICO</v>
      </c>
      <c r="D184" s="13">
        <f t="shared" si="11"/>
        <v>19.420000000000002</v>
      </c>
      <c r="K184" s="10" t="s">
        <v>695</v>
      </c>
      <c r="L184" s="10" t="s">
        <v>696</v>
      </c>
      <c r="M184" s="10">
        <v>12</v>
      </c>
      <c r="N184" s="10">
        <v>3</v>
      </c>
      <c r="O184" s="10">
        <v>176</v>
      </c>
      <c r="P184" s="10" t="s">
        <v>49</v>
      </c>
      <c r="Q184" s="10">
        <v>34.5</v>
      </c>
      <c r="R184" s="52">
        <v>15.08</v>
      </c>
      <c r="S184" s="52">
        <v>19.420000000000002</v>
      </c>
    </row>
    <row r="185" spans="1:19" x14ac:dyDescent="0.2">
      <c r="A185" s="10">
        <f t="shared" si="8"/>
        <v>3</v>
      </c>
      <c r="B185" s="11" t="str">
        <f t="shared" si="9"/>
        <v>UTP-ADM-12-3-177</v>
      </c>
      <c r="C185" s="12" t="str">
        <f t="shared" si="10"/>
        <v>CESTO DE PLASTICO</v>
      </c>
      <c r="D185" s="13">
        <f t="shared" si="11"/>
        <v>19.420000000000002</v>
      </c>
      <c r="K185" s="10" t="s">
        <v>695</v>
      </c>
      <c r="L185" s="10" t="s">
        <v>696</v>
      </c>
      <c r="M185" s="10">
        <v>12</v>
      </c>
      <c r="N185" s="10">
        <v>3</v>
      </c>
      <c r="O185" s="10">
        <v>177</v>
      </c>
      <c r="P185" s="10" t="s">
        <v>49</v>
      </c>
      <c r="Q185" s="10">
        <v>34.5</v>
      </c>
      <c r="R185" s="52">
        <v>15.08</v>
      </c>
      <c r="S185" s="52">
        <v>19.420000000000002</v>
      </c>
    </row>
    <row r="186" spans="1:19" x14ac:dyDescent="0.2">
      <c r="A186" s="10">
        <f t="shared" si="8"/>
        <v>3</v>
      </c>
      <c r="B186" s="11" t="str">
        <f t="shared" si="9"/>
        <v>UTP-ADM-12-3-178</v>
      </c>
      <c r="C186" s="12" t="str">
        <f t="shared" si="10"/>
        <v>CESTO DE PLASTICO</v>
      </c>
      <c r="D186" s="13">
        <f t="shared" si="11"/>
        <v>19.420000000000002</v>
      </c>
      <c r="K186" s="10" t="s">
        <v>695</v>
      </c>
      <c r="L186" s="10" t="s">
        <v>696</v>
      </c>
      <c r="M186" s="10">
        <v>12</v>
      </c>
      <c r="N186" s="10">
        <v>3</v>
      </c>
      <c r="O186" s="10">
        <v>178</v>
      </c>
      <c r="P186" s="10" t="s">
        <v>49</v>
      </c>
      <c r="Q186" s="10">
        <v>34.5</v>
      </c>
      <c r="R186" s="52">
        <v>15.08</v>
      </c>
      <c r="S186" s="52">
        <v>19.420000000000002</v>
      </c>
    </row>
    <row r="187" spans="1:19" x14ac:dyDescent="0.2">
      <c r="A187" s="10">
        <f t="shared" si="8"/>
        <v>3</v>
      </c>
      <c r="B187" s="11" t="str">
        <f t="shared" si="9"/>
        <v>UTP-ADM-12-3-179</v>
      </c>
      <c r="C187" s="12" t="str">
        <f t="shared" si="10"/>
        <v>CESTO DE PLASTICO</v>
      </c>
      <c r="D187" s="13">
        <f t="shared" si="11"/>
        <v>19.420000000000002</v>
      </c>
      <c r="K187" s="10" t="s">
        <v>695</v>
      </c>
      <c r="L187" s="10" t="s">
        <v>696</v>
      </c>
      <c r="M187" s="10">
        <v>12</v>
      </c>
      <c r="N187" s="10">
        <v>3</v>
      </c>
      <c r="O187" s="10">
        <v>179</v>
      </c>
      <c r="P187" s="10" t="s">
        <v>49</v>
      </c>
      <c r="Q187" s="10">
        <v>34.5</v>
      </c>
      <c r="R187" s="52">
        <v>15.08</v>
      </c>
      <c r="S187" s="52">
        <v>19.420000000000002</v>
      </c>
    </row>
    <row r="188" spans="1:19" x14ac:dyDescent="0.2">
      <c r="A188" s="10">
        <f t="shared" si="8"/>
        <v>3</v>
      </c>
      <c r="B188" s="11" t="str">
        <f t="shared" si="9"/>
        <v>UTP-ADM-12-3-180</v>
      </c>
      <c r="C188" s="12" t="str">
        <f t="shared" si="10"/>
        <v>CESTO DE PLASTICO</v>
      </c>
      <c r="D188" s="13">
        <f t="shared" si="11"/>
        <v>19.420000000000002</v>
      </c>
      <c r="K188" s="10" t="s">
        <v>695</v>
      </c>
      <c r="L188" s="10" t="s">
        <v>696</v>
      </c>
      <c r="M188" s="10">
        <v>12</v>
      </c>
      <c r="N188" s="10">
        <v>3</v>
      </c>
      <c r="O188" s="10">
        <v>180</v>
      </c>
      <c r="P188" s="10" t="s">
        <v>49</v>
      </c>
      <c r="Q188" s="10">
        <v>34.5</v>
      </c>
      <c r="R188" s="52">
        <v>15.08</v>
      </c>
      <c r="S188" s="52">
        <v>19.420000000000002</v>
      </c>
    </row>
    <row r="189" spans="1:19" x14ac:dyDescent="0.2">
      <c r="A189" s="10">
        <f t="shared" si="8"/>
        <v>3</v>
      </c>
      <c r="B189" s="11" t="str">
        <f t="shared" si="9"/>
        <v>UTP-ADM-12-3-181</v>
      </c>
      <c r="C189" s="12" t="str">
        <f t="shared" si="10"/>
        <v>CESTO DE PLASTICO</v>
      </c>
      <c r="D189" s="13">
        <f t="shared" si="11"/>
        <v>19.420000000000002</v>
      </c>
      <c r="K189" s="10" t="s">
        <v>695</v>
      </c>
      <c r="L189" s="10" t="s">
        <v>696</v>
      </c>
      <c r="M189" s="10">
        <v>12</v>
      </c>
      <c r="N189" s="10">
        <v>3</v>
      </c>
      <c r="O189" s="10">
        <v>181</v>
      </c>
      <c r="P189" s="10" t="s">
        <v>49</v>
      </c>
      <c r="Q189" s="10">
        <v>34.5</v>
      </c>
      <c r="R189" s="52">
        <v>15.08</v>
      </c>
      <c r="S189" s="52">
        <v>19.420000000000002</v>
      </c>
    </row>
    <row r="190" spans="1:19" x14ac:dyDescent="0.2">
      <c r="A190" s="10">
        <f t="shared" si="8"/>
        <v>3</v>
      </c>
      <c r="B190" s="11" t="str">
        <f t="shared" si="9"/>
        <v>UTP-ADM-12-3-182</v>
      </c>
      <c r="C190" s="12" t="str">
        <f t="shared" si="10"/>
        <v>CESTO DE PLASTICO</v>
      </c>
      <c r="D190" s="13">
        <f t="shared" si="11"/>
        <v>19.420000000000002</v>
      </c>
      <c r="K190" s="10" t="s">
        <v>695</v>
      </c>
      <c r="L190" s="10" t="s">
        <v>696</v>
      </c>
      <c r="M190" s="10">
        <v>12</v>
      </c>
      <c r="N190" s="10">
        <v>3</v>
      </c>
      <c r="O190" s="10">
        <v>182</v>
      </c>
      <c r="P190" s="10" t="s">
        <v>49</v>
      </c>
      <c r="Q190" s="10">
        <v>34.5</v>
      </c>
      <c r="R190" s="52">
        <v>15.08</v>
      </c>
      <c r="S190" s="52">
        <v>19.420000000000002</v>
      </c>
    </row>
    <row r="191" spans="1:19" x14ac:dyDescent="0.2">
      <c r="A191" s="10">
        <f t="shared" si="8"/>
        <v>3</v>
      </c>
      <c r="B191" s="11" t="str">
        <f t="shared" si="9"/>
        <v>UTP-ADM-12-3-183</v>
      </c>
      <c r="C191" s="12" t="str">
        <f t="shared" si="10"/>
        <v>CESTO DE PLASTICO</v>
      </c>
      <c r="D191" s="13">
        <f t="shared" si="11"/>
        <v>19.420000000000002</v>
      </c>
      <c r="K191" s="10" t="s">
        <v>695</v>
      </c>
      <c r="L191" s="10" t="s">
        <v>696</v>
      </c>
      <c r="M191" s="10">
        <v>12</v>
      </c>
      <c r="N191" s="10">
        <v>3</v>
      </c>
      <c r="O191" s="10">
        <v>183</v>
      </c>
      <c r="P191" s="10" t="s">
        <v>49</v>
      </c>
      <c r="Q191" s="10">
        <v>34.5</v>
      </c>
      <c r="R191" s="52">
        <v>15.08</v>
      </c>
      <c r="S191" s="52">
        <v>19.420000000000002</v>
      </c>
    </row>
    <row r="192" spans="1:19" x14ac:dyDescent="0.2">
      <c r="A192" s="10">
        <f t="shared" si="8"/>
        <v>3</v>
      </c>
      <c r="B192" s="11" t="str">
        <f t="shared" si="9"/>
        <v>UTP-ADM-12-3-184</v>
      </c>
      <c r="C192" s="12" t="str">
        <f t="shared" si="10"/>
        <v>CESTO DE PLASTICO</v>
      </c>
      <c r="D192" s="13">
        <f t="shared" si="11"/>
        <v>19.420000000000002</v>
      </c>
      <c r="K192" s="10" t="s">
        <v>695</v>
      </c>
      <c r="L192" s="10" t="s">
        <v>696</v>
      </c>
      <c r="M192" s="10">
        <v>12</v>
      </c>
      <c r="N192" s="10">
        <v>3</v>
      </c>
      <c r="O192" s="10">
        <v>184</v>
      </c>
      <c r="P192" s="10" t="s">
        <v>49</v>
      </c>
      <c r="Q192" s="10">
        <v>34.5</v>
      </c>
      <c r="R192" s="52">
        <v>15.08</v>
      </c>
      <c r="S192" s="52">
        <v>19.420000000000002</v>
      </c>
    </row>
    <row r="193" spans="1:19" x14ac:dyDescent="0.2">
      <c r="A193" s="10">
        <f t="shared" si="8"/>
        <v>3</v>
      </c>
      <c r="B193" s="11" t="str">
        <f t="shared" si="9"/>
        <v>UTP-ADM-12-3-185</v>
      </c>
      <c r="C193" s="12" t="str">
        <f t="shared" si="10"/>
        <v>CESTO DE PLASTICO</v>
      </c>
      <c r="D193" s="13">
        <f t="shared" si="11"/>
        <v>19.420000000000002</v>
      </c>
      <c r="K193" s="10" t="s">
        <v>695</v>
      </c>
      <c r="L193" s="10" t="s">
        <v>696</v>
      </c>
      <c r="M193" s="10">
        <v>12</v>
      </c>
      <c r="N193" s="10">
        <v>3</v>
      </c>
      <c r="O193" s="10">
        <v>185</v>
      </c>
      <c r="P193" s="10" t="s">
        <v>49</v>
      </c>
      <c r="Q193" s="10">
        <v>34.5</v>
      </c>
      <c r="R193" s="52">
        <v>15.08</v>
      </c>
      <c r="S193" s="52">
        <v>19.420000000000002</v>
      </c>
    </row>
    <row r="194" spans="1:19" x14ac:dyDescent="0.2">
      <c r="A194" s="10">
        <f t="shared" si="8"/>
        <v>3</v>
      </c>
      <c r="B194" s="11" t="str">
        <f t="shared" si="9"/>
        <v>UTP-ADM-12-3-186</v>
      </c>
      <c r="C194" s="12" t="str">
        <f t="shared" si="10"/>
        <v>CESTO DE PLASTICO</v>
      </c>
      <c r="D194" s="13">
        <f t="shared" si="11"/>
        <v>19.420000000000002</v>
      </c>
      <c r="K194" s="10" t="s">
        <v>695</v>
      </c>
      <c r="L194" s="10" t="s">
        <v>696</v>
      </c>
      <c r="M194" s="10">
        <v>12</v>
      </c>
      <c r="N194" s="10">
        <v>3</v>
      </c>
      <c r="O194" s="10">
        <v>186</v>
      </c>
      <c r="P194" s="10" t="s">
        <v>49</v>
      </c>
      <c r="Q194" s="10">
        <v>34.5</v>
      </c>
      <c r="R194" s="52">
        <v>15.08</v>
      </c>
      <c r="S194" s="52">
        <v>19.420000000000002</v>
      </c>
    </row>
    <row r="195" spans="1:19" x14ac:dyDescent="0.2">
      <c r="A195" s="10">
        <f t="shared" si="8"/>
        <v>3</v>
      </c>
      <c r="B195" s="11" t="str">
        <f t="shared" si="9"/>
        <v>UTP-ADM-12-3-187</v>
      </c>
      <c r="C195" s="12" t="str">
        <f t="shared" si="10"/>
        <v>CESTO DE PLASTICO</v>
      </c>
      <c r="D195" s="13">
        <f t="shared" si="11"/>
        <v>19.420000000000002</v>
      </c>
      <c r="K195" s="10" t="s">
        <v>695</v>
      </c>
      <c r="L195" s="10" t="s">
        <v>696</v>
      </c>
      <c r="M195" s="10">
        <v>12</v>
      </c>
      <c r="N195" s="10">
        <v>3</v>
      </c>
      <c r="O195" s="10">
        <v>187</v>
      </c>
      <c r="P195" s="10" t="s">
        <v>49</v>
      </c>
      <c r="Q195" s="10">
        <v>34.5</v>
      </c>
      <c r="R195" s="52">
        <v>15.08</v>
      </c>
      <c r="S195" s="52">
        <v>19.420000000000002</v>
      </c>
    </row>
    <row r="196" spans="1:19" x14ac:dyDescent="0.2">
      <c r="A196" s="10">
        <f t="shared" si="8"/>
        <v>3</v>
      </c>
      <c r="B196" s="11" t="str">
        <f t="shared" si="9"/>
        <v>UTP-ADM-12-3-188</v>
      </c>
      <c r="C196" s="12" t="str">
        <f t="shared" si="10"/>
        <v>CESTO DE PLASTICO</v>
      </c>
      <c r="D196" s="13">
        <f t="shared" si="11"/>
        <v>19.420000000000002</v>
      </c>
      <c r="K196" s="10" t="s">
        <v>695</v>
      </c>
      <c r="L196" s="10" t="s">
        <v>696</v>
      </c>
      <c r="M196" s="10">
        <v>12</v>
      </c>
      <c r="N196" s="10">
        <v>3</v>
      </c>
      <c r="O196" s="10">
        <v>188</v>
      </c>
      <c r="P196" s="10" t="s">
        <v>49</v>
      </c>
      <c r="Q196" s="10">
        <v>34.5</v>
      </c>
      <c r="R196" s="52">
        <v>15.08</v>
      </c>
      <c r="S196" s="52">
        <v>19.420000000000002</v>
      </c>
    </row>
    <row r="197" spans="1:19" x14ac:dyDescent="0.2">
      <c r="A197" s="10">
        <f t="shared" si="8"/>
        <v>3</v>
      </c>
      <c r="B197" s="11" t="str">
        <f t="shared" si="9"/>
        <v>UTP-ADM-12-3-189</v>
      </c>
      <c r="C197" s="12" t="str">
        <f t="shared" si="10"/>
        <v>CESTO DE PLASTICO</v>
      </c>
      <c r="D197" s="13">
        <f t="shared" si="11"/>
        <v>19.420000000000002</v>
      </c>
      <c r="K197" s="10" t="s">
        <v>695</v>
      </c>
      <c r="L197" s="10" t="s">
        <v>696</v>
      </c>
      <c r="M197" s="10">
        <v>12</v>
      </c>
      <c r="N197" s="10">
        <v>3</v>
      </c>
      <c r="O197" s="10">
        <v>189</v>
      </c>
      <c r="P197" s="10" t="s">
        <v>49</v>
      </c>
      <c r="Q197" s="10">
        <v>34.5</v>
      </c>
      <c r="R197" s="52">
        <v>15.08</v>
      </c>
      <c r="S197" s="52">
        <v>19.420000000000002</v>
      </c>
    </row>
    <row r="198" spans="1:19" x14ac:dyDescent="0.2">
      <c r="A198" s="10">
        <f t="shared" si="8"/>
        <v>3</v>
      </c>
      <c r="B198" s="11" t="str">
        <f t="shared" si="9"/>
        <v>UTP-ADM-12-3-190</v>
      </c>
      <c r="C198" s="12" t="str">
        <f t="shared" si="10"/>
        <v>CESTO DE PLASTICO</v>
      </c>
      <c r="D198" s="13">
        <f t="shared" si="11"/>
        <v>19.420000000000002</v>
      </c>
      <c r="K198" s="10" t="s">
        <v>695</v>
      </c>
      <c r="L198" s="10" t="s">
        <v>696</v>
      </c>
      <c r="M198" s="10">
        <v>12</v>
      </c>
      <c r="N198" s="10">
        <v>3</v>
      </c>
      <c r="O198" s="10">
        <v>190</v>
      </c>
      <c r="P198" s="10" t="s">
        <v>49</v>
      </c>
      <c r="Q198" s="10">
        <v>34.5</v>
      </c>
      <c r="R198" s="52">
        <v>15.08</v>
      </c>
      <c r="S198" s="52">
        <v>19.420000000000002</v>
      </c>
    </row>
    <row r="199" spans="1:19" x14ac:dyDescent="0.2">
      <c r="A199" s="10">
        <f t="shared" si="8"/>
        <v>3</v>
      </c>
      <c r="B199" s="11" t="str">
        <f t="shared" si="9"/>
        <v>UTP-ADM-12-3-191</v>
      </c>
      <c r="C199" s="12" t="str">
        <f t="shared" si="10"/>
        <v>CESTO DE PLASTICO</v>
      </c>
      <c r="D199" s="13">
        <f t="shared" si="11"/>
        <v>19.420000000000002</v>
      </c>
      <c r="K199" s="10" t="s">
        <v>695</v>
      </c>
      <c r="L199" s="10" t="s">
        <v>696</v>
      </c>
      <c r="M199" s="10">
        <v>12</v>
      </c>
      <c r="N199" s="10">
        <v>3</v>
      </c>
      <c r="O199" s="10">
        <v>191</v>
      </c>
      <c r="P199" s="10" t="s">
        <v>49</v>
      </c>
      <c r="Q199" s="10">
        <v>34.5</v>
      </c>
      <c r="R199" s="52">
        <v>15.08</v>
      </c>
      <c r="S199" s="52">
        <v>19.420000000000002</v>
      </c>
    </row>
    <row r="200" spans="1:19" x14ac:dyDescent="0.2">
      <c r="A200" s="10">
        <f t="shared" si="8"/>
        <v>3</v>
      </c>
      <c r="B200" s="11" t="str">
        <f t="shared" si="9"/>
        <v>UTP-ADM-12-3-192</v>
      </c>
      <c r="C200" s="12" t="str">
        <f t="shared" si="10"/>
        <v>CESTO DE PLASTICO</v>
      </c>
      <c r="D200" s="13">
        <f t="shared" si="11"/>
        <v>19.420000000000002</v>
      </c>
      <c r="K200" s="10" t="s">
        <v>695</v>
      </c>
      <c r="L200" s="10" t="s">
        <v>696</v>
      </c>
      <c r="M200" s="10">
        <v>12</v>
      </c>
      <c r="N200" s="10">
        <v>3</v>
      </c>
      <c r="O200" s="10">
        <v>192</v>
      </c>
      <c r="P200" s="10" t="s">
        <v>49</v>
      </c>
      <c r="Q200" s="10">
        <v>34.5</v>
      </c>
      <c r="R200" s="52">
        <v>15.08</v>
      </c>
      <c r="S200" s="52">
        <v>19.420000000000002</v>
      </c>
    </row>
    <row r="201" spans="1:19" x14ac:dyDescent="0.2">
      <c r="A201" s="10">
        <f t="shared" si="8"/>
        <v>3</v>
      </c>
      <c r="B201" s="11" t="str">
        <f t="shared" si="9"/>
        <v>UTP-ADM-12-3-193</v>
      </c>
      <c r="C201" s="12" t="str">
        <f t="shared" si="10"/>
        <v>CESTO DE PLASTICO</v>
      </c>
      <c r="D201" s="13">
        <f t="shared" si="11"/>
        <v>23.06</v>
      </c>
      <c r="K201" s="10" t="s">
        <v>695</v>
      </c>
      <c r="L201" s="10" t="s">
        <v>696</v>
      </c>
      <c r="M201" s="10">
        <v>12</v>
      </c>
      <c r="N201" s="10">
        <v>3</v>
      </c>
      <c r="O201" s="10">
        <v>193</v>
      </c>
      <c r="P201" s="10" t="s">
        <v>49</v>
      </c>
      <c r="Q201" s="10">
        <v>34.5</v>
      </c>
      <c r="R201" s="52">
        <v>11.44</v>
      </c>
      <c r="S201" s="52">
        <v>23.06</v>
      </c>
    </row>
    <row r="202" spans="1:19" x14ac:dyDescent="0.2">
      <c r="A202" s="10">
        <f t="shared" ref="A202:A265" si="12">N202</f>
        <v>3</v>
      </c>
      <c r="B202" s="11" t="str">
        <f t="shared" ref="B202:B265" si="13">K202&amp;"-"&amp;L202&amp;"-"&amp;M202&amp;"-"&amp;N202&amp;"-"&amp;O202</f>
        <v>UTP-ADM-12-3-194</v>
      </c>
      <c r="C202" s="12" t="str">
        <f t="shared" ref="C202:C265" si="14">+P202</f>
        <v>CUBICULOS ADMINISTRATIVOS 1/4 ( ESCRITORIO, PORTA TECLADO, PORTA CPU PATINETA. MANPARA Y ARCHIVERO MOVIL)</v>
      </c>
      <c r="D202" s="13">
        <f t="shared" ref="D202:D265" si="15">+S202</f>
        <v>3972.09</v>
      </c>
      <c r="K202" s="10" t="s">
        <v>695</v>
      </c>
      <c r="L202" s="10" t="s">
        <v>696</v>
      </c>
      <c r="M202" s="10">
        <v>12</v>
      </c>
      <c r="N202" s="10">
        <v>3</v>
      </c>
      <c r="O202" s="10">
        <v>194</v>
      </c>
      <c r="P202" s="10" t="s">
        <v>50</v>
      </c>
      <c r="Q202" s="51">
        <v>7009.41</v>
      </c>
      <c r="R202" s="52">
        <v>3037.32</v>
      </c>
      <c r="S202" s="52">
        <v>3972.09</v>
      </c>
    </row>
    <row r="203" spans="1:19" x14ac:dyDescent="0.2">
      <c r="A203" s="10">
        <f t="shared" si="12"/>
        <v>3</v>
      </c>
      <c r="B203" s="11" t="str">
        <f t="shared" si="13"/>
        <v>UTP-ADM-12-3-195</v>
      </c>
      <c r="C203" s="12" t="str">
        <f t="shared" si="14"/>
        <v>ESCRITORIO EN L CON PEDESTAL GRAFITO 140 X 180 X 75</v>
      </c>
      <c r="D203" s="13">
        <f t="shared" si="15"/>
        <v>3464.17</v>
      </c>
      <c r="K203" s="10" t="s">
        <v>695</v>
      </c>
      <c r="L203" s="10" t="s">
        <v>696</v>
      </c>
      <c r="M203" s="10">
        <v>12</v>
      </c>
      <c r="N203" s="10">
        <v>3</v>
      </c>
      <c r="O203" s="10">
        <v>195</v>
      </c>
      <c r="P203" s="10" t="s">
        <v>719</v>
      </c>
      <c r="Q203" s="51">
        <v>6113.57</v>
      </c>
      <c r="R203" s="52">
        <v>2649.4</v>
      </c>
      <c r="S203" s="52">
        <v>3464.17</v>
      </c>
    </row>
    <row r="204" spans="1:19" x14ac:dyDescent="0.2">
      <c r="A204" s="10">
        <f t="shared" si="12"/>
        <v>3</v>
      </c>
      <c r="B204" s="11" t="str">
        <f t="shared" si="13"/>
        <v>UTP-ADM-12-3-196</v>
      </c>
      <c r="C204" s="12" t="str">
        <f t="shared" si="14"/>
        <v>ESCRITORIO EN L CON PEDESTAL GRAFITO 140 X 180 X 75</v>
      </c>
      <c r="D204" s="13">
        <f t="shared" si="15"/>
        <v>3464.17</v>
      </c>
      <c r="K204" s="10" t="s">
        <v>695</v>
      </c>
      <c r="L204" s="10" t="s">
        <v>696</v>
      </c>
      <c r="M204" s="10">
        <v>12</v>
      </c>
      <c r="N204" s="10">
        <v>3</v>
      </c>
      <c r="O204" s="10">
        <v>196</v>
      </c>
      <c r="P204" s="10" t="s">
        <v>719</v>
      </c>
      <c r="Q204" s="51">
        <v>6113.57</v>
      </c>
      <c r="R204" s="52">
        <v>2649.4</v>
      </c>
      <c r="S204" s="52">
        <v>3464.17</v>
      </c>
    </row>
    <row r="205" spans="1:19" x14ac:dyDescent="0.2">
      <c r="A205" s="10">
        <f t="shared" si="12"/>
        <v>3</v>
      </c>
      <c r="B205" s="11" t="str">
        <f t="shared" si="13"/>
        <v>UTP-ADM-12-3-197</v>
      </c>
      <c r="C205" s="12" t="str">
        <f t="shared" si="14"/>
        <v>ESCRITORIO EN L CON PEDESTAL GRAFITO 140 X 180 X 75</v>
      </c>
      <c r="D205" s="13">
        <f t="shared" si="15"/>
        <v>3464.17</v>
      </c>
      <c r="K205" s="10" t="s">
        <v>695</v>
      </c>
      <c r="L205" s="10" t="s">
        <v>696</v>
      </c>
      <c r="M205" s="10">
        <v>12</v>
      </c>
      <c r="N205" s="10">
        <v>3</v>
      </c>
      <c r="O205" s="10">
        <v>197</v>
      </c>
      <c r="P205" s="10" t="s">
        <v>719</v>
      </c>
      <c r="Q205" s="51">
        <v>6113.57</v>
      </c>
      <c r="R205" s="52">
        <v>2649.4</v>
      </c>
      <c r="S205" s="52">
        <v>3464.17</v>
      </c>
    </row>
    <row r="206" spans="1:19" x14ac:dyDescent="0.2">
      <c r="A206" s="10">
        <f t="shared" si="12"/>
        <v>3</v>
      </c>
      <c r="B206" s="11" t="str">
        <f t="shared" si="13"/>
        <v>UTP-ADM-12-3-198</v>
      </c>
      <c r="C206" s="12" t="str">
        <f t="shared" si="14"/>
        <v>ESCRITORIO EN L CON PEDESTAL GRAFITO 140 X 180 X 75</v>
      </c>
      <c r="D206" s="13">
        <f t="shared" si="15"/>
        <v>3464.17</v>
      </c>
      <c r="K206" s="10" t="s">
        <v>695</v>
      </c>
      <c r="L206" s="10" t="s">
        <v>696</v>
      </c>
      <c r="M206" s="10">
        <v>12</v>
      </c>
      <c r="N206" s="10">
        <v>3</v>
      </c>
      <c r="O206" s="10">
        <v>198</v>
      </c>
      <c r="P206" s="10" t="s">
        <v>719</v>
      </c>
      <c r="Q206" s="51">
        <v>6113.57</v>
      </c>
      <c r="R206" s="52">
        <v>2649.4</v>
      </c>
      <c r="S206" s="52">
        <v>3464.17</v>
      </c>
    </row>
    <row r="207" spans="1:19" x14ac:dyDescent="0.2">
      <c r="A207" s="10">
        <f t="shared" si="12"/>
        <v>3</v>
      </c>
      <c r="B207" s="11" t="str">
        <f t="shared" si="13"/>
        <v>UTP-ADM-12-3-199</v>
      </c>
      <c r="C207" s="12" t="str">
        <f t="shared" si="14"/>
        <v>ESCRITORIO EN L CON PEDESTAL GRAFITO 140 X 180 X 75</v>
      </c>
      <c r="D207" s="13">
        <f t="shared" si="15"/>
        <v>3464.17</v>
      </c>
      <c r="K207" s="10" t="s">
        <v>695</v>
      </c>
      <c r="L207" s="10" t="s">
        <v>696</v>
      </c>
      <c r="M207" s="10">
        <v>12</v>
      </c>
      <c r="N207" s="10">
        <v>3</v>
      </c>
      <c r="O207" s="10">
        <v>199</v>
      </c>
      <c r="P207" s="10" t="s">
        <v>719</v>
      </c>
      <c r="Q207" s="51">
        <v>6113.57</v>
      </c>
      <c r="R207" s="52">
        <v>2649.4</v>
      </c>
      <c r="S207" s="52">
        <v>3464.17</v>
      </c>
    </row>
    <row r="208" spans="1:19" x14ac:dyDescent="0.2">
      <c r="A208" s="10">
        <f t="shared" si="12"/>
        <v>3</v>
      </c>
      <c r="B208" s="11" t="str">
        <f t="shared" si="13"/>
        <v>UTP-ADM-12-3-200</v>
      </c>
      <c r="C208" s="12" t="str">
        <f t="shared" si="14"/>
        <v>ESCRITORIO EN L CON PEDESTAL GRAFITO 140 X 180 X 75</v>
      </c>
      <c r="D208" s="13">
        <f t="shared" si="15"/>
        <v>3464.18</v>
      </c>
      <c r="K208" s="10" t="s">
        <v>695</v>
      </c>
      <c r="L208" s="10" t="s">
        <v>696</v>
      </c>
      <c r="M208" s="10">
        <v>12</v>
      </c>
      <c r="N208" s="10">
        <v>3</v>
      </c>
      <c r="O208" s="10">
        <v>200</v>
      </c>
      <c r="P208" s="10" t="s">
        <v>719</v>
      </c>
      <c r="Q208" s="51">
        <v>6113.58</v>
      </c>
      <c r="R208" s="52">
        <v>2649.4</v>
      </c>
      <c r="S208" s="52">
        <v>3464.18</v>
      </c>
    </row>
    <row r="209" spans="1:19" x14ac:dyDescent="0.2">
      <c r="A209" s="10">
        <f t="shared" si="12"/>
        <v>3</v>
      </c>
      <c r="B209" s="11" t="str">
        <f t="shared" si="13"/>
        <v>UTP-ADM-12-3-201</v>
      </c>
      <c r="C209" s="12" t="str">
        <f t="shared" si="14"/>
        <v>Estante de Metal 30X76X147 C</v>
      </c>
      <c r="D209" s="13">
        <f t="shared" si="15"/>
        <v>293.16000000000003</v>
      </c>
      <c r="K209" s="10" t="s">
        <v>695</v>
      </c>
      <c r="L209" s="10" t="s">
        <v>696</v>
      </c>
      <c r="M209" s="10">
        <v>12</v>
      </c>
      <c r="N209" s="10">
        <v>3</v>
      </c>
      <c r="O209" s="10">
        <v>201</v>
      </c>
      <c r="P209" s="10" t="s">
        <v>51</v>
      </c>
      <c r="Q209" s="10">
        <v>489</v>
      </c>
      <c r="R209" s="52">
        <v>195.84</v>
      </c>
      <c r="S209" s="52">
        <v>293.16000000000003</v>
      </c>
    </row>
    <row r="210" spans="1:19" x14ac:dyDescent="0.2">
      <c r="A210" s="10">
        <f t="shared" si="12"/>
        <v>3</v>
      </c>
      <c r="B210" s="11" t="str">
        <f t="shared" si="13"/>
        <v>UTP-ADM-12-3-202</v>
      </c>
      <c r="C210" s="12" t="str">
        <f t="shared" si="14"/>
        <v>Estante de Metal 30X76X147 C</v>
      </c>
      <c r="D210" s="13">
        <f t="shared" si="15"/>
        <v>293.64</v>
      </c>
      <c r="K210" s="10" t="s">
        <v>695</v>
      </c>
      <c r="L210" s="10" t="s">
        <v>696</v>
      </c>
      <c r="M210" s="10">
        <v>12</v>
      </c>
      <c r="N210" s="10">
        <v>3</v>
      </c>
      <c r="O210" s="10">
        <v>202</v>
      </c>
      <c r="P210" s="10" t="s">
        <v>51</v>
      </c>
      <c r="Q210" s="10">
        <v>489</v>
      </c>
      <c r="R210" s="52">
        <v>195.36</v>
      </c>
      <c r="S210" s="52">
        <v>293.64</v>
      </c>
    </row>
    <row r="211" spans="1:19" x14ac:dyDescent="0.2">
      <c r="A211" s="10">
        <f t="shared" si="12"/>
        <v>3</v>
      </c>
      <c r="B211" s="11" t="str">
        <f t="shared" si="13"/>
        <v>UTP-ADM-12-3-203</v>
      </c>
      <c r="C211" s="12" t="str">
        <f t="shared" si="14"/>
        <v>LIBRERO DE PISO ABIERTO 5 ENTREPAÑOS</v>
      </c>
      <c r="D211" s="13">
        <f t="shared" si="15"/>
        <v>1894.92</v>
      </c>
      <c r="K211" s="10" t="s">
        <v>695</v>
      </c>
      <c r="L211" s="10" t="s">
        <v>696</v>
      </c>
      <c r="M211" s="10">
        <v>12</v>
      </c>
      <c r="N211" s="10">
        <v>3</v>
      </c>
      <c r="O211" s="10">
        <v>203</v>
      </c>
      <c r="P211" s="10" t="s">
        <v>52</v>
      </c>
      <c r="Q211" s="51">
        <v>3343.64</v>
      </c>
      <c r="R211" s="52">
        <v>1448.72</v>
      </c>
      <c r="S211" s="52">
        <v>1894.92</v>
      </c>
    </row>
    <row r="212" spans="1:19" x14ac:dyDescent="0.2">
      <c r="A212" s="10">
        <f t="shared" si="12"/>
        <v>3</v>
      </c>
      <c r="B212" s="11" t="str">
        <f t="shared" si="13"/>
        <v>UTP-ADM-12-3-204</v>
      </c>
      <c r="C212" s="12" t="str">
        <f t="shared" si="14"/>
        <v>LIBRERO DE PISO ABIERTO 5 ENTREPAÑOS</v>
      </c>
      <c r="D212" s="13">
        <f t="shared" si="15"/>
        <v>1894.92</v>
      </c>
      <c r="K212" s="10" t="s">
        <v>695</v>
      </c>
      <c r="L212" s="10" t="s">
        <v>696</v>
      </c>
      <c r="M212" s="10">
        <v>12</v>
      </c>
      <c r="N212" s="10">
        <v>3</v>
      </c>
      <c r="O212" s="10">
        <v>204</v>
      </c>
      <c r="P212" s="10" t="s">
        <v>52</v>
      </c>
      <c r="Q212" s="51">
        <v>3343.64</v>
      </c>
      <c r="R212" s="52">
        <v>1448.72</v>
      </c>
      <c r="S212" s="52">
        <v>1894.92</v>
      </c>
    </row>
    <row r="213" spans="1:19" x14ac:dyDescent="0.2">
      <c r="A213" s="10">
        <f t="shared" si="12"/>
        <v>3</v>
      </c>
      <c r="B213" s="11" t="str">
        <f t="shared" si="13"/>
        <v>UTP-ADM-12-3-205</v>
      </c>
      <c r="C213" s="12" t="str">
        <f t="shared" si="14"/>
        <v>LIBRERO DE PISO ABIERTO 5 ENTREPAÑOS</v>
      </c>
      <c r="D213" s="13">
        <f t="shared" si="15"/>
        <v>1894.92</v>
      </c>
      <c r="K213" s="10" t="s">
        <v>695</v>
      </c>
      <c r="L213" s="10" t="s">
        <v>696</v>
      </c>
      <c r="M213" s="10">
        <v>12</v>
      </c>
      <c r="N213" s="10">
        <v>3</v>
      </c>
      <c r="O213" s="10">
        <v>205</v>
      </c>
      <c r="P213" s="10" t="s">
        <v>52</v>
      </c>
      <c r="Q213" s="51">
        <v>3343.64</v>
      </c>
      <c r="R213" s="52">
        <v>1448.72</v>
      </c>
      <c r="S213" s="52">
        <v>1894.92</v>
      </c>
    </row>
    <row r="214" spans="1:19" x14ac:dyDescent="0.2">
      <c r="A214" s="10">
        <f t="shared" si="12"/>
        <v>3</v>
      </c>
      <c r="B214" s="11" t="str">
        <f t="shared" si="13"/>
        <v>UTP-ADM-12-3-206</v>
      </c>
      <c r="C214" s="12" t="str">
        <f t="shared" si="14"/>
        <v>LIBRERO DE PISO ABIERTO 5 ENTREPAÑOS</v>
      </c>
      <c r="D214" s="13">
        <f t="shared" si="15"/>
        <v>1894.92</v>
      </c>
      <c r="K214" s="10" t="s">
        <v>695</v>
      </c>
      <c r="L214" s="10" t="s">
        <v>696</v>
      </c>
      <c r="M214" s="10">
        <v>12</v>
      </c>
      <c r="N214" s="10">
        <v>3</v>
      </c>
      <c r="O214" s="10">
        <v>206</v>
      </c>
      <c r="P214" s="10" t="s">
        <v>52</v>
      </c>
      <c r="Q214" s="51">
        <v>3343.64</v>
      </c>
      <c r="R214" s="52">
        <v>1448.72</v>
      </c>
      <c r="S214" s="52">
        <v>1894.92</v>
      </c>
    </row>
    <row r="215" spans="1:19" x14ac:dyDescent="0.2">
      <c r="A215" s="10">
        <f t="shared" si="12"/>
        <v>3</v>
      </c>
      <c r="B215" s="11" t="str">
        <f t="shared" si="13"/>
        <v>UTP-ADM-12-3-207</v>
      </c>
      <c r="C215" s="12" t="str">
        <f t="shared" si="14"/>
        <v>LIBRERO DE PISO ABIERTO 5 ENTREPAÑOS</v>
      </c>
      <c r="D215" s="13">
        <f t="shared" si="15"/>
        <v>1894.93</v>
      </c>
      <c r="K215" s="10" t="s">
        <v>695</v>
      </c>
      <c r="L215" s="10" t="s">
        <v>696</v>
      </c>
      <c r="M215" s="10">
        <v>12</v>
      </c>
      <c r="N215" s="10">
        <v>3</v>
      </c>
      <c r="O215" s="10">
        <v>207</v>
      </c>
      <c r="P215" s="10" t="s">
        <v>52</v>
      </c>
      <c r="Q215" s="51">
        <v>3343.65</v>
      </c>
      <c r="R215" s="52">
        <v>1448.72</v>
      </c>
      <c r="S215" s="52">
        <v>1894.93</v>
      </c>
    </row>
    <row r="216" spans="1:19" x14ac:dyDescent="0.2">
      <c r="A216" s="10">
        <f t="shared" si="12"/>
        <v>3</v>
      </c>
      <c r="B216" s="11" t="str">
        <f t="shared" si="13"/>
        <v>UTP-ADM-12-3-208</v>
      </c>
      <c r="C216" s="12" t="str">
        <f t="shared" si="14"/>
        <v>LIBRERO DE PISO ABIERTO 5 ENTREPAÑOS</v>
      </c>
      <c r="D216" s="13">
        <f t="shared" si="15"/>
        <v>1894.92</v>
      </c>
      <c r="K216" s="10" t="s">
        <v>695</v>
      </c>
      <c r="L216" s="10" t="s">
        <v>696</v>
      </c>
      <c r="M216" s="10">
        <v>12</v>
      </c>
      <c r="N216" s="10">
        <v>3</v>
      </c>
      <c r="O216" s="10">
        <v>208</v>
      </c>
      <c r="P216" s="10" t="s">
        <v>52</v>
      </c>
      <c r="Q216" s="51">
        <v>3343.64</v>
      </c>
      <c r="R216" s="52">
        <v>1448.72</v>
      </c>
      <c r="S216" s="52">
        <v>1894.92</v>
      </c>
    </row>
    <row r="217" spans="1:19" x14ac:dyDescent="0.2">
      <c r="A217" s="10">
        <f t="shared" si="12"/>
        <v>6</v>
      </c>
      <c r="B217" s="11" t="str">
        <f t="shared" si="13"/>
        <v>UTP-ADM-12-6-209</v>
      </c>
      <c r="C217" s="12" t="str">
        <f t="shared" si="14"/>
        <v>Locker 4 PTS ARMABLE</v>
      </c>
      <c r="D217" s="13">
        <f t="shared" si="15"/>
        <v>359.96</v>
      </c>
      <c r="K217" s="10" t="s">
        <v>695</v>
      </c>
      <c r="L217" s="10" t="s">
        <v>696</v>
      </c>
      <c r="M217" s="10">
        <v>12</v>
      </c>
      <c r="N217" s="10">
        <v>6</v>
      </c>
      <c r="O217" s="10">
        <v>209</v>
      </c>
      <c r="P217" s="10" t="s">
        <v>53</v>
      </c>
      <c r="Q217" s="51">
        <v>1799</v>
      </c>
      <c r="R217" s="52">
        <v>1439.04</v>
      </c>
      <c r="S217" s="52">
        <v>359.96</v>
      </c>
    </row>
    <row r="218" spans="1:19" x14ac:dyDescent="0.2">
      <c r="A218" s="10">
        <f t="shared" si="12"/>
        <v>6</v>
      </c>
      <c r="B218" s="11" t="str">
        <f t="shared" si="13"/>
        <v>UTP-ADM-12-6-210</v>
      </c>
      <c r="C218" s="12" t="str">
        <f t="shared" si="14"/>
        <v>Locker 4 PTS ARMABLE</v>
      </c>
      <c r="D218" s="13">
        <f t="shared" si="15"/>
        <v>359.96</v>
      </c>
      <c r="K218" s="10" t="s">
        <v>695</v>
      </c>
      <c r="L218" s="10" t="s">
        <v>696</v>
      </c>
      <c r="M218" s="10">
        <v>12</v>
      </c>
      <c r="N218" s="10">
        <v>6</v>
      </c>
      <c r="O218" s="10">
        <v>210</v>
      </c>
      <c r="P218" s="10" t="s">
        <v>53</v>
      </c>
      <c r="Q218" s="51">
        <v>1799</v>
      </c>
      <c r="R218" s="52">
        <v>1439.04</v>
      </c>
      <c r="S218" s="52">
        <v>359.96</v>
      </c>
    </row>
    <row r="219" spans="1:19" x14ac:dyDescent="0.2">
      <c r="A219" s="10">
        <f t="shared" si="12"/>
        <v>3</v>
      </c>
      <c r="B219" s="11" t="str">
        <f t="shared" si="13"/>
        <v>UTP-ADM-12-3-211</v>
      </c>
      <c r="C219" s="12" t="str">
        <f t="shared" si="14"/>
        <v>MESA PARA MAESTROS DE 1.20 X .60 X .75 MTS</v>
      </c>
      <c r="D219" s="13">
        <f t="shared" si="15"/>
        <v>1263.72</v>
      </c>
      <c r="K219" s="10" t="s">
        <v>695</v>
      </c>
      <c r="L219" s="10" t="s">
        <v>696</v>
      </c>
      <c r="M219" s="10">
        <v>12</v>
      </c>
      <c r="N219" s="10">
        <v>3</v>
      </c>
      <c r="O219" s="10">
        <v>211</v>
      </c>
      <c r="P219" s="10" t="s">
        <v>54</v>
      </c>
      <c r="Q219" s="51">
        <v>2230.4</v>
      </c>
      <c r="R219" s="52">
        <v>966.68</v>
      </c>
      <c r="S219" s="52">
        <v>1263.72</v>
      </c>
    </row>
    <row r="220" spans="1:19" x14ac:dyDescent="0.2">
      <c r="A220" s="10">
        <f t="shared" si="12"/>
        <v>3</v>
      </c>
      <c r="B220" s="11" t="str">
        <f t="shared" si="13"/>
        <v>UTP-ADM-12-3-212</v>
      </c>
      <c r="C220" s="12" t="str">
        <f t="shared" si="14"/>
        <v>MESA PARA MAESTROS DE 1.20 X .60 X .75 MTS</v>
      </c>
      <c r="D220" s="13">
        <f t="shared" si="15"/>
        <v>1263.72</v>
      </c>
      <c r="K220" s="10" t="s">
        <v>695</v>
      </c>
      <c r="L220" s="10" t="s">
        <v>696</v>
      </c>
      <c r="M220" s="10">
        <v>12</v>
      </c>
      <c r="N220" s="10">
        <v>3</v>
      </c>
      <c r="O220" s="10">
        <v>212</v>
      </c>
      <c r="P220" s="10" t="s">
        <v>54</v>
      </c>
      <c r="Q220" s="51">
        <v>2230.4</v>
      </c>
      <c r="R220" s="52">
        <v>966.68</v>
      </c>
      <c r="S220" s="52">
        <v>1263.72</v>
      </c>
    </row>
    <row r="221" spans="1:19" x14ac:dyDescent="0.2">
      <c r="A221" s="10">
        <f t="shared" si="12"/>
        <v>3</v>
      </c>
      <c r="B221" s="11" t="str">
        <f t="shared" si="13"/>
        <v>UTP-ADM-12-3-213</v>
      </c>
      <c r="C221" s="12" t="str">
        <f t="shared" si="14"/>
        <v>MESA PARA MAESTROS DE 1.20 X .60 X .75 MTS</v>
      </c>
      <c r="D221" s="13">
        <f t="shared" si="15"/>
        <v>1263.72</v>
      </c>
      <c r="K221" s="10" t="s">
        <v>695</v>
      </c>
      <c r="L221" s="10" t="s">
        <v>696</v>
      </c>
      <c r="M221" s="10">
        <v>12</v>
      </c>
      <c r="N221" s="10">
        <v>3</v>
      </c>
      <c r="O221" s="10">
        <v>213</v>
      </c>
      <c r="P221" s="10" t="s">
        <v>54</v>
      </c>
      <c r="Q221" s="51">
        <v>2230.4</v>
      </c>
      <c r="R221" s="52">
        <v>966.68</v>
      </c>
      <c r="S221" s="52">
        <v>1263.72</v>
      </c>
    </row>
    <row r="222" spans="1:19" x14ac:dyDescent="0.2">
      <c r="A222" s="10">
        <f t="shared" si="12"/>
        <v>3</v>
      </c>
      <c r="B222" s="11" t="str">
        <f t="shared" si="13"/>
        <v>UTP-ADM-12-3-214</v>
      </c>
      <c r="C222" s="12" t="str">
        <f t="shared" si="14"/>
        <v>MESA PARA MAESTROS DE 1.20 X .60 X .75 MTS</v>
      </c>
      <c r="D222" s="13">
        <f t="shared" si="15"/>
        <v>1263.72</v>
      </c>
      <c r="K222" s="10" t="s">
        <v>695</v>
      </c>
      <c r="L222" s="10" t="s">
        <v>696</v>
      </c>
      <c r="M222" s="10">
        <v>12</v>
      </c>
      <c r="N222" s="10">
        <v>3</v>
      </c>
      <c r="O222" s="10">
        <v>214</v>
      </c>
      <c r="P222" s="10" t="s">
        <v>54</v>
      </c>
      <c r="Q222" s="51">
        <v>2230.4</v>
      </c>
      <c r="R222" s="52">
        <v>966.68</v>
      </c>
      <c r="S222" s="52">
        <v>1263.72</v>
      </c>
    </row>
    <row r="223" spans="1:19" x14ac:dyDescent="0.2">
      <c r="A223" s="10">
        <f t="shared" si="12"/>
        <v>3</v>
      </c>
      <c r="B223" s="11" t="str">
        <f t="shared" si="13"/>
        <v>UTP-ADM-12-3-215</v>
      </c>
      <c r="C223" s="12" t="str">
        <f t="shared" si="14"/>
        <v>MESA PARA MAESTROS DE 1.20 X .60 X .75 MTS</v>
      </c>
      <c r="D223" s="13">
        <f t="shared" si="15"/>
        <v>1263.72</v>
      </c>
      <c r="K223" s="10" t="s">
        <v>695</v>
      </c>
      <c r="L223" s="10" t="s">
        <v>696</v>
      </c>
      <c r="M223" s="10">
        <v>12</v>
      </c>
      <c r="N223" s="10">
        <v>3</v>
      </c>
      <c r="O223" s="10">
        <v>215</v>
      </c>
      <c r="P223" s="10" t="s">
        <v>54</v>
      </c>
      <c r="Q223" s="51">
        <v>2230.4</v>
      </c>
      <c r="R223" s="52">
        <v>966.68</v>
      </c>
      <c r="S223" s="52">
        <v>1263.72</v>
      </c>
    </row>
    <row r="224" spans="1:19" x14ac:dyDescent="0.2">
      <c r="A224" s="10">
        <f t="shared" si="12"/>
        <v>3</v>
      </c>
      <c r="B224" s="11" t="str">
        <f t="shared" si="13"/>
        <v>UTP-ADM-12-3-216</v>
      </c>
      <c r="C224" s="12" t="str">
        <f t="shared" si="14"/>
        <v>MESA PARA MAESTROS DE 1.20 X .60 X .75 MTS</v>
      </c>
      <c r="D224" s="13">
        <f t="shared" si="15"/>
        <v>1263.72</v>
      </c>
      <c r="K224" s="10" t="s">
        <v>695</v>
      </c>
      <c r="L224" s="10" t="s">
        <v>696</v>
      </c>
      <c r="M224" s="10">
        <v>12</v>
      </c>
      <c r="N224" s="10">
        <v>3</v>
      </c>
      <c r="O224" s="10">
        <v>216</v>
      </c>
      <c r="P224" s="10" t="s">
        <v>54</v>
      </c>
      <c r="Q224" s="51">
        <v>2230.4</v>
      </c>
      <c r="R224" s="52">
        <v>966.68</v>
      </c>
      <c r="S224" s="52">
        <v>1263.72</v>
      </c>
    </row>
    <row r="225" spans="1:19" x14ac:dyDescent="0.2">
      <c r="A225" s="10">
        <f t="shared" si="12"/>
        <v>3</v>
      </c>
      <c r="B225" s="11" t="str">
        <f t="shared" si="13"/>
        <v>UTP-ADM-12-3-217</v>
      </c>
      <c r="C225" s="12" t="str">
        <f t="shared" si="14"/>
        <v>MESA PARA MAESTROS DE 1.20 X .60 X .75 MTS</v>
      </c>
      <c r="D225" s="13">
        <f t="shared" si="15"/>
        <v>1263.73</v>
      </c>
      <c r="K225" s="10" t="s">
        <v>695</v>
      </c>
      <c r="L225" s="10" t="s">
        <v>696</v>
      </c>
      <c r="M225" s="10">
        <v>12</v>
      </c>
      <c r="N225" s="10">
        <v>3</v>
      </c>
      <c r="O225" s="10">
        <v>217</v>
      </c>
      <c r="P225" s="10" t="s">
        <v>54</v>
      </c>
      <c r="Q225" s="51">
        <v>2230.41</v>
      </c>
      <c r="R225" s="52">
        <v>966.68</v>
      </c>
      <c r="S225" s="52">
        <v>1263.73</v>
      </c>
    </row>
    <row r="226" spans="1:19" x14ac:dyDescent="0.2">
      <c r="A226" s="10">
        <f t="shared" si="12"/>
        <v>3</v>
      </c>
      <c r="B226" s="11" t="str">
        <f t="shared" si="13"/>
        <v>UTP-ADM-12-3-218</v>
      </c>
      <c r="C226" s="12" t="str">
        <f t="shared" si="14"/>
        <v>MESA SALA JUNTAS 4/SILLAS 1.20 X 75 5 PIEZAS</v>
      </c>
      <c r="D226" s="13">
        <f t="shared" si="15"/>
        <v>2902.68</v>
      </c>
      <c r="K226" s="10" t="s">
        <v>695</v>
      </c>
      <c r="L226" s="10" t="s">
        <v>696</v>
      </c>
      <c r="M226" s="10">
        <v>12</v>
      </c>
      <c r="N226" s="10">
        <v>3</v>
      </c>
      <c r="O226" s="10">
        <v>218</v>
      </c>
      <c r="P226" s="10" t="s">
        <v>720</v>
      </c>
      <c r="Q226" s="51">
        <v>5122.5600000000004</v>
      </c>
      <c r="R226" s="52">
        <v>2219.88</v>
      </c>
      <c r="S226" s="52">
        <v>2902.68</v>
      </c>
    </row>
    <row r="227" spans="1:19" x14ac:dyDescent="0.2">
      <c r="A227" s="10">
        <f t="shared" si="12"/>
        <v>3</v>
      </c>
      <c r="B227" s="11" t="str">
        <f t="shared" si="13"/>
        <v>UTP-ADM-12-3-219</v>
      </c>
      <c r="C227" s="12" t="str">
        <f t="shared" si="14"/>
        <v>MESAS PARA CENTRO DE COMPUTO CON PORTA TECLADO</v>
      </c>
      <c r="D227" s="13">
        <f t="shared" si="15"/>
        <v>1407.2</v>
      </c>
      <c r="K227" s="10" t="s">
        <v>695</v>
      </c>
      <c r="L227" s="10" t="s">
        <v>696</v>
      </c>
      <c r="M227" s="10">
        <v>12</v>
      </c>
      <c r="N227" s="10">
        <v>3</v>
      </c>
      <c r="O227" s="10">
        <v>219</v>
      </c>
      <c r="P227" s="10" t="s">
        <v>55</v>
      </c>
      <c r="Q227" s="51">
        <v>2483.08</v>
      </c>
      <c r="R227" s="52">
        <v>1075.8800000000001</v>
      </c>
      <c r="S227" s="52">
        <v>1407.2</v>
      </c>
    </row>
    <row r="228" spans="1:19" x14ac:dyDescent="0.2">
      <c r="A228" s="10">
        <f t="shared" si="12"/>
        <v>3</v>
      </c>
      <c r="B228" s="11" t="str">
        <f t="shared" si="13"/>
        <v>UTP-ADM-12-3-220</v>
      </c>
      <c r="C228" s="12" t="str">
        <f t="shared" si="14"/>
        <v>MESAS PARA CENTRO DE COMPUTO CON PORTA TECLADO</v>
      </c>
      <c r="D228" s="13">
        <f t="shared" si="15"/>
        <v>1407.2</v>
      </c>
      <c r="K228" s="10" t="s">
        <v>695</v>
      </c>
      <c r="L228" s="10" t="s">
        <v>696</v>
      </c>
      <c r="M228" s="10">
        <v>12</v>
      </c>
      <c r="N228" s="10">
        <v>3</v>
      </c>
      <c r="O228" s="10">
        <v>220</v>
      </c>
      <c r="P228" s="10" t="s">
        <v>55</v>
      </c>
      <c r="Q228" s="51">
        <v>2483.08</v>
      </c>
      <c r="R228" s="52">
        <v>1075.8800000000001</v>
      </c>
      <c r="S228" s="52">
        <v>1407.2</v>
      </c>
    </row>
    <row r="229" spans="1:19" x14ac:dyDescent="0.2">
      <c r="A229" s="10">
        <f t="shared" si="12"/>
        <v>3</v>
      </c>
      <c r="B229" s="11" t="str">
        <f t="shared" si="13"/>
        <v>UTP-ADM-12-3-221</v>
      </c>
      <c r="C229" s="12" t="str">
        <f t="shared" si="14"/>
        <v>MESAS PARA CENTRO DE COMPUTO CON PORTA TECLADO</v>
      </c>
      <c r="D229" s="13">
        <f t="shared" si="15"/>
        <v>1407.2</v>
      </c>
      <c r="K229" s="10" t="s">
        <v>695</v>
      </c>
      <c r="L229" s="10" t="s">
        <v>696</v>
      </c>
      <c r="M229" s="10">
        <v>12</v>
      </c>
      <c r="N229" s="10">
        <v>3</v>
      </c>
      <c r="O229" s="10">
        <v>221</v>
      </c>
      <c r="P229" s="10" t="s">
        <v>55</v>
      </c>
      <c r="Q229" s="51">
        <v>2483.08</v>
      </c>
      <c r="R229" s="52">
        <v>1075.8800000000001</v>
      </c>
      <c r="S229" s="52">
        <v>1407.2</v>
      </c>
    </row>
    <row r="230" spans="1:19" x14ac:dyDescent="0.2">
      <c r="A230" s="10">
        <f t="shared" si="12"/>
        <v>3</v>
      </c>
      <c r="B230" s="11" t="str">
        <f t="shared" si="13"/>
        <v>UTP-ADM-12-3-222</v>
      </c>
      <c r="C230" s="12" t="str">
        <f t="shared" si="14"/>
        <v>MESAS PARA CENTRO DE COMPUTO CON PORTA TECLADO</v>
      </c>
      <c r="D230" s="13">
        <f t="shared" si="15"/>
        <v>1407.2</v>
      </c>
      <c r="K230" s="10" t="s">
        <v>695</v>
      </c>
      <c r="L230" s="10" t="s">
        <v>696</v>
      </c>
      <c r="M230" s="10">
        <v>12</v>
      </c>
      <c r="N230" s="10">
        <v>3</v>
      </c>
      <c r="O230" s="10">
        <v>222</v>
      </c>
      <c r="P230" s="10" t="s">
        <v>55</v>
      </c>
      <c r="Q230" s="51">
        <v>2483.08</v>
      </c>
      <c r="R230" s="52">
        <v>1075.8800000000001</v>
      </c>
      <c r="S230" s="52">
        <v>1407.2</v>
      </c>
    </row>
    <row r="231" spans="1:19" x14ac:dyDescent="0.2">
      <c r="A231" s="10">
        <f t="shared" si="12"/>
        <v>3</v>
      </c>
      <c r="B231" s="11" t="str">
        <f t="shared" si="13"/>
        <v>UTP-ADM-12-3-223</v>
      </c>
      <c r="C231" s="12" t="str">
        <f t="shared" si="14"/>
        <v>MESAS PARA CENTRO DE COMPUTO CON PORTA TECLADO</v>
      </c>
      <c r="D231" s="13">
        <f t="shared" si="15"/>
        <v>1407.2</v>
      </c>
      <c r="K231" s="10" t="s">
        <v>695</v>
      </c>
      <c r="L231" s="10" t="s">
        <v>696</v>
      </c>
      <c r="M231" s="10">
        <v>12</v>
      </c>
      <c r="N231" s="10">
        <v>3</v>
      </c>
      <c r="O231" s="10">
        <v>223</v>
      </c>
      <c r="P231" s="10" t="s">
        <v>55</v>
      </c>
      <c r="Q231" s="51">
        <v>2483.08</v>
      </c>
      <c r="R231" s="52">
        <v>1075.8800000000001</v>
      </c>
      <c r="S231" s="52">
        <v>1407.2</v>
      </c>
    </row>
    <row r="232" spans="1:19" x14ac:dyDescent="0.2">
      <c r="A232" s="10">
        <f t="shared" si="12"/>
        <v>3</v>
      </c>
      <c r="B232" s="11" t="str">
        <f t="shared" si="13"/>
        <v>UTP-ADM-12-3-224</v>
      </c>
      <c r="C232" s="12" t="str">
        <f t="shared" si="14"/>
        <v>MESAS PARA CENTRO DE COMPUTO CON PORTA TECLADO</v>
      </c>
      <c r="D232" s="13">
        <f t="shared" si="15"/>
        <v>1407.2</v>
      </c>
      <c r="K232" s="10" t="s">
        <v>695</v>
      </c>
      <c r="L232" s="10" t="s">
        <v>696</v>
      </c>
      <c r="M232" s="10">
        <v>12</v>
      </c>
      <c r="N232" s="10">
        <v>3</v>
      </c>
      <c r="O232" s="10">
        <v>224</v>
      </c>
      <c r="P232" s="10" t="s">
        <v>55</v>
      </c>
      <c r="Q232" s="51">
        <v>2483.08</v>
      </c>
      <c r="R232" s="52">
        <v>1075.8800000000001</v>
      </c>
      <c r="S232" s="52">
        <v>1407.2</v>
      </c>
    </row>
    <row r="233" spans="1:19" x14ac:dyDescent="0.2">
      <c r="A233" s="10">
        <f t="shared" si="12"/>
        <v>3</v>
      </c>
      <c r="B233" s="11" t="str">
        <f t="shared" si="13"/>
        <v>UTP-ADM-12-3-225</v>
      </c>
      <c r="C233" s="12" t="str">
        <f t="shared" si="14"/>
        <v>MESAS PARA CENTRO DE COMPUTO CON PORTA TECLADO</v>
      </c>
      <c r="D233" s="13">
        <f t="shared" si="15"/>
        <v>1407.2</v>
      </c>
      <c r="K233" s="10" t="s">
        <v>695</v>
      </c>
      <c r="L233" s="10" t="s">
        <v>696</v>
      </c>
      <c r="M233" s="10">
        <v>12</v>
      </c>
      <c r="N233" s="10">
        <v>3</v>
      </c>
      <c r="O233" s="10">
        <v>225</v>
      </c>
      <c r="P233" s="10" t="s">
        <v>55</v>
      </c>
      <c r="Q233" s="51">
        <v>2483.08</v>
      </c>
      <c r="R233" s="52">
        <v>1075.8800000000001</v>
      </c>
      <c r="S233" s="52">
        <v>1407.2</v>
      </c>
    </row>
    <row r="234" spans="1:19" x14ac:dyDescent="0.2">
      <c r="A234" s="10">
        <f t="shared" si="12"/>
        <v>3</v>
      </c>
      <c r="B234" s="11" t="str">
        <f t="shared" si="13"/>
        <v>UTP-ADM-12-3-226</v>
      </c>
      <c r="C234" s="12" t="str">
        <f t="shared" si="14"/>
        <v>MESAS PARA CENTRO DE COMPUTO CON PORTA TECLADO</v>
      </c>
      <c r="D234" s="13">
        <f t="shared" si="15"/>
        <v>1407.2</v>
      </c>
      <c r="K234" s="10" t="s">
        <v>695</v>
      </c>
      <c r="L234" s="10" t="s">
        <v>696</v>
      </c>
      <c r="M234" s="10">
        <v>12</v>
      </c>
      <c r="N234" s="10">
        <v>3</v>
      </c>
      <c r="O234" s="10">
        <v>226</v>
      </c>
      <c r="P234" s="10" t="s">
        <v>55</v>
      </c>
      <c r="Q234" s="51">
        <v>2483.08</v>
      </c>
      <c r="R234" s="52">
        <v>1075.8800000000001</v>
      </c>
      <c r="S234" s="52">
        <v>1407.2</v>
      </c>
    </row>
    <row r="235" spans="1:19" x14ac:dyDescent="0.2">
      <c r="A235" s="10">
        <f t="shared" si="12"/>
        <v>3</v>
      </c>
      <c r="B235" s="11" t="str">
        <f t="shared" si="13"/>
        <v>UTP-ADM-12-3-227</v>
      </c>
      <c r="C235" s="12" t="str">
        <f t="shared" si="14"/>
        <v>MESAS PARA CENTRO DE COMPUTO CON PORTA TECLADO</v>
      </c>
      <c r="D235" s="13">
        <f t="shared" si="15"/>
        <v>1407.2</v>
      </c>
      <c r="K235" s="10" t="s">
        <v>695</v>
      </c>
      <c r="L235" s="10" t="s">
        <v>696</v>
      </c>
      <c r="M235" s="10">
        <v>12</v>
      </c>
      <c r="N235" s="10">
        <v>3</v>
      </c>
      <c r="O235" s="10">
        <v>227</v>
      </c>
      <c r="P235" s="10" t="s">
        <v>55</v>
      </c>
      <c r="Q235" s="51">
        <v>2483.08</v>
      </c>
      <c r="R235" s="52">
        <v>1075.8800000000001</v>
      </c>
      <c r="S235" s="52">
        <v>1407.2</v>
      </c>
    </row>
    <row r="236" spans="1:19" x14ac:dyDescent="0.2">
      <c r="A236" s="10">
        <f t="shared" si="12"/>
        <v>3</v>
      </c>
      <c r="B236" s="11" t="str">
        <f t="shared" si="13"/>
        <v>UTP-ADM-12-3-228</v>
      </c>
      <c r="C236" s="12" t="str">
        <f t="shared" si="14"/>
        <v>MESAS PARA CENTRO DE COMPUTO CON PORTA TECLADO</v>
      </c>
      <c r="D236" s="13">
        <f t="shared" si="15"/>
        <v>1407.2</v>
      </c>
      <c r="K236" s="10" t="s">
        <v>695</v>
      </c>
      <c r="L236" s="10" t="s">
        <v>696</v>
      </c>
      <c r="M236" s="10">
        <v>12</v>
      </c>
      <c r="N236" s="10">
        <v>3</v>
      </c>
      <c r="O236" s="10">
        <v>228</v>
      </c>
      <c r="P236" s="10" t="s">
        <v>55</v>
      </c>
      <c r="Q236" s="51">
        <v>2483.08</v>
      </c>
      <c r="R236" s="52">
        <v>1075.8800000000001</v>
      </c>
      <c r="S236" s="52">
        <v>1407.2</v>
      </c>
    </row>
    <row r="237" spans="1:19" x14ac:dyDescent="0.2">
      <c r="A237" s="10">
        <f t="shared" si="12"/>
        <v>3</v>
      </c>
      <c r="B237" s="11" t="str">
        <f t="shared" si="13"/>
        <v>UTP-ADM-12-3-229</v>
      </c>
      <c r="C237" s="12" t="str">
        <f t="shared" si="14"/>
        <v>MESAS PARA CENTRO DE COMPUTO CON PORTA TECLADO</v>
      </c>
      <c r="D237" s="13">
        <f t="shared" si="15"/>
        <v>1407.2</v>
      </c>
      <c r="K237" s="10" t="s">
        <v>695</v>
      </c>
      <c r="L237" s="10" t="s">
        <v>696</v>
      </c>
      <c r="M237" s="10">
        <v>12</v>
      </c>
      <c r="N237" s="10">
        <v>3</v>
      </c>
      <c r="O237" s="10">
        <v>229</v>
      </c>
      <c r="P237" s="10" t="s">
        <v>55</v>
      </c>
      <c r="Q237" s="51">
        <v>2483.08</v>
      </c>
      <c r="R237" s="52">
        <v>1075.8800000000001</v>
      </c>
      <c r="S237" s="52">
        <v>1407.2</v>
      </c>
    </row>
    <row r="238" spans="1:19" x14ac:dyDescent="0.2">
      <c r="A238" s="10">
        <f t="shared" si="12"/>
        <v>3</v>
      </c>
      <c r="B238" s="11" t="str">
        <f t="shared" si="13"/>
        <v>UTP-ADM-12-3-230</v>
      </c>
      <c r="C238" s="12" t="str">
        <f t="shared" si="14"/>
        <v>MESAS PARA CENTRO DE COMPUTO CON PORTA TECLADO</v>
      </c>
      <c r="D238" s="13">
        <f t="shared" si="15"/>
        <v>1407.2</v>
      </c>
      <c r="K238" s="10" t="s">
        <v>695</v>
      </c>
      <c r="L238" s="10" t="s">
        <v>696</v>
      </c>
      <c r="M238" s="10">
        <v>12</v>
      </c>
      <c r="N238" s="10">
        <v>3</v>
      </c>
      <c r="O238" s="10">
        <v>230</v>
      </c>
      <c r="P238" s="10" t="s">
        <v>55</v>
      </c>
      <c r="Q238" s="51">
        <v>2483.08</v>
      </c>
      <c r="R238" s="52">
        <v>1075.8800000000001</v>
      </c>
      <c r="S238" s="52">
        <v>1407.2</v>
      </c>
    </row>
    <row r="239" spans="1:19" x14ac:dyDescent="0.2">
      <c r="A239" s="10">
        <f t="shared" si="12"/>
        <v>3</v>
      </c>
      <c r="B239" s="11" t="str">
        <f t="shared" si="13"/>
        <v>UTP-ADM-12-3-231</v>
      </c>
      <c r="C239" s="12" t="str">
        <f t="shared" si="14"/>
        <v>MESAS PARA CENTRO DE COMPUTO CON PORTA TECLADO</v>
      </c>
      <c r="D239" s="13">
        <f t="shared" si="15"/>
        <v>1407.2</v>
      </c>
      <c r="K239" s="10" t="s">
        <v>695</v>
      </c>
      <c r="L239" s="10" t="s">
        <v>696</v>
      </c>
      <c r="M239" s="10">
        <v>12</v>
      </c>
      <c r="N239" s="10">
        <v>3</v>
      </c>
      <c r="O239" s="10">
        <v>231</v>
      </c>
      <c r="P239" s="10" t="s">
        <v>55</v>
      </c>
      <c r="Q239" s="51">
        <v>2483.08</v>
      </c>
      <c r="R239" s="52">
        <v>1075.8800000000001</v>
      </c>
      <c r="S239" s="52">
        <v>1407.2</v>
      </c>
    </row>
    <row r="240" spans="1:19" x14ac:dyDescent="0.2">
      <c r="A240" s="10">
        <f t="shared" si="12"/>
        <v>3</v>
      </c>
      <c r="B240" s="11" t="str">
        <f t="shared" si="13"/>
        <v>UTP-ADM-12-3-232</v>
      </c>
      <c r="C240" s="12" t="str">
        <f t="shared" si="14"/>
        <v>MESAS PARA CENTRO DE COMPUTO CON PORTA TECLADO</v>
      </c>
      <c r="D240" s="13">
        <f t="shared" si="15"/>
        <v>1407.2</v>
      </c>
      <c r="K240" s="10" t="s">
        <v>695</v>
      </c>
      <c r="L240" s="10" t="s">
        <v>696</v>
      </c>
      <c r="M240" s="10">
        <v>12</v>
      </c>
      <c r="N240" s="10">
        <v>3</v>
      </c>
      <c r="O240" s="10">
        <v>232</v>
      </c>
      <c r="P240" s="10" t="s">
        <v>55</v>
      </c>
      <c r="Q240" s="51">
        <v>2483.08</v>
      </c>
      <c r="R240" s="52">
        <v>1075.8800000000001</v>
      </c>
      <c r="S240" s="52">
        <v>1407.2</v>
      </c>
    </row>
    <row r="241" spans="1:19" x14ac:dyDescent="0.2">
      <c r="A241" s="10">
        <f t="shared" si="12"/>
        <v>3</v>
      </c>
      <c r="B241" s="11" t="str">
        <f t="shared" si="13"/>
        <v>UTP-ADM-12-3-233</v>
      </c>
      <c r="C241" s="12" t="str">
        <f t="shared" si="14"/>
        <v>MESAS PARA CENTRO DE COMPUTO CON PORTA TECLADO</v>
      </c>
      <c r="D241" s="13">
        <f t="shared" si="15"/>
        <v>1407.2</v>
      </c>
      <c r="K241" s="10" t="s">
        <v>695</v>
      </c>
      <c r="L241" s="10" t="s">
        <v>696</v>
      </c>
      <c r="M241" s="10">
        <v>12</v>
      </c>
      <c r="N241" s="10">
        <v>3</v>
      </c>
      <c r="O241" s="10">
        <v>233</v>
      </c>
      <c r="P241" s="10" t="s">
        <v>55</v>
      </c>
      <c r="Q241" s="51">
        <v>2483.08</v>
      </c>
      <c r="R241" s="52">
        <v>1075.8800000000001</v>
      </c>
      <c r="S241" s="52">
        <v>1407.2</v>
      </c>
    </row>
    <row r="242" spans="1:19" x14ac:dyDescent="0.2">
      <c r="A242" s="10">
        <f t="shared" si="12"/>
        <v>3</v>
      </c>
      <c r="B242" s="11" t="str">
        <f t="shared" si="13"/>
        <v>UTP-ADM-12-3-234</v>
      </c>
      <c r="C242" s="12" t="str">
        <f t="shared" si="14"/>
        <v>MESAS PARA CENTRO DE COMPUTO CON PORTA TECLADO</v>
      </c>
      <c r="D242" s="13">
        <f t="shared" si="15"/>
        <v>1407.2</v>
      </c>
      <c r="K242" s="10" t="s">
        <v>695</v>
      </c>
      <c r="L242" s="10" t="s">
        <v>696</v>
      </c>
      <c r="M242" s="10">
        <v>12</v>
      </c>
      <c r="N242" s="10">
        <v>3</v>
      </c>
      <c r="O242" s="10">
        <v>234</v>
      </c>
      <c r="P242" s="10" t="s">
        <v>55</v>
      </c>
      <c r="Q242" s="51">
        <v>2483.08</v>
      </c>
      <c r="R242" s="52">
        <v>1075.8800000000001</v>
      </c>
      <c r="S242" s="52">
        <v>1407.2</v>
      </c>
    </row>
    <row r="243" spans="1:19" x14ac:dyDescent="0.2">
      <c r="A243" s="10">
        <f t="shared" si="12"/>
        <v>3</v>
      </c>
      <c r="B243" s="11" t="str">
        <f t="shared" si="13"/>
        <v>UTP-ADM-12-3-235</v>
      </c>
      <c r="C243" s="12" t="str">
        <f t="shared" si="14"/>
        <v>MESAS PARA CENTRO DE COMPUTO CON PORTA TECLADO</v>
      </c>
      <c r="D243" s="13">
        <f t="shared" si="15"/>
        <v>1407.2</v>
      </c>
      <c r="K243" s="10" t="s">
        <v>695</v>
      </c>
      <c r="L243" s="10" t="s">
        <v>696</v>
      </c>
      <c r="M243" s="10">
        <v>12</v>
      </c>
      <c r="N243" s="10">
        <v>3</v>
      </c>
      <c r="O243" s="10">
        <v>235</v>
      </c>
      <c r="P243" s="10" t="s">
        <v>55</v>
      </c>
      <c r="Q243" s="51">
        <v>2483.08</v>
      </c>
      <c r="R243" s="52">
        <v>1075.8800000000001</v>
      </c>
      <c r="S243" s="52">
        <v>1407.2</v>
      </c>
    </row>
    <row r="244" spans="1:19" x14ac:dyDescent="0.2">
      <c r="A244" s="10">
        <f t="shared" si="12"/>
        <v>3</v>
      </c>
      <c r="B244" s="11" t="str">
        <f t="shared" si="13"/>
        <v>UTP-ADM-12-3-236</v>
      </c>
      <c r="C244" s="12" t="str">
        <f t="shared" si="14"/>
        <v>MESAS PARA CENTRO DE COMPUTO CON PORTA TECLADO</v>
      </c>
      <c r="D244" s="13">
        <f t="shared" si="15"/>
        <v>1407.2</v>
      </c>
      <c r="K244" s="10" t="s">
        <v>695</v>
      </c>
      <c r="L244" s="10" t="s">
        <v>696</v>
      </c>
      <c r="M244" s="10">
        <v>12</v>
      </c>
      <c r="N244" s="10">
        <v>3</v>
      </c>
      <c r="O244" s="10">
        <v>236</v>
      </c>
      <c r="P244" s="10" t="s">
        <v>55</v>
      </c>
      <c r="Q244" s="51">
        <v>2483.08</v>
      </c>
      <c r="R244" s="52">
        <v>1075.8800000000001</v>
      </c>
      <c r="S244" s="52">
        <v>1407.2</v>
      </c>
    </row>
    <row r="245" spans="1:19" x14ac:dyDescent="0.2">
      <c r="A245" s="10">
        <f t="shared" si="12"/>
        <v>3</v>
      </c>
      <c r="B245" s="11" t="str">
        <f t="shared" si="13"/>
        <v>UTP-ADM-12-3-237</v>
      </c>
      <c r="C245" s="12" t="str">
        <f t="shared" si="14"/>
        <v>MESAS PARA CENTRO DE COMPUTO CON PORTA TECLADO</v>
      </c>
      <c r="D245" s="13">
        <f t="shared" si="15"/>
        <v>1407.2</v>
      </c>
      <c r="K245" s="10" t="s">
        <v>695</v>
      </c>
      <c r="L245" s="10" t="s">
        <v>696</v>
      </c>
      <c r="M245" s="10">
        <v>12</v>
      </c>
      <c r="N245" s="10">
        <v>3</v>
      </c>
      <c r="O245" s="10">
        <v>237</v>
      </c>
      <c r="P245" s="10" t="s">
        <v>55</v>
      </c>
      <c r="Q245" s="51">
        <v>2483.08</v>
      </c>
      <c r="R245" s="52">
        <v>1075.8800000000001</v>
      </c>
      <c r="S245" s="52">
        <v>1407.2</v>
      </c>
    </row>
    <row r="246" spans="1:19" x14ac:dyDescent="0.2">
      <c r="A246" s="10">
        <f t="shared" si="12"/>
        <v>3</v>
      </c>
      <c r="B246" s="11" t="str">
        <f t="shared" si="13"/>
        <v>UTP-ADM-12-3-238</v>
      </c>
      <c r="C246" s="12" t="str">
        <f t="shared" si="14"/>
        <v>MESAS PARA CENTRO DE COMPUTO CON PORTA TECLADO</v>
      </c>
      <c r="D246" s="13">
        <f t="shared" si="15"/>
        <v>1407.2</v>
      </c>
      <c r="K246" s="10" t="s">
        <v>695</v>
      </c>
      <c r="L246" s="10" t="s">
        <v>696</v>
      </c>
      <c r="M246" s="10">
        <v>12</v>
      </c>
      <c r="N246" s="10">
        <v>3</v>
      </c>
      <c r="O246" s="10">
        <v>238</v>
      </c>
      <c r="P246" s="10" t="s">
        <v>55</v>
      </c>
      <c r="Q246" s="51">
        <v>2483.08</v>
      </c>
      <c r="R246" s="52">
        <v>1075.8800000000001</v>
      </c>
      <c r="S246" s="52">
        <v>1407.2</v>
      </c>
    </row>
    <row r="247" spans="1:19" x14ac:dyDescent="0.2">
      <c r="A247" s="10">
        <f t="shared" si="12"/>
        <v>3</v>
      </c>
      <c r="B247" s="11" t="str">
        <f t="shared" si="13"/>
        <v>UTP-ADM-12-3-239</v>
      </c>
      <c r="C247" s="12" t="str">
        <f t="shared" si="14"/>
        <v>MESAS PARA CENTRO DE COMPUTO CON PORTA TECLADO</v>
      </c>
      <c r="D247" s="13">
        <f t="shared" si="15"/>
        <v>1407.21</v>
      </c>
      <c r="K247" s="10" t="s">
        <v>695</v>
      </c>
      <c r="L247" s="10" t="s">
        <v>696</v>
      </c>
      <c r="M247" s="10">
        <v>12</v>
      </c>
      <c r="N247" s="10">
        <v>3</v>
      </c>
      <c r="O247" s="10">
        <v>239</v>
      </c>
      <c r="P247" s="10" t="s">
        <v>55</v>
      </c>
      <c r="Q247" s="51">
        <v>2483.09</v>
      </c>
      <c r="R247" s="52">
        <v>1075.8800000000001</v>
      </c>
      <c r="S247" s="52">
        <v>1407.21</v>
      </c>
    </row>
    <row r="248" spans="1:19" x14ac:dyDescent="0.2">
      <c r="A248" s="10">
        <f t="shared" si="12"/>
        <v>3</v>
      </c>
      <c r="B248" s="11" t="str">
        <f t="shared" si="13"/>
        <v>UTP-ADM-12-3-240</v>
      </c>
      <c r="C248" s="12" t="str">
        <f t="shared" si="14"/>
        <v>MESAS PARA CENTRO DE COMPUTO CON PORTA TECLADO</v>
      </c>
      <c r="D248" s="13">
        <f t="shared" si="15"/>
        <v>1407.21</v>
      </c>
      <c r="K248" s="10" t="s">
        <v>695</v>
      </c>
      <c r="L248" s="10" t="s">
        <v>696</v>
      </c>
      <c r="M248" s="10">
        <v>12</v>
      </c>
      <c r="N248" s="10">
        <v>3</v>
      </c>
      <c r="O248" s="10">
        <v>240</v>
      </c>
      <c r="P248" s="10" t="s">
        <v>55</v>
      </c>
      <c r="Q248" s="51">
        <v>2483.09</v>
      </c>
      <c r="R248" s="52">
        <v>1075.8800000000001</v>
      </c>
      <c r="S248" s="52">
        <v>1407.21</v>
      </c>
    </row>
    <row r="249" spans="1:19" x14ac:dyDescent="0.2">
      <c r="A249" s="10">
        <f t="shared" si="12"/>
        <v>3</v>
      </c>
      <c r="B249" s="11" t="str">
        <f t="shared" si="13"/>
        <v>UTP-ADM-12-3-241</v>
      </c>
      <c r="C249" s="12" t="str">
        <f t="shared" si="14"/>
        <v>MESAS PARA CENTRO DE COMPUTO CON PORTA TECLADO</v>
      </c>
      <c r="D249" s="13">
        <f t="shared" si="15"/>
        <v>1407.21</v>
      </c>
      <c r="K249" s="10" t="s">
        <v>695</v>
      </c>
      <c r="L249" s="10" t="s">
        <v>696</v>
      </c>
      <c r="M249" s="10">
        <v>12</v>
      </c>
      <c r="N249" s="10">
        <v>3</v>
      </c>
      <c r="O249" s="10">
        <v>241</v>
      </c>
      <c r="P249" s="10" t="s">
        <v>55</v>
      </c>
      <c r="Q249" s="51">
        <v>2483.09</v>
      </c>
      <c r="R249" s="52">
        <v>1075.8800000000001</v>
      </c>
      <c r="S249" s="52">
        <v>1407.21</v>
      </c>
    </row>
    <row r="250" spans="1:19" x14ac:dyDescent="0.2">
      <c r="A250" s="10">
        <f t="shared" si="12"/>
        <v>3</v>
      </c>
      <c r="B250" s="11" t="str">
        <f t="shared" si="13"/>
        <v>UTP-ADM-12-3-242</v>
      </c>
      <c r="C250" s="12" t="str">
        <f t="shared" si="14"/>
        <v>MESAS PARA CENTRO DE COMPUTO CON PORTA TECLADO</v>
      </c>
      <c r="D250" s="13">
        <f t="shared" si="15"/>
        <v>1407.21</v>
      </c>
      <c r="K250" s="10" t="s">
        <v>695</v>
      </c>
      <c r="L250" s="10" t="s">
        <v>696</v>
      </c>
      <c r="M250" s="10">
        <v>12</v>
      </c>
      <c r="N250" s="10">
        <v>3</v>
      </c>
      <c r="O250" s="10">
        <v>242</v>
      </c>
      <c r="P250" s="10" t="s">
        <v>55</v>
      </c>
      <c r="Q250" s="51">
        <v>2483.09</v>
      </c>
      <c r="R250" s="52">
        <v>1075.8800000000001</v>
      </c>
      <c r="S250" s="52">
        <v>1407.21</v>
      </c>
    </row>
    <row r="251" spans="1:19" x14ac:dyDescent="0.2">
      <c r="A251" s="10">
        <f t="shared" si="12"/>
        <v>3</v>
      </c>
      <c r="B251" s="11" t="str">
        <f t="shared" si="13"/>
        <v>UTP-ADM-12-3-243</v>
      </c>
      <c r="C251" s="12" t="str">
        <f t="shared" si="14"/>
        <v>MESAS PARA CENTRO DE COMPUTO CON PORTA TECLADO</v>
      </c>
      <c r="D251" s="13">
        <f t="shared" si="15"/>
        <v>1407.21</v>
      </c>
      <c r="K251" s="10" t="s">
        <v>695</v>
      </c>
      <c r="L251" s="10" t="s">
        <v>696</v>
      </c>
      <c r="M251" s="10">
        <v>12</v>
      </c>
      <c r="N251" s="10">
        <v>3</v>
      </c>
      <c r="O251" s="10">
        <v>243</v>
      </c>
      <c r="P251" s="10" t="s">
        <v>55</v>
      </c>
      <c r="Q251" s="51">
        <v>2483.09</v>
      </c>
      <c r="R251" s="52">
        <v>1075.8800000000001</v>
      </c>
      <c r="S251" s="52">
        <v>1407.21</v>
      </c>
    </row>
    <row r="252" spans="1:19" x14ac:dyDescent="0.2">
      <c r="A252" s="10">
        <f t="shared" si="12"/>
        <v>3</v>
      </c>
      <c r="B252" s="11" t="str">
        <f t="shared" si="13"/>
        <v>UTP-ADM-12-3-244</v>
      </c>
      <c r="C252" s="12" t="str">
        <f t="shared" si="14"/>
        <v>MESAS PARA CENTRO DE COMPUTO CON PORTA TECLADO</v>
      </c>
      <c r="D252" s="13">
        <f t="shared" si="15"/>
        <v>1407.21</v>
      </c>
      <c r="K252" s="10" t="s">
        <v>695</v>
      </c>
      <c r="L252" s="10" t="s">
        <v>696</v>
      </c>
      <c r="M252" s="10">
        <v>12</v>
      </c>
      <c r="N252" s="10">
        <v>3</v>
      </c>
      <c r="O252" s="10">
        <v>244</v>
      </c>
      <c r="P252" s="10" t="s">
        <v>55</v>
      </c>
      <c r="Q252" s="51">
        <v>2483.09</v>
      </c>
      <c r="R252" s="52">
        <v>1075.8800000000001</v>
      </c>
      <c r="S252" s="52">
        <v>1407.21</v>
      </c>
    </row>
    <row r="253" spans="1:19" x14ac:dyDescent="0.2">
      <c r="A253" s="10">
        <f t="shared" si="12"/>
        <v>3</v>
      </c>
      <c r="B253" s="11" t="str">
        <f t="shared" si="13"/>
        <v>UTP-ADM-12-3-245</v>
      </c>
      <c r="C253" s="12" t="str">
        <f t="shared" si="14"/>
        <v>MESAS PARA CENTRO DE COMPUTO CON PORTA TECLADO</v>
      </c>
      <c r="D253" s="13">
        <f t="shared" si="15"/>
        <v>1407.21</v>
      </c>
      <c r="K253" s="10" t="s">
        <v>695</v>
      </c>
      <c r="L253" s="10" t="s">
        <v>696</v>
      </c>
      <c r="M253" s="10">
        <v>12</v>
      </c>
      <c r="N253" s="10">
        <v>3</v>
      </c>
      <c r="O253" s="10">
        <v>245</v>
      </c>
      <c r="P253" s="10" t="s">
        <v>55</v>
      </c>
      <c r="Q253" s="51">
        <v>2483.09</v>
      </c>
      <c r="R253" s="52">
        <v>1075.8800000000001</v>
      </c>
      <c r="S253" s="52">
        <v>1407.21</v>
      </c>
    </row>
    <row r="254" spans="1:19" x14ac:dyDescent="0.2">
      <c r="A254" s="10">
        <f t="shared" si="12"/>
        <v>3</v>
      </c>
      <c r="B254" s="11" t="str">
        <f t="shared" si="13"/>
        <v>UTP-ADM-12-3-246</v>
      </c>
      <c r="C254" s="12" t="str">
        <f t="shared" si="14"/>
        <v>MESAS PARA CENTRO DE COMPUTO CON PORTA TECLADO</v>
      </c>
      <c r="D254" s="13">
        <f t="shared" si="15"/>
        <v>1407.21</v>
      </c>
      <c r="K254" s="10" t="s">
        <v>695</v>
      </c>
      <c r="L254" s="10" t="s">
        <v>696</v>
      </c>
      <c r="M254" s="10">
        <v>12</v>
      </c>
      <c r="N254" s="10">
        <v>3</v>
      </c>
      <c r="O254" s="10">
        <v>246</v>
      </c>
      <c r="P254" s="10" t="s">
        <v>55</v>
      </c>
      <c r="Q254" s="51">
        <v>2483.09</v>
      </c>
      <c r="R254" s="52">
        <v>1075.8800000000001</v>
      </c>
      <c r="S254" s="52">
        <v>1407.21</v>
      </c>
    </row>
    <row r="255" spans="1:19" x14ac:dyDescent="0.2">
      <c r="A255" s="10">
        <f t="shared" si="12"/>
        <v>3</v>
      </c>
      <c r="B255" s="11" t="str">
        <f t="shared" si="13"/>
        <v>UTP-ADM-12-3-247</v>
      </c>
      <c r="C255" s="12" t="str">
        <f t="shared" si="14"/>
        <v>MESAS PARA CENTRO DE COMPUTO CON PORTA TECLADO</v>
      </c>
      <c r="D255" s="13">
        <f t="shared" si="15"/>
        <v>1407.21</v>
      </c>
      <c r="K255" s="10" t="s">
        <v>695</v>
      </c>
      <c r="L255" s="10" t="s">
        <v>696</v>
      </c>
      <c r="M255" s="10">
        <v>12</v>
      </c>
      <c r="N255" s="10">
        <v>3</v>
      </c>
      <c r="O255" s="10">
        <v>247</v>
      </c>
      <c r="P255" s="10" t="s">
        <v>55</v>
      </c>
      <c r="Q255" s="51">
        <v>2483.09</v>
      </c>
      <c r="R255" s="52">
        <v>1075.8800000000001</v>
      </c>
      <c r="S255" s="52">
        <v>1407.21</v>
      </c>
    </row>
    <row r="256" spans="1:19" x14ac:dyDescent="0.2">
      <c r="A256" s="10">
        <f t="shared" si="12"/>
        <v>3</v>
      </c>
      <c r="B256" s="11" t="str">
        <f t="shared" si="13"/>
        <v>UTP-ADM-12-3-248</v>
      </c>
      <c r="C256" s="12" t="str">
        <f t="shared" si="14"/>
        <v>MESAS PARA CENTRO DE COMPUTO CON PORTA TECLADO</v>
      </c>
      <c r="D256" s="13">
        <f t="shared" si="15"/>
        <v>1407.21</v>
      </c>
      <c r="K256" s="10" t="s">
        <v>695</v>
      </c>
      <c r="L256" s="10" t="s">
        <v>696</v>
      </c>
      <c r="M256" s="10">
        <v>12</v>
      </c>
      <c r="N256" s="10">
        <v>3</v>
      </c>
      <c r="O256" s="10">
        <v>248</v>
      </c>
      <c r="P256" s="10" t="s">
        <v>55</v>
      </c>
      <c r="Q256" s="51">
        <v>2483.09</v>
      </c>
      <c r="R256" s="52">
        <v>1075.8800000000001</v>
      </c>
      <c r="S256" s="52">
        <v>1407.21</v>
      </c>
    </row>
    <row r="257" spans="1:19" x14ac:dyDescent="0.2">
      <c r="A257" s="10">
        <f t="shared" si="12"/>
        <v>3</v>
      </c>
      <c r="B257" s="11" t="str">
        <f t="shared" si="13"/>
        <v>UTP-ADM-12-3-249</v>
      </c>
      <c r="C257" s="12" t="str">
        <f t="shared" si="14"/>
        <v>MESAS PARA CENTRO DE COMPUTO CON PORTA TECLADO</v>
      </c>
      <c r="D257" s="13">
        <f t="shared" si="15"/>
        <v>1407.21</v>
      </c>
      <c r="K257" s="10" t="s">
        <v>695</v>
      </c>
      <c r="L257" s="10" t="s">
        <v>696</v>
      </c>
      <c r="M257" s="10">
        <v>12</v>
      </c>
      <c r="N257" s="10">
        <v>3</v>
      </c>
      <c r="O257" s="10">
        <v>249</v>
      </c>
      <c r="P257" s="10" t="s">
        <v>55</v>
      </c>
      <c r="Q257" s="51">
        <v>2483.09</v>
      </c>
      <c r="R257" s="52">
        <v>1075.8800000000001</v>
      </c>
      <c r="S257" s="52">
        <v>1407.21</v>
      </c>
    </row>
    <row r="258" spans="1:19" x14ac:dyDescent="0.2">
      <c r="A258" s="10">
        <f t="shared" si="12"/>
        <v>3</v>
      </c>
      <c r="B258" s="11" t="str">
        <f t="shared" si="13"/>
        <v>UTP-ADM-12-3-250</v>
      </c>
      <c r="C258" s="12" t="str">
        <f t="shared" si="14"/>
        <v>MESAS PARA CENTRO DE COMPUTO CON PORTA TECLADO</v>
      </c>
      <c r="D258" s="13">
        <f t="shared" si="15"/>
        <v>1407.21</v>
      </c>
      <c r="K258" s="10" t="s">
        <v>695</v>
      </c>
      <c r="L258" s="10" t="s">
        <v>696</v>
      </c>
      <c r="M258" s="10">
        <v>12</v>
      </c>
      <c r="N258" s="10">
        <v>3</v>
      </c>
      <c r="O258" s="10">
        <v>250</v>
      </c>
      <c r="P258" s="10" t="s">
        <v>55</v>
      </c>
      <c r="Q258" s="51">
        <v>2483.09</v>
      </c>
      <c r="R258" s="52">
        <v>1075.8800000000001</v>
      </c>
      <c r="S258" s="52">
        <v>1407.21</v>
      </c>
    </row>
    <row r="259" spans="1:19" x14ac:dyDescent="0.2">
      <c r="A259" s="10">
        <f t="shared" si="12"/>
        <v>3</v>
      </c>
      <c r="B259" s="11" t="str">
        <f t="shared" si="13"/>
        <v>UTP-ADM-12-3-251</v>
      </c>
      <c r="C259" s="12" t="str">
        <f t="shared" si="14"/>
        <v>MESAS PARA CENTRO DE COMPUTO CON PORTA TECLADO</v>
      </c>
      <c r="D259" s="13">
        <f t="shared" si="15"/>
        <v>1407.21</v>
      </c>
      <c r="K259" s="10" t="s">
        <v>695</v>
      </c>
      <c r="L259" s="10" t="s">
        <v>696</v>
      </c>
      <c r="M259" s="10">
        <v>12</v>
      </c>
      <c r="N259" s="10">
        <v>3</v>
      </c>
      <c r="O259" s="10">
        <v>251</v>
      </c>
      <c r="P259" s="10" t="s">
        <v>55</v>
      </c>
      <c r="Q259" s="51">
        <v>2483.09</v>
      </c>
      <c r="R259" s="52">
        <v>1075.8800000000001</v>
      </c>
      <c r="S259" s="52">
        <v>1407.21</v>
      </c>
    </row>
    <row r="260" spans="1:19" x14ac:dyDescent="0.2">
      <c r="A260" s="10">
        <f t="shared" si="12"/>
        <v>3</v>
      </c>
      <c r="B260" s="11" t="str">
        <f t="shared" si="13"/>
        <v>UTP-ADM-12-3-252</v>
      </c>
      <c r="C260" s="12" t="str">
        <f t="shared" si="14"/>
        <v>MESAS PARA CENTRO DE COMPUTO CON PORTA TECLADO</v>
      </c>
      <c r="D260" s="13">
        <f t="shared" si="15"/>
        <v>1407.21</v>
      </c>
      <c r="K260" s="10" t="s">
        <v>695</v>
      </c>
      <c r="L260" s="10" t="s">
        <v>696</v>
      </c>
      <c r="M260" s="10">
        <v>12</v>
      </c>
      <c r="N260" s="10">
        <v>3</v>
      </c>
      <c r="O260" s="10">
        <v>252</v>
      </c>
      <c r="P260" s="10" t="s">
        <v>55</v>
      </c>
      <c r="Q260" s="51">
        <v>2483.09</v>
      </c>
      <c r="R260" s="52">
        <v>1075.8800000000001</v>
      </c>
      <c r="S260" s="52">
        <v>1407.21</v>
      </c>
    </row>
    <row r="261" spans="1:19" x14ac:dyDescent="0.2">
      <c r="A261" s="10">
        <f t="shared" si="12"/>
        <v>3</v>
      </c>
      <c r="B261" s="11" t="str">
        <f t="shared" si="13"/>
        <v>UTP-ADM-12-3-253</v>
      </c>
      <c r="C261" s="12" t="str">
        <f t="shared" si="14"/>
        <v>MESAS PARA CENTRO DE COMPUTO CON PORTA TECLADO</v>
      </c>
      <c r="D261" s="13">
        <f t="shared" si="15"/>
        <v>1407.21</v>
      </c>
      <c r="K261" s="10" t="s">
        <v>695</v>
      </c>
      <c r="L261" s="10" t="s">
        <v>696</v>
      </c>
      <c r="M261" s="10">
        <v>12</v>
      </c>
      <c r="N261" s="10">
        <v>3</v>
      </c>
      <c r="O261" s="10">
        <v>253</v>
      </c>
      <c r="P261" s="10" t="s">
        <v>55</v>
      </c>
      <c r="Q261" s="51">
        <v>2483.09</v>
      </c>
      <c r="R261" s="52">
        <v>1075.8800000000001</v>
      </c>
      <c r="S261" s="52">
        <v>1407.21</v>
      </c>
    </row>
    <row r="262" spans="1:19" x14ac:dyDescent="0.2">
      <c r="A262" s="10">
        <f t="shared" si="12"/>
        <v>3</v>
      </c>
      <c r="B262" s="11" t="str">
        <f t="shared" si="13"/>
        <v>UTP-ADM-12-3-254</v>
      </c>
      <c r="C262" s="12" t="str">
        <f t="shared" si="14"/>
        <v>MESAS PARA CENTRO DE COMPUTO CON PORTA TECLADO</v>
      </c>
      <c r="D262" s="13">
        <f t="shared" si="15"/>
        <v>1407.21</v>
      </c>
      <c r="K262" s="10" t="s">
        <v>695</v>
      </c>
      <c r="L262" s="10" t="s">
        <v>696</v>
      </c>
      <c r="M262" s="10">
        <v>12</v>
      </c>
      <c r="N262" s="10">
        <v>3</v>
      </c>
      <c r="O262" s="10">
        <v>254</v>
      </c>
      <c r="P262" s="10" t="s">
        <v>55</v>
      </c>
      <c r="Q262" s="51">
        <v>2483.09</v>
      </c>
      <c r="R262" s="52">
        <v>1075.8800000000001</v>
      </c>
      <c r="S262" s="52">
        <v>1407.21</v>
      </c>
    </row>
    <row r="263" spans="1:19" x14ac:dyDescent="0.2">
      <c r="A263" s="10">
        <f t="shared" si="12"/>
        <v>3</v>
      </c>
      <c r="B263" s="11" t="str">
        <f t="shared" si="13"/>
        <v>UTP-ADM-12-3-255</v>
      </c>
      <c r="C263" s="12" t="str">
        <f t="shared" si="14"/>
        <v>MESA PARA IMPRESORA</v>
      </c>
      <c r="D263" s="13">
        <f t="shared" si="15"/>
        <v>673.31</v>
      </c>
      <c r="K263" s="10" t="s">
        <v>695</v>
      </c>
      <c r="L263" s="10" t="s">
        <v>696</v>
      </c>
      <c r="M263" s="10">
        <v>12</v>
      </c>
      <c r="N263" s="10">
        <v>3</v>
      </c>
      <c r="O263" s="10">
        <v>255</v>
      </c>
      <c r="P263" s="10" t="s">
        <v>56</v>
      </c>
      <c r="Q263" s="51">
        <v>1188.1099999999999</v>
      </c>
      <c r="R263" s="52">
        <v>514.79999999999995</v>
      </c>
      <c r="S263" s="52">
        <v>673.31</v>
      </c>
    </row>
    <row r="264" spans="1:19" x14ac:dyDescent="0.2">
      <c r="A264" s="10">
        <f t="shared" si="12"/>
        <v>3</v>
      </c>
      <c r="B264" s="11" t="str">
        <f t="shared" si="13"/>
        <v>UTP-ADM-12-3-256</v>
      </c>
      <c r="C264" s="12" t="str">
        <f t="shared" si="14"/>
        <v>MESA PARA IMPRESORA</v>
      </c>
      <c r="D264" s="13">
        <f t="shared" si="15"/>
        <v>673.31</v>
      </c>
      <c r="K264" s="10" t="s">
        <v>695</v>
      </c>
      <c r="L264" s="10" t="s">
        <v>696</v>
      </c>
      <c r="M264" s="10">
        <v>12</v>
      </c>
      <c r="N264" s="10">
        <v>3</v>
      </c>
      <c r="O264" s="10">
        <v>256</v>
      </c>
      <c r="P264" s="10" t="s">
        <v>56</v>
      </c>
      <c r="Q264" s="51">
        <v>1188.1099999999999</v>
      </c>
      <c r="R264" s="52">
        <v>514.79999999999995</v>
      </c>
      <c r="S264" s="52">
        <v>673.31</v>
      </c>
    </row>
    <row r="265" spans="1:19" x14ac:dyDescent="0.2">
      <c r="A265" s="10">
        <f t="shared" si="12"/>
        <v>3</v>
      </c>
      <c r="B265" s="11" t="str">
        <f t="shared" si="13"/>
        <v>UTP-ADM-12-3-257</v>
      </c>
      <c r="C265" s="12" t="str">
        <f t="shared" si="14"/>
        <v>MESA PARA IMPRESORA</v>
      </c>
      <c r="D265" s="13">
        <f t="shared" si="15"/>
        <v>673.31</v>
      </c>
      <c r="K265" s="10" t="s">
        <v>695</v>
      </c>
      <c r="L265" s="10" t="s">
        <v>696</v>
      </c>
      <c r="M265" s="10">
        <v>12</v>
      </c>
      <c r="N265" s="10">
        <v>3</v>
      </c>
      <c r="O265" s="10">
        <v>257</v>
      </c>
      <c r="P265" s="10" t="s">
        <v>56</v>
      </c>
      <c r="Q265" s="51">
        <v>1188.1099999999999</v>
      </c>
      <c r="R265" s="52">
        <v>514.79999999999995</v>
      </c>
      <c r="S265" s="52">
        <v>673.31</v>
      </c>
    </row>
    <row r="266" spans="1:19" x14ac:dyDescent="0.2">
      <c r="A266" s="10">
        <f t="shared" ref="A266:A329" si="16">N266</f>
        <v>3</v>
      </c>
      <c r="B266" s="11" t="str">
        <f t="shared" ref="B266:B329" si="17">K266&amp;"-"&amp;L266&amp;"-"&amp;M266&amp;"-"&amp;N266&amp;"-"&amp;O266</f>
        <v>UTP-ADM-12-3-258</v>
      </c>
      <c r="C266" s="12" t="str">
        <f t="shared" ref="C266:C329" si="18">+P266</f>
        <v>MESA PARA IMPRESORA</v>
      </c>
      <c r="D266" s="13">
        <f t="shared" ref="D266:D329" si="19">+S266</f>
        <v>673.31</v>
      </c>
      <c r="K266" s="10" t="s">
        <v>695</v>
      </c>
      <c r="L266" s="10" t="s">
        <v>696</v>
      </c>
      <c r="M266" s="10">
        <v>12</v>
      </c>
      <c r="N266" s="10">
        <v>3</v>
      </c>
      <c r="O266" s="10">
        <v>258</v>
      </c>
      <c r="P266" s="10" t="s">
        <v>56</v>
      </c>
      <c r="Q266" s="51">
        <v>1188.1099999999999</v>
      </c>
      <c r="R266" s="52">
        <v>514.79999999999995</v>
      </c>
      <c r="S266" s="52">
        <v>673.31</v>
      </c>
    </row>
    <row r="267" spans="1:19" x14ac:dyDescent="0.2">
      <c r="A267" s="10">
        <f t="shared" si="16"/>
        <v>3</v>
      </c>
      <c r="B267" s="11" t="str">
        <f t="shared" si="17"/>
        <v>UTP-ADM-12-3-259</v>
      </c>
      <c r="C267" s="12" t="str">
        <f t="shared" si="18"/>
        <v>MESA PARA IMPRESORA</v>
      </c>
      <c r="D267" s="13">
        <f t="shared" si="19"/>
        <v>673.3</v>
      </c>
      <c r="K267" s="10" t="s">
        <v>695</v>
      </c>
      <c r="L267" s="10" t="s">
        <v>696</v>
      </c>
      <c r="M267" s="10">
        <v>12</v>
      </c>
      <c r="N267" s="10">
        <v>3</v>
      </c>
      <c r="O267" s="10">
        <v>259</v>
      </c>
      <c r="P267" s="10" t="s">
        <v>56</v>
      </c>
      <c r="Q267" s="51">
        <v>1188.0999999999999</v>
      </c>
      <c r="R267" s="52">
        <v>514.79999999999995</v>
      </c>
      <c r="S267" s="52">
        <v>673.3</v>
      </c>
    </row>
    <row r="268" spans="1:19" x14ac:dyDescent="0.2">
      <c r="A268" s="10">
        <f t="shared" si="16"/>
        <v>3</v>
      </c>
      <c r="B268" s="11" t="str">
        <f t="shared" si="17"/>
        <v>UTP-ADM-12-3-260</v>
      </c>
      <c r="C268" s="12" t="str">
        <f t="shared" si="18"/>
        <v>MESA PARA IMPRESORA</v>
      </c>
      <c r="D268" s="13">
        <f t="shared" si="19"/>
        <v>673.3</v>
      </c>
      <c r="K268" s="10" t="s">
        <v>695</v>
      </c>
      <c r="L268" s="10" t="s">
        <v>696</v>
      </c>
      <c r="M268" s="10">
        <v>12</v>
      </c>
      <c r="N268" s="10">
        <v>3</v>
      </c>
      <c r="O268" s="10">
        <v>260</v>
      </c>
      <c r="P268" s="10" t="s">
        <v>56</v>
      </c>
      <c r="Q268" s="51">
        <v>1188.0999999999999</v>
      </c>
      <c r="R268" s="52">
        <v>514.79999999999995</v>
      </c>
      <c r="S268" s="52">
        <v>673.3</v>
      </c>
    </row>
    <row r="269" spans="1:19" x14ac:dyDescent="0.2">
      <c r="A269" s="10">
        <f t="shared" si="16"/>
        <v>3</v>
      </c>
      <c r="B269" s="11" t="str">
        <f t="shared" si="17"/>
        <v>UTP-ADM-12-3-261</v>
      </c>
      <c r="C269" s="12" t="str">
        <f t="shared" si="18"/>
        <v>MODULO ISLA CON ARCHIVERO (PORTA TECLADO, ARCHIVERO MOVIL , PATINETA)</v>
      </c>
      <c r="D269" s="13">
        <f t="shared" si="19"/>
        <v>3668.32</v>
      </c>
      <c r="K269" s="10" t="s">
        <v>695</v>
      </c>
      <c r="L269" s="10" t="s">
        <v>696</v>
      </c>
      <c r="M269" s="10">
        <v>12</v>
      </c>
      <c r="N269" s="10">
        <v>3</v>
      </c>
      <c r="O269" s="10">
        <v>261</v>
      </c>
      <c r="P269" s="10" t="s">
        <v>57</v>
      </c>
      <c r="Q269" s="51">
        <v>6473.2</v>
      </c>
      <c r="R269" s="52">
        <v>2804.88</v>
      </c>
      <c r="S269" s="52">
        <v>3668.32</v>
      </c>
    </row>
    <row r="270" spans="1:19" x14ac:dyDescent="0.2">
      <c r="A270" s="10">
        <f t="shared" si="16"/>
        <v>3</v>
      </c>
      <c r="B270" s="11" t="str">
        <f t="shared" si="17"/>
        <v>UTP-ADM-12-3-262</v>
      </c>
      <c r="C270" s="12" t="str">
        <f t="shared" si="18"/>
        <v>MODULO ISLA CON ARCHIVERO (PORTA TECLADO, ARCHIVERO MOVIL , PATINETA)</v>
      </c>
      <c r="D270" s="13">
        <f t="shared" si="19"/>
        <v>3668.32</v>
      </c>
      <c r="K270" s="10" t="s">
        <v>695</v>
      </c>
      <c r="L270" s="10" t="s">
        <v>696</v>
      </c>
      <c r="M270" s="10">
        <v>12</v>
      </c>
      <c r="N270" s="10">
        <v>3</v>
      </c>
      <c r="O270" s="10">
        <v>262</v>
      </c>
      <c r="P270" s="10" t="s">
        <v>57</v>
      </c>
      <c r="Q270" s="51">
        <v>6473.2</v>
      </c>
      <c r="R270" s="52">
        <v>2804.88</v>
      </c>
      <c r="S270" s="52">
        <v>3668.32</v>
      </c>
    </row>
    <row r="271" spans="1:19" x14ac:dyDescent="0.2">
      <c r="A271" s="10">
        <f t="shared" si="16"/>
        <v>3</v>
      </c>
      <c r="B271" s="11" t="str">
        <f t="shared" si="17"/>
        <v>UTP-ADM-12-3-263</v>
      </c>
      <c r="C271" s="12" t="str">
        <f t="shared" si="18"/>
        <v>MODULO ISLA CON ARCHIVERO (PORTA TECLADO, ARCHIVERO MOVIL , PATINETA)</v>
      </c>
      <c r="D271" s="13">
        <f t="shared" si="19"/>
        <v>3668.33</v>
      </c>
      <c r="K271" s="10" t="s">
        <v>695</v>
      </c>
      <c r="L271" s="10" t="s">
        <v>696</v>
      </c>
      <c r="M271" s="10">
        <v>12</v>
      </c>
      <c r="N271" s="10">
        <v>3</v>
      </c>
      <c r="O271" s="10">
        <v>263</v>
      </c>
      <c r="P271" s="10" t="s">
        <v>57</v>
      </c>
      <c r="Q271" s="51">
        <v>6473.21</v>
      </c>
      <c r="R271" s="52">
        <v>2804.88</v>
      </c>
      <c r="S271" s="52">
        <v>3668.33</v>
      </c>
    </row>
    <row r="272" spans="1:19" x14ac:dyDescent="0.2">
      <c r="A272" s="10">
        <f t="shared" si="16"/>
        <v>3</v>
      </c>
      <c r="B272" s="11" t="str">
        <f t="shared" si="17"/>
        <v>UTP-ADM-12-3-264</v>
      </c>
      <c r="C272" s="12" t="str">
        <f t="shared" si="18"/>
        <v>MODULO ISLA CON ARCHIVERO (PORTA TECLADO, ARCHIVERO MOVIL , PATINETA)</v>
      </c>
      <c r="D272" s="13">
        <f t="shared" si="19"/>
        <v>3668.33</v>
      </c>
      <c r="K272" s="10" t="s">
        <v>695</v>
      </c>
      <c r="L272" s="10" t="s">
        <v>696</v>
      </c>
      <c r="M272" s="10">
        <v>12</v>
      </c>
      <c r="N272" s="10">
        <v>3</v>
      </c>
      <c r="O272" s="10">
        <v>264</v>
      </c>
      <c r="P272" s="10" t="s">
        <v>57</v>
      </c>
      <c r="Q272" s="51">
        <v>6473.21</v>
      </c>
      <c r="R272" s="52">
        <v>2804.88</v>
      </c>
      <c r="S272" s="52">
        <v>3668.33</v>
      </c>
    </row>
    <row r="273" spans="1:19" x14ac:dyDescent="0.2">
      <c r="A273" s="10">
        <f t="shared" si="16"/>
        <v>6</v>
      </c>
      <c r="B273" s="11" t="str">
        <f t="shared" si="17"/>
        <v>UTP-ADM-12-6-265</v>
      </c>
      <c r="C273" s="12" t="str">
        <f t="shared" si="18"/>
        <v xml:space="preserve">ORGANIZADOR PARA CLOSET/HABITACION </v>
      </c>
      <c r="D273" s="13">
        <f t="shared" si="19"/>
        <v>259.8</v>
      </c>
      <c r="K273" s="10" t="s">
        <v>695</v>
      </c>
      <c r="L273" s="10" t="s">
        <v>696</v>
      </c>
      <c r="M273" s="10">
        <v>12</v>
      </c>
      <c r="N273" s="10">
        <v>6</v>
      </c>
      <c r="O273" s="10">
        <v>265</v>
      </c>
      <c r="P273" s="10" t="s">
        <v>721</v>
      </c>
      <c r="Q273" s="51">
        <v>1299</v>
      </c>
      <c r="R273" s="52">
        <v>1039.2</v>
      </c>
      <c r="S273" s="52">
        <v>259.8</v>
      </c>
    </row>
    <row r="274" spans="1:19" x14ac:dyDescent="0.2">
      <c r="A274" s="10">
        <f t="shared" si="16"/>
        <v>3</v>
      </c>
      <c r="B274" s="11" t="str">
        <f t="shared" si="17"/>
        <v>UTP-ADM-12-3-266</v>
      </c>
      <c r="C274" s="12" t="str">
        <f t="shared" si="18"/>
        <v xml:space="preserve">PINTARRON 90 X 240 </v>
      </c>
      <c r="D274" s="13">
        <f t="shared" si="19"/>
        <v>1639.96</v>
      </c>
      <c r="K274" s="10" t="s">
        <v>695</v>
      </c>
      <c r="L274" s="10" t="s">
        <v>696</v>
      </c>
      <c r="M274" s="10">
        <v>12</v>
      </c>
      <c r="N274" s="10">
        <v>3</v>
      </c>
      <c r="O274" s="10">
        <v>266</v>
      </c>
      <c r="P274" s="10" t="s">
        <v>722</v>
      </c>
      <c r="Q274" s="51">
        <v>2894.2</v>
      </c>
      <c r="R274" s="52">
        <v>1254.24</v>
      </c>
      <c r="S274" s="52">
        <v>1639.96</v>
      </c>
    </row>
    <row r="275" spans="1:19" x14ac:dyDescent="0.2">
      <c r="A275" s="10">
        <f t="shared" si="16"/>
        <v>3</v>
      </c>
      <c r="B275" s="11" t="str">
        <f t="shared" si="17"/>
        <v>UTP-ADM-12-3-267</v>
      </c>
      <c r="C275" s="12" t="str">
        <f t="shared" si="18"/>
        <v xml:space="preserve">PINTARRON 90 X 240 </v>
      </c>
      <c r="D275" s="13">
        <f t="shared" si="19"/>
        <v>1639.96</v>
      </c>
      <c r="K275" s="10" t="s">
        <v>695</v>
      </c>
      <c r="L275" s="10" t="s">
        <v>696</v>
      </c>
      <c r="M275" s="10">
        <v>12</v>
      </c>
      <c r="N275" s="10">
        <v>3</v>
      </c>
      <c r="O275" s="10">
        <v>267</v>
      </c>
      <c r="P275" s="10" t="s">
        <v>722</v>
      </c>
      <c r="Q275" s="51">
        <v>2894.2</v>
      </c>
      <c r="R275" s="52">
        <v>1254.24</v>
      </c>
      <c r="S275" s="52">
        <v>1639.96</v>
      </c>
    </row>
    <row r="276" spans="1:19" x14ac:dyDescent="0.2">
      <c r="A276" s="10">
        <f t="shared" si="16"/>
        <v>3</v>
      </c>
      <c r="B276" s="11" t="str">
        <f t="shared" si="17"/>
        <v>UTP-ADM-12-3-268</v>
      </c>
      <c r="C276" s="12" t="str">
        <f t="shared" si="18"/>
        <v xml:space="preserve">PINTARRON 90 X 240 </v>
      </c>
      <c r="D276" s="13">
        <f t="shared" si="19"/>
        <v>1639.96</v>
      </c>
      <c r="K276" s="10" t="s">
        <v>695</v>
      </c>
      <c r="L276" s="10" t="s">
        <v>696</v>
      </c>
      <c r="M276" s="10">
        <v>12</v>
      </c>
      <c r="N276" s="10">
        <v>3</v>
      </c>
      <c r="O276" s="10">
        <v>268</v>
      </c>
      <c r="P276" s="10" t="s">
        <v>722</v>
      </c>
      <c r="Q276" s="51">
        <v>2894.2</v>
      </c>
      <c r="R276" s="52">
        <v>1254.24</v>
      </c>
      <c r="S276" s="52">
        <v>1639.96</v>
      </c>
    </row>
    <row r="277" spans="1:19" x14ac:dyDescent="0.2">
      <c r="A277" s="10">
        <f t="shared" si="16"/>
        <v>3</v>
      </c>
      <c r="B277" s="11" t="str">
        <f t="shared" si="17"/>
        <v>UTP-ADM-12-3-269</v>
      </c>
      <c r="C277" s="12" t="str">
        <f t="shared" si="18"/>
        <v xml:space="preserve">PINTARRON 90 X 240 </v>
      </c>
      <c r="D277" s="13">
        <f t="shared" si="19"/>
        <v>1639.96</v>
      </c>
      <c r="K277" s="10" t="s">
        <v>695</v>
      </c>
      <c r="L277" s="10" t="s">
        <v>696</v>
      </c>
      <c r="M277" s="10">
        <v>12</v>
      </c>
      <c r="N277" s="10">
        <v>3</v>
      </c>
      <c r="O277" s="10">
        <v>269</v>
      </c>
      <c r="P277" s="10" t="s">
        <v>722</v>
      </c>
      <c r="Q277" s="51">
        <v>2894.2</v>
      </c>
      <c r="R277" s="52">
        <v>1254.24</v>
      </c>
      <c r="S277" s="52">
        <v>1639.96</v>
      </c>
    </row>
    <row r="278" spans="1:19" x14ac:dyDescent="0.2">
      <c r="A278" s="10">
        <f t="shared" si="16"/>
        <v>3</v>
      </c>
      <c r="B278" s="11" t="str">
        <f t="shared" si="17"/>
        <v>UTP-ADM-12-3-270</v>
      </c>
      <c r="C278" s="12" t="str">
        <f t="shared" si="18"/>
        <v xml:space="preserve">PINTARRON 90 X 240 </v>
      </c>
      <c r="D278" s="13">
        <f t="shared" si="19"/>
        <v>1639.96</v>
      </c>
      <c r="K278" s="10" t="s">
        <v>695</v>
      </c>
      <c r="L278" s="10" t="s">
        <v>696</v>
      </c>
      <c r="M278" s="10">
        <v>12</v>
      </c>
      <c r="N278" s="10">
        <v>3</v>
      </c>
      <c r="O278" s="10">
        <v>270</v>
      </c>
      <c r="P278" s="10" t="s">
        <v>722</v>
      </c>
      <c r="Q278" s="51">
        <v>2894.2</v>
      </c>
      <c r="R278" s="52">
        <v>1254.24</v>
      </c>
      <c r="S278" s="52">
        <v>1639.96</v>
      </c>
    </row>
    <row r="279" spans="1:19" x14ac:dyDescent="0.2">
      <c r="A279" s="10">
        <f t="shared" si="16"/>
        <v>3</v>
      </c>
      <c r="B279" s="11" t="str">
        <f t="shared" si="17"/>
        <v>UTP-ADM-12-3-271</v>
      </c>
      <c r="C279" s="12" t="str">
        <f t="shared" si="18"/>
        <v xml:space="preserve">PINTARRON 90 X 240 </v>
      </c>
      <c r="D279" s="13">
        <f t="shared" si="19"/>
        <v>1639.96</v>
      </c>
      <c r="K279" s="10" t="s">
        <v>695</v>
      </c>
      <c r="L279" s="10" t="s">
        <v>696</v>
      </c>
      <c r="M279" s="10">
        <v>12</v>
      </c>
      <c r="N279" s="10">
        <v>3</v>
      </c>
      <c r="O279" s="10">
        <v>271</v>
      </c>
      <c r="P279" s="10" t="s">
        <v>722</v>
      </c>
      <c r="Q279" s="51">
        <v>2894.2</v>
      </c>
      <c r="R279" s="52">
        <v>1254.24</v>
      </c>
      <c r="S279" s="52">
        <v>1639.96</v>
      </c>
    </row>
    <row r="280" spans="1:19" x14ac:dyDescent="0.2">
      <c r="A280" s="10">
        <f t="shared" si="16"/>
        <v>3</v>
      </c>
      <c r="B280" s="11" t="str">
        <f t="shared" si="17"/>
        <v>UTP-ADM-12-3-272</v>
      </c>
      <c r="C280" s="12" t="str">
        <f t="shared" si="18"/>
        <v xml:space="preserve">PINTARRON 90 X 240 </v>
      </c>
      <c r="D280" s="13">
        <f t="shared" si="19"/>
        <v>1639.96</v>
      </c>
      <c r="K280" s="10" t="s">
        <v>695</v>
      </c>
      <c r="L280" s="10" t="s">
        <v>696</v>
      </c>
      <c r="M280" s="10">
        <v>12</v>
      </c>
      <c r="N280" s="10">
        <v>3</v>
      </c>
      <c r="O280" s="10">
        <v>272</v>
      </c>
      <c r="P280" s="10" t="s">
        <v>722</v>
      </c>
      <c r="Q280" s="51">
        <v>2894.2</v>
      </c>
      <c r="R280" s="52">
        <v>1254.24</v>
      </c>
      <c r="S280" s="52">
        <v>1639.96</v>
      </c>
    </row>
    <row r="281" spans="1:19" x14ac:dyDescent="0.2">
      <c r="A281" s="10">
        <f t="shared" si="16"/>
        <v>3</v>
      </c>
      <c r="B281" s="11" t="str">
        <f t="shared" si="17"/>
        <v>UTP-ADM-12-3-273</v>
      </c>
      <c r="C281" s="12" t="str">
        <f t="shared" si="18"/>
        <v xml:space="preserve">PINTARRON 90 X 240 </v>
      </c>
      <c r="D281" s="13">
        <f t="shared" si="19"/>
        <v>1639.96</v>
      </c>
      <c r="K281" s="10" t="s">
        <v>695</v>
      </c>
      <c r="L281" s="10" t="s">
        <v>696</v>
      </c>
      <c r="M281" s="10">
        <v>12</v>
      </c>
      <c r="N281" s="10">
        <v>3</v>
      </c>
      <c r="O281" s="10">
        <v>273</v>
      </c>
      <c r="P281" s="10" t="s">
        <v>722</v>
      </c>
      <c r="Q281" s="51">
        <v>2894.2</v>
      </c>
      <c r="R281" s="52">
        <v>1254.24</v>
      </c>
      <c r="S281" s="52">
        <v>1639.96</v>
      </c>
    </row>
    <row r="282" spans="1:19" x14ac:dyDescent="0.2">
      <c r="A282" s="10">
        <f t="shared" si="16"/>
        <v>3</v>
      </c>
      <c r="B282" s="11" t="str">
        <f t="shared" si="17"/>
        <v>UTP-ADM-12-3-274</v>
      </c>
      <c r="C282" s="12" t="str">
        <f t="shared" si="18"/>
        <v xml:space="preserve">PINTARRON 90 X 240 </v>
      </c>
      <c r="D282" s="13">
        <f t="shared" si="19"/>
        <v>1639.96</v>
      </c>
      <c r="K282" s="10" t="s">
        <v>695</v>
      </c>
      <c r="L282" s="10" t="s">
        <v>696</v>
      </c>
      <c r="M282" s="10">
        <v>12</v>
      </c>
      <c r="N282" s="10">
        <v>3</v>
      </c>
      <c r="O282" s="10">
        <v>274</v>
      </c>
      <c r="P282" s="10" t="s">
        <v>722</v>
      </c>
      <c r="Q282" s="51">
        <v>2894.2</v>
      </c>
      <c r="R282" s="52">
        <v>1254.24</v>
      </c>
      <c r="S282" s="52">
        <v>1639.96</v>
      </c>
    </row>
    <row r="283" spans="1:19" x14ac:dyDescent="0.2">
      <c r="A283" s="10">
        <f t="shared" si="16"/>
        <v>6</v>
      </c>
      <c r="B283" s="11" t="str">
        <f t="shared" si="17"/>
        <v>UTP-ADM-12-6-275</v>
      </c>
      <c r="C283" s="12" t="str">
        <f t="shared" si="18"/>
        <v>Rack de Acero 6 REP LAM</v>
      </c>
      <c r="D283" s="13">
        <f t="shared" si="19"/>
        <v>239.96</v>
      </c>
      <c r="K283" s="10" t="s">
        <v>695</v>
      </c>
      <c r="L283" s="10" t="s">
        <v>696</v>
      </c>
      <c r="M283" s="10">
        <v>12</v>
      </c>
      <c r="N283" s="10">
        <v>6</v>
      </c>
      <c r="O283" s="10">
        <v>275</v>
      </c>
      <c r="P283" s="10" t="s">
        <v>58</v>
      </c>
      <c r="Q283" s="51">
        <v>1199</v>
      </c>
      <c r="R283" s="52">
        <v>959.04</v>
      </c>
      <c r="S283" s="52">
        <v>239.96</v>
      </c>
    </row>
    <row r="284" spans="1:19" x14ac:dyDescent="0.2">
      <c r="A284" s="10">
        <f t="shared" si="16"/>
        <v>6</v>
      </c>
      <c r="B284" s="11" t="str">
        <f t="shared" si="17"/>
        <v>UTP-ADM-12-6-276</v>
      </c>
      <c r="C284" s="12" t="str">
        <f t="shared" si="18"/>
        <v>Rack de Acero 6 REP LAM</v>
      </c>
      <c r="D284" s="13">
        <f t="shared" si="19"/>
        <v>239.96</v>
      </c>
      <c r="K284" s="10" t="s">
        <v>695</v>
      </c>
      <c r="L284" s="10" t="s">
        <v>696</v>
      </c>
      <c r="M284" s="10">
        <v>12</v>
      </c>
      <c r="N284" s="10">
        <v>6</v>
      </c>
      <c r="O284" s="10">
        <v>276</v>
      </c>
      <c r="P284" s="10" t="s">
        <v>58</v>
      </c>
      <c r="Q284" s="51">
        <v>1199</v>
      </c>
      <c r="R284" s="52">
        <v>959.04</v>
      </c>
      <c r="S284" s="52">
        <v>239.96</v>
      </c>
    </row>
    <row r="285" spans="1:19" x14ac:dyDescent="0.2">
      <c r="A285" s="10">
        <f t="shared" si="16"/>
        <v>3</v>
      </c>
      <c r="B285" s="11" t="str">
        <f t="shared" si="17"/>
        <v>UTP-ADM-12-3-277</v>
      </c>
      <c r="C285" s="12" t="str">
        <f t="shared" si="18"/>
        <v>SALA JUNTAS PARA 10 PERSONAS (MESA OVALADA 2.4 X 1.20 X .75 CON 10 SILLAS) SON 11 PIEZAS</v>
      </c>
      <c r="D285" s="13">
        <f t="shared" si="19"/>
        <v>6092.2</v>
      </c>
      <c r="K285" s="10" t="s">
        <v>695</v>
      </c>
      <c r="L285" s="10" t="s">
        <v>696</v>
      </c>
      <c r="M285" s="10">
        <v>12</v>
      </c>
      <c r="N285" s="10">
        <v>3</v>
      </c>
      <c r="O285" s="10">
        <v>277</v>
      </c>
      <c r="P285" s="10" t="s">
        <v>59</v>
      </c>
      <c r="Q285" s="51">
        <v>10750.88</v>
      </c>
      <c r="R285" s="52">
        <v>4658.68</v>
      </c>
      <c r="S285" s="52">
        <v>6092.2</v>
      </c>
    </row>
    <row r="286" spans="1:19" x14ac:dyDescent="0.2">
      <c r="A286" s="10">
        <f t="shared" si="16"/>
        <v>3</v>
      </c>
      <c r="B286" s="11" t="str">
        <f t="shared" si="17"/>
        <v>UTP-ADM-12-3-278</v>
      </c>
      <c r="C286" s="12" t="str">
        <f t="shared" si="18"/>
        <v>SILLA PARA MAESTRO</v>
      </c>
      <c r="D286" s="13">
        <f t="shared" si="19"/>
        <v>342.41</v>
      </c>
      <c r="K286" s="10" t="s">
        <v>695</v>
      </c>
      <c r="L286" s="10" t="s">
        <v>696</v>
      </c>
      <c r="M286" s="10">
        <v>12</v>
      </c>
      <c r="N286" s="10">
        <v>3</v>
      </c>
      <c r="O286" s="10">
        <v>278</v>
      </c>
      <c r="P286" s="10" t="s">
        <v>60</v>
      </c>
      <c r="Q286" s="10">
        <v>604.49</v>
      </c>
      <c r="R286" s="52">
        <v>262.08</v>
      </c>
      <c r="S286" s="52">
        <v>342.41</v>
      </c>
    </row>
    <row r="287" spans="1:19" x14ac:dyDescent="0.2">
      <c r="A287" s="10">
        <f t="shared" si="16"/>
        <v>3</v>
      </c>
      <c r="B287" s="11" t="str">
        <f t="shared" si="17"/>
        <v>UTP-ADM-12-3-279</v>
      </c>
      <c r="C287" s="12" t="str">
        <f t="shared" si="18"/>
        <v>SILLA PARA MAESTRO</v>
      </c>
      <c r="D287" s="13">
        <f t="shared" si="19"/>
        <v>342.41</v>
      </c>
      <c r="K287" s="10" t="s">
        <v>695</v>
      </c>
      <c r="L287" s="10" t="s">
        <v>696</v>
      </c>
      <c r="M287" s="10">
        <v>12</v>
      </c>
      <c r="N287" s="10">
        <v>3</v>
      </c>
      <c r="O287" s="10">
        <v>279</v>
      </c>
      <c r="P287" s="10" t="s">
        <v>60</v>
      </c>
      <c r="Q287" s="10">
        <v>604.49</v>
      </c>
      <c r="R287" s="52">
        <v>262.08</v>
      </c>
      <c r="S287" s="52">
        <v>342.41</v>
      </c>
    </row>
    <row r="288" spans="1:19" x14ac:dyDescent="0.2">
      <c r="A288" s="10">
        <f t="shared" si="16"/>
        <v>3</v>
      </c>
      <c r="B288" s="11" t="str">
        <f t="shared" si="17"/>
        <v>UTP-ADM-12-3-280</v>
      </c>
      <c r="C288" s="12" t="str">
        <f t="shared" si="18"/>
        <v>SILLA PARA MAESTRO</v>
      </c>
      <c r="D288" s="13">
        <f t="shared" si="19"/>
        <v>342.41</v>
      </c>
      <c r="K288" s="10" t="s">
        <v>695</v>
      </c>
      <c r="L288" s="10" t="s">
        <v>696</v>
      </c>
      <c r="M288" s="10">
        <v>12</v>
      </c>
      <c r="N288" s="10">
        <v>3</v>
      </c>
      <c r="O288" s="10">
        <v>280</v>
      </c>
      <c r="P288" s="10" t="s">
        <v>60</v>
      </c>
      <c r="Q288" s="10">
        <v>604.49</v>
      </c>
      <c r="R288" s="52">
        <v>262.08</v>
      </c>
      <c r="S288" s="52">
        <v>342.41</v>
      </c>
    </row>
    <row r="289" spans="1:19" x14ac:dyDescent="0.2">
      <c r="A289" s="10">
        <f t="shared" si="16"/>
        <v>3</v>
      </c>
      <c r="B289" s="11" t="str">
        <f t="shared" si="17"/>
        <v>UTP-ADM-12-3-281</v>
      </c>
      <c r="C289" s="12" t="str">
        <f t="shared" si="18"/>
        <v>SILLA PARA MAESTRO</v>
      </c>
      <c r="D289" s="13">
        <f t="shared" si="19"/>
        <v>342.41</v>
      </c>
      <c r="K289" s="10" t="s">
        <v>695</v>
      </c>
      <c r="L289" s="10" t="s">
        <v>696</v>
      </c>
      <c r="M289" s="10">
        <v>12</v>
      </c>
      <c r="N289" s="10">
        <v>3</v>
      </c>
      <c r="O289" s="10">
        <v>281</v>
      </c>
      <c r="P289" s="10" t="s">
        <v>60</v>
      </c>
      <c r="Q289" s="10">
        <v>604.49</v>
      </c>
      <c r="R289" s="52">
        <v>262.08</v>
      </c>
      <c r="S289" s="52">
        <v>342.41</v>
      </c>
    </row>
    <row r="290" spans="1:19" x14ac:dyDescent="0.2">
      <c r="A290" s="10">
        <f t="shared" si="16"/>
        <v>3</v>
      </c>
      <c r="B290" s="11" t="str">
        <f t="shared" si="17"/>
        <v>UTP-ADM-12-3-282</v>
      </c>
      <c r="C290" s="12" t="str">
        <f t="shared" si="18"/>
        <v>SILLA PARA MAESTRO</v>
      </c>
      <c r="D290" s="13">
        <f t="shared" si="19"/>
        <v>342.41</v>
      </c>
      <c r="K290" s="10" t="s">
        <v>695</v>
      </c>
      <c r="L290" s="10" t="s">
        <v>696</v>
      </c>
      <c r="M290" s="10">
        <v>12</v>
      </c>
      <c r="N290" s="10">
        <v>3</v>
      </c>
      <c r="O290" s="10">
        <v>282</v>
      </c>
      <c r="P290" s="10" t="s">
        <v>60</v>
      </c>
      <c r="Q290" s="10">
        <v>604.49</v>
      </c>
      <c r="R290" s="52">
        <v>262.08</v>
      </c>
      <c r="S290" s="52">
        <v>342.41</v>
      </c>
    </row>
    <row r="291" spans="1:19" x14ac:dyDescent="0.2">
      <c r="A291" s="10">
        <f t="shared" si="16"/>
        <v>3</v>
      </c>
      <c r="B291" s="11" t="str">
        <f t="shared" si="17"/>
        <v>UTP-ADM-12-3-283</v>
      </c>
      <c r="C291" s="12" t="str">
        <f t="shared" si="18"/>
        <v>SILLA PARA MAESTRO</v>
      </c>
      <c r="D291" s="13">
        <f t="shared" si="19"/>
        <v>342.4</v>
      </c>
      <c r="K291" s="10" t="s">
        <v>695</v>
      </c>
      <c r="L291" s="10" t="s">
        <v>696</v>
      </c>
      <c r="M291" s="10">
        <v>12</v>
      </c>
      <c r="N291" s="10">
        <v>3</v>
      </c>
      <c r="O291" s="10">
        <v>283</v>
      </c>
      <c r="P291" s="10" t="s">
        <v>60</v>
      </c>
      <c r="Q291" s="10">
        <v>604.48</v>
      </c>
      <c r="R291" s="52">
        <v>262.08</v>
      </c>
      <c r="S291" s="52">
        <v>342.4</v>
      </c>
    </row>
    <row r="292" spans="1:19" x14ac:dyDescent="0.2">
      <c r="A292" s="10">
        <f t="shared" si="16"/>
        <v>3</v>
      </c>
      <c r="B292" s="11" t="str">
        <f t="shared" si="17"/>
        <v>UTP-ADM-12-3-284</v>
      </c>
      <c r="C292" s="12" t="str">
        <f t="shared" si="18"/>
        <v>SILLA PARA MAESTRO</v>
      </c>
      <c r="D292" s="13">
        <f t="shared" si="19"/>
        <v>342.4</v>
      </c>
      <c r="K292" s="10" t="s">
        <v>695</v>
      </c>
      <c r="L292" s="10" t="s">
        <v>696</v>
      </c>
      <c r="M292" s="10">
        <v>12</v>
      </c>
      <c r="N292" s="10">
        <v>3</v>
      </c>
      <c r="O292" s="10">
        <v>284</v>
      </c>
      <c r="P292" s="10" t="s">
        <v>60</v>
      </c>
      <c r="Q292" s="10">
        <v>604.48</v>
      </c>
      <c r="R292" s="52">
        <v>262.08</v>
      </c>
      <c r="S292" s="52">
        <v>342.4</v>
      </c>
    </row>
    <row r="293" spans="1:19" x14ac:dyDescent="0.2">
      <c r="A293" s="10">
        <f t="shared" si="16"/>
        <v>3</v>
      </c>
      <c r="B293" s="11" t="str">
        <f t="shared" si="17"/>
        <v>UTP-ADM-12-3-285</v>
      </c>
      <c r="C293" s="12" t="str">
        <f t="shared" si="18"/>
        <v>SILLA DE VISITA</v>
      </c>
      <c r="D293" s="13">
        <f t="shared" si="19"/>
        <v>342.4</v>
      </c>
      <c r="K293" s="10" t="s">
        <v>695</v>
      </c>
      <c r="L293" s="10" t="s">
        <v>696</v>
      </c>
      <c r="M293" s="10">
        <v>12</v>
      </c>
      <c r="N293" s="10">
        <v>3</v>
      </c>
      <c r="O293" s="10">
        <v>285</v>
      </c>
      <c r="P293" s="10" t="s">
        <v>61</v>
      </c>
      <c r="Q293" s="10">
        <v>604.48</v>
      </c>
      <c r="R293" s="52">
        <v>262.08</v>
      </c>
      <c r="S293" s="52">
        <v>342.4</v>
      </c>
    </row>
    <row r="294" spans="1:19" x14ac:dyDescent="0.2">
      <c r="A294" s="10">
        <f t="shared" si="16"/>
        <v>3</v>
      </c>
      <c r="B294" s="11" t="str">
        <f t="shared" si="17"/>
        <v>UTP-ADM-12-3-286</v>
      </c>
      <c r="C294" s="12" t="str">
        <f t="shared" si="18"/>
        <v>SILLA DE VISITA</v>
      </c>
      <c r="D294" s="13">
        <f t="shared" si="19"/>
        <v>342.4</v>
      </c>
      <c r="K294" s="10" t="s">
        <v>695</v>
      </c>
      <c r="L294" s="10" t="s">
        <v>696</v>
      </c>
      <c r="M294" s="10">
        <v>12</v>
      </c>
      <c r="N294" s="10">
        <v>3</v>
      </c>
      <c r="O294" s="10">
        <v>286</v>
      </c>
      <c r="P294" s="10" t="s">
        <v>61</v>
      </c>
      <c r="Q294" s="10">
        <v>604.48</v>
      </c>
      <c r="R294" s="52">
        <v>262.08</v>
      </c>
      <c r="S294" s="52">
        <v>342.4</v>
      </c>
    </row>
    <row r="295" spans="1:19" x14ac:dyDescent="0.2">
      <c r="A295" s="10">
        <f t="shared" si="16"/>
        <v>3</v>
      </c>
      <c r="B295" s="11" t="str">
        <f t="shared" si="17"/>
        <v>UTP-ADM-12-3-287</v>
      </c>
      <c r="C295" s="12" t="str">
        <f t="shared" si="18"/>
        <v>SILLA DE VISITA</v>
      </c>
      <c r="D295" s="13">
        <f t="shared" si="19"/>
        <v>342.4</v>
      </c>
      <c r="K295" s="10" t="s">
        <v>695</v>
      </c>
      <c r="L295" s="10" t="s">
        <v>696</v>
      </c>
      <c r="M295" s="10">
        <v>12</v>
      </c>
      <c r="N295" s="10">
        <v>3</v>
      </c>
      <c r="O295" s="10">
        <v>287</v>
      </c>
      <c r="P295" s="10" t="s">
        <v>61</v>
      </c>
      <c r="Q295" s="10">
        <v>604.48</v>
      </c>
      <c r="R295" s="52">
        <v>262.08</v>
      </c>
      <c r="S295" s="52">
        <v>342.4</v>
      </c>
    </row>
    <row r="296" spans="1:19" x14ac:dyDescent="0.2">
      <c r="A296" s="10">
        <f t="shared" si="16"/>
        <v>3</v>
      </c>
      <c r="B296" s="11" t="str">
        <f t="shared" si="17"/>
        <v>UTP-ADM-12-3-288</v>
      </c>
      <c r="C296" s="12" t="str">
        <f t="shared" si="18"/>
        <v>SILLA DE VISITA</v>
      </c>
      <c r="D296" s="13">
        <f t="shared" si="19"/>
        <v>342.4</v>
      </c>
      <c r="K296" s="10" t="s">
        <v>695</v>
      </c>
      <c r="L296" s="10" t="s">
        <v>696</v>
      </c>
      <c r="M296" s="10">
        <v>12</v>
      </c>
      <c r="N296" s="10">
        <v>3</v>
      </c>
      <c r="O296" s="10">
        <v>288</v>
      </c>
      <c r="P296" s="10" t="s">
        <v>61</v>
      </c>
      <c r="Q296" s="10">
        <v>604.48</v>
      </c>
      <c r="R296" s="52">
        <v>262.08</v>
      </c>
      <c r="S296" s="52">
        <v>342.4</v>
      </c>
    </row>
    <row r="297" spans="1:19" x14ac:dyDescent="0.2">
      <c r="A297" s="10">
        <f t="shared" si="16"/>
        <v>3</v>
      </c>
      <c r="B297" s="11" t="str">
        <f t="shared" si="17"/>
        <v>UTP-ADM-12-3-289</v>
      </c>
      <c r="C297" s="12" t="str">
        <f t="shared" si="18"/>
        <v>SILLA DE VISITA</v>
      </c>
      <c r="D297" s="13">
        <f t="shared" si="19"/>
        <v>342.4</v>
      </c>
      <c r="K297" s="10" t="s">
        <v>695</v>
      </c>
      <c r="L297" s="10" t="s">
        <v>696</v>
      </c>
      <c r="M297" s="10">
        <v>12</v>
      </c>
      <c r="N297" s="10">
        <v>3</v>
      </c>
      <c r="O297" s="10">
        <v>289</v>
      </c>
      <c r="P297" s="10" t="s">
        <v>61</v>
      </c>
      <c r="Q297" s="10">
        <v>604.48</v>
      </c>
      <c r="R297" s="52">
        <v>262.08</v>
      </c>
      <c r="S297" s="52">
        <v>342.4</v>
      </c>
    </row>
    <row r="298" spans="1:19" x14ac:dyDescent="0.2">
      <c r="A298" s="10">
        <f t="shared" si="16"/>
        <v>3</v>
      </c>
      <c r="B298" s="11" t="str">
        <f t="shared" si="17"/>
        <v>UTP-ADM-12-3-290</v>
      </c>
      <c r="C298" s="12" t="str">
        <f t="shared" si="18"/>
        <v>SILLA DE VISITA</v>
      </c>
      <c r="D298" s="13">
        <f t="shared" si="19"/>
        <v>342.41</v>
      </c>
      <c r="K298" s="10" t="s">
        <v>695</v>
      </c>
      <c r="L298" s="10" t="s">
        <v>696</v>
      </c>
      <c r="M298" s="10">
        <v>12</v>
      </c>
      <c r="N298" s="10">
        <v>3</v>
      </c>
      <c r="O298" s="10">
        <v>290</v>
      </c>
      <c r="P298" s="10" t="s">
        <v>61</v>
      </c>
      <c r="Q298" s="10">
        <v>604.49</v>
      </c>
      <c r="R298" s="52">
        <v>262.08</v>
      </c>
      <c r="S298" s="52">
        <v>342.41</v>
      </c>
    </row>
    <row r="299" spans="1:19" x14ac:dyDescent="0.2">
      <c r="A299" s="10">
        <f t="shared" si="16"/>
        <v>3</v>
      </c>
      <c r="B299" s="11" t="str">
        <f t="shared" si="17"/>
        <v>UTP-ADM-12-3-291</v>
      </c>
      <c r="C299" s="12" t="str">
        <f t="shared" si="18"/>
        <v>SILLA DE VISITA</v>
      </c>
      <c r="D299" s="13">
        <f t="shared" si="19"/>
        <v>342.41</v>
      </c>
      <c r="K299" s="10" t="s">
        <v>695</v>
      </c>
      <c r="L299" s="10" t="s">
        <v>696</v>
      </c>
      <c r="M299" s="10">
        <v>12</v>
      </c>
      <c r="N299" s="10">
        <v>3</v>
      </c>
      <c r="O299" s="10">
        <v>291</v>
      </c>
      <c r="P299" s="10" t="s">
        <v>61</v>
      </c>
      <c r="Q299" s="10">
        <v>604.49</v>
      </c>
      <c r="R299" s="52">
        <v>262.08</v>
      </c>
      <c r="S299" s="52">
        <v>342.41</v>
      </c>
    </row>
    <row r="300" spans="1:19" x14ac:dyDescent="0.2">
      <c r="A300" s="10">
        <f t="shared" si="16"/>
        <v>3</v>
      </c>
      <c r="B300" s="11" t="str">
        <f t="shared" si="17"/>
        <v>UTP-ADM-12-3-292</v>
      </c>
      <c r="C300" s="12" t="str">
        <f t="shared" si="18"/>
        <v>SILLA DE VISITA</v>
      </c>
      <c r="D300" s="13">
        <f t="shared" si="19"/>
        <v>342.41</v>
      </c>
      <c r="K300" s="10" t="s">
        <v>695</v>
      </c>
      <c r="L300" s="10" t="s">
        <v>696</v>
      </c>
      <c r="M300" s="10">
        <v>12</v>
      </c>
      <c r="N300" s="10">
        <v>3</v>
      </c>
      <c r="O300" s="10">
        <v>292</v>
      </c>
      <c r="P300" s="10" t="s">
        <v>61</v>
      </c>
      <c r="Q300" s="10">
        <v>604.49</v>
      </c>
      <c r="R300" s="52">
        <v>262.08</v>
      </c>
      <c r="S300" s="52">
        <v>342.41</v>
      </c>
    </row>
    <row r="301" spans="1:19" x14ac:dyDescent="0.2">
      <c r="A301" s="10">
        <f t="shared" si="16"/>
        <v>3</v>
      </c>
      <c r="B301" s="11" t="str">
        <f t="shared" si="17"/>
        <v>UTP-ADM-12-3-293</v>
      </c>
      <c r="C301" s="12" t="str">
        <f t="shared" si="18"/>
        <v>SILLA DE VISITA</v>
      </c>
      <c r="D301" s="13">
        <f t="shared" si="19"/>
        <v>342.41</v>
      </c>
      <c r="K301" s="10" t="s">
        <v>695</v>
      </c>
      <c r="L301" s="10" t="s">
        <v>696</v>
      </c>
      <c r="M301" s="10">
        <v>12</v>
      </c>
      <c r="N301" s="10">
        <v>3</v>
      </c>
      <c r="O301" s="10">
        <v>293</v>
      </c>
      <c r="P301" s="10" t="s">
        <v>61</v>
      </c>
      <c r="Q301" s="10">
        <v>604.49</v>
      </c>
      <c r="R301" s="52">
        <v>262.08</v>
      </c>
      <c r="S301" s="52">
        <v>342.41</v>
      </c>
    </row>
    <row r="302" spans="1:19" x14ac:dyDescent="0.2">
      <c r="A302" s="10">
        <f t="shared" si="16"/>
        <v>3</v>
      </c>
      <c r="B302" s="11" t="str">
        <f t="shared" si="17"/>
        <v>UTP-ADM-12-3-294</v>
      </c>
      <c r="C302" s="12" t="str">
        <f t="shared" si="18"/>
        <v>SILLA DE VISITA</v>
      </c>
      <c r="D302" s="13">
        <f t="shared" si="19"/>
        <v>342.41</v>
      </c>
      <c r="K302" s="10" t="s">
        <v>695</v>
      </c>
      <c r="L302" s="10" t="s">
        <v>696</v>
      </c>
      <c r="M302" s="10">
        <v>12</v>
      </c>
      <c r="N302" s="10">
        <v>3</v>
      </c>
      <c r="O302" s="10">
        <v>294</v>
      </c>
      <c r="P302" s="10" t="s">
        <v>61</v>
      </c>
      <c r="Q302" s="10">
        <v>604.49</v>
      </c>
      <c r="R302" s="52">
        <v>262.08</v>
      </c>
      <c r="S302" s="52">
        <v>342.41</v>
      </c>
    </row>
    <row r="303" spans="1:19" x14ac:dyDescent="0.2">
      <c r="A303" s="10">
        <f t="shared" si="16"/>
        <v>3</v>
      </c>
      <c r="B303" s="11" t="str">
        <f t="shared" si="17"/>
        <v>UTP-ADM-12-3-295</v>
      </c>
      <c r="C303" s="12" t="str">
        <f t="shared" si="18"/>
        <v>SILLA DE VISITA</v>
      </c>
      <c r="D303" s="13">
        <f t="shared" si="19"/>
        <v>342.41</v>
      </c>
      <c r="K303" s="10" t="s">
        <v>695</v>
      </c>
      <c r="L303" s="10" t="s">
        <v>696</v>
      </c>
      <c r="M303" s="10">
        <v>12</v>
      </c>
      <c r="N303" s="10">
        <v>3</v>
      </c>
      <c r="O303" s="10">
        <v>295</v>
      </c>
      <c r="P303" s="10" t="s">
        <v>61</v>
      </c>
      <c r="Q303" s="10">
        <v>604.49</v>
      </c>
      <c r="R303" s="52">
        <v>262.08</v>
      </c>
      <c r="S303" s="52">
        <v>342.41</v>
      </c>
    </row>
    <row r="304" spans="1:19" x14ac:dyDescent="0.2">
      <c r="A304" s="10">
        <f t="shared" si="16"/>
        <v>3</v>
      </c>
      <c r="B304" s="11" t="str">
        <f t="shared" si="17"/>
        <v>UTP-ADM-12-3-296</v>
      </c>
      <c r="C304" s="12" t="str">
        <f t="shared" si="18"/>
        <v>SILLA DE VISITA</v>
      </c>
      <c r="D304" s="13">
        <f t="shared" si="19"/>
        <v>342.41</v>
      </c>
      <c r="K304" s="10" t="s">
        <v>695</v>
      </c>
      <c r="L304" s="10" t="s">
        <v>696</v>
      </c>
      <c r="M304" s="10">
        <v>12</v>
      </c>
      <c r="N304" s="10">
        <v>3</v>
      </c>
      <c r="O304" s="10">
        <v>296</v>
      </c>
      <c r="P304" s="10" t="s">
        <v>61</v>
      </c>
      <c r="Q304" s="10">
        <v>604.49</v>
      </c>
      <c r="R304" s="52">
        <v>262.08</v>
      </c>
      <c r="S304" s="52">
        <v>342.41</v>
      </c>
    </row>
    <row r="305" spans="1:19" x14ac:dyDescent="0.2">
      <c r="A305" s="10">
        <f t="shared" si="16"/>
        <v>3</v>
      </c>
      <c r="B305" s="11" t="str">
        <f t="shared" si="17"/>
        <v>UTP-ADM-12-3-297</v>
      </c>
      <c r="C305" s="12" t="str">
        <f t="shared" si="18"/>
        <v>SILLA DE VISITA</v>
      </c>
      <c r="D305" s="13">
        <f t="shared" si="19"/>
        <v>342.41</v>
      </c>
      <c r="K305" s="10" t="s">
        <v>695</v>
      </c>
      <c r="L305" s="10" t="s">
        <v>696</v>
      </c>
      <c r="M305" s="10">
        <v>12</v>
      </c>
      <c r="N305" s="10">
        <v>3</v>
      </c>
      <c r="O305" s="10">
        <v>297</v>
      </c>
      <c r="P305" s="10" t="s">
        <v>61</v>
      </c>
      <c r="Q305" s="10">
        <v>604.49</v>
      </c>
      <c r="R305" s="52">
        <v>262.08</v>
      </c>
      <c r="S305" s="52">
        <v>342.41</v>
      </c>
    </row>
    <row r="306" spans="1:19" x14ac:dyDescent="0.2">
      <c r="A306" s="10">
        <f t="shared" si="16"/>
        <v>3</v>
      </c>
      <c r="B306" s="11" t="str">
        <f t="shared" si="17"/>
        <v>UTP-ADM-12-3-298</v>
      </c>
      <c r="C306" s="12" t="str">
        <f t="shared" si="18"/>
        <v>SILLA DE VISITA</v>
      </c>
      <c r="D306" s="13">
        <f t="shared" si="19"/>
        <v>342.41</v>
      </c>
      <c r="K306" s="10" t="s">
        <v>695</v>
      </c>
      <c r="L306" s="10" t="s">
        <v>696</v>
      </c>
      <c r="M306" s="10">
        <v>12</v>
      </c>
      <c r="N306" s="10">
        <v>3</v>
      </c>
      <c r="O306" s="10">
        <v>298</v>
      </c>
      <c r="P306" s="10" t="s">
        <v>61</v>
      </c>
      <c r="Q306" s="10">
        <v>604.49</v>
      </c>
      <c r="R306" s="52">
        <v>262.08</v>
      </c>
      <c r="S306" s="52">
        <v>342.41</v>
      </c>
    </row>
    <row r="307" spans="1:19" x14ac:dyDescent="0.2">
      <c r="A307" s="10">
        <f t="shared" si="16"/>
        <v>3</v>
      </c>
      <c r="B307" s="11" t="str">
        <f t="shared" si="17"/>
        <v>UTP-ADM-12-3-299</v>
      </c>
      <c r="C307" s="12" t="str">
        <f t="shared" si="18"/>
        <v>SILLA DE VISITA</v>
      </c>
      <c r="D307" s="13">
        <f t="shared" si="19"/>
        <v>342.41</v>
      </c>
      <c r="K307" s="10" t="s">
        <v>695</v>
      </c>
      <c r="L307" s="10" t="s">
        <v>696</v>
      </c>
      <c r="M307" s="10">
        <v>12</v>
      </c>
      <c r="N307" s="10">
        <v>3</v>
      </c>
      <c r="O307" s="10">
        <v>299</v>
      </c>
      <c r="P307" s="10" t="s">
        <v>61</v>
      </c>
      <c r="Q307" s="10">
        <v>604.49</v>
      </c>
      <c r="R307" s="52">
        <v>262.08</v>
      </c>
      <c r="S307" s="52">
        <v>342.41</v>
      </c>
    </row>
    <row r="308" spans="1:19" x14ac:dyDescent="0.2">
      <c r="A308" s="10">
        <f t="shared" si="16"/>
        <v>3</v>
      </c>
      <c r="B308" s="11" t="str">
        <f t="shared" si="17"/>
        <v>UTP-ADM-12-3-300</v>
      </c>
      <c r="C308" s="12" t="str">
        <f t="shared" si="18"/>
        <v>SILLA DE VISITA</v>
      </c>
      <c r="D308" s="13">
        <f t="shared" si="19"/>
        <v>342.41</v>
      </c>
      <c r="K308" s="10" t="s">
        <v>695</v>
      </c>
      <c r="L308" s="10" t="s">
        <v>696</v>
      </c>
      <c r="M308" s="10">
        <v>12</v>
      </c>
      <c r="N308" s="10">
        <v>3</v>
      </c>
      <c r="O308" s="10">
        <v>300</v>
      </c>
      <c r="P308" s="10" t="s">
        <v>61</v>
      </c>
      <c r="Q308" s="10">
        <v>604.49</v>
      </c>
      <c r="R308" s="52">
        <v>262.08</v>
      </c>
      <c r="S308" s="52">
        <v>342.41</v>
      </c>
    </row>
    <row r="309" spans="1:19" x14ac:dyDescent="0.2">
      <c r="A309" s="10">
        <f t="shared" si="16"/>
        <v>3</v>
      </c>
      <c r="B309" s="11" t="str">
        <f t="shared" si="17"/>
        <v>UTP-ADM-12-3-301</v>
      </c>
      <c r="C309" s="12" t="str">
        <f t="shared" si="18"/>
        <v>SILLA DE VISITA</v>
      </c>
      <c r="D309" s="13">
        <f t="shared" si="19"/>
        <v>342.41</v>
      </c>
      <c r="K309" s="10" t="s">
        <v>695</v>
      </c>
      <c r="L309" s="10" t="s">
        <v>696</v>
      </c>
      <c r="M309" s="10">
        <v>12</v>
      </c>
      <c r="N309" s="10">
        <v>3</v>
      </c>
      <c r="O309" s="10">
        <v>301</v>
      </c>
      <c r="P309" s="10" t="s">
        <v>61</v>
      </c>
      <c r="Q309" s="10">
        <v>604.49</v>
      </c>
      <c r="R309" s="52">
        <v>262.08</v>
      </c>
      <c r="S309" s="52">
        <v>342.41</v>
      </c>
    </row>
    <row r="310" spans="1:19" x14ac:dyDescent="0.2">
      <c r="A310" s="10">
        <f t="shared" si="16"/>
        <v>3</v>
      </c>
      <c r="B310" s="11" t="str">
        <f t="shared" si="17"/>
        <v>UTP-ADM-12-3-302</v>
      </c>
      <c r="C310" s="12" t="str">
        <f t="shared" si="18"/>
        <v>SILLA DE VISITA</v>
      </c>
      <c r="D310" s="13">
        <f t="shared" si="19"/>
        <v>342.41</v>
      </c>
      <c r="K310" s="10" t="s">
        <v>695</v>
      </c>
      <c r="L310" s="10" t="s">
        <v>696</v>
      </c>
      <c r="M310" s="10">
        <v>12</v>
      </c>
      <c r="N310" s="10">
        <v>3</v>
      </c>
      <c r="O310" s="10">
        <v>302</v>
      </c>
      <c r="P310" s="10" t="s">
        <v>61</v>
      </c>
      <c r="Q310" s="10">
        <v>604.49</v>
      </c>
      <c r="R310" s="52">
        <v>262.08</v>
      </c>
      <c r="S310" s="52">
        <v>342.41</v>
      </c>
    </row>
    <row r="311" spans="1:19" x14ac:dyDescent="0.2">
      <c r="A311" s="10">
        <f t="shared" si="16"/>
        <v>3</v>
      </c>
      <c r="B311" s="11" t="str">
        <f t="shared" si="17"/>
        <v>UTP-ADM-12-3-303</v>
      </c>
      <c r="C311" s="12" t="str">
        <f t="shared" si="18"/>
        <v>SILLA DE VISITA</v>
      </c>
      <c r="D311" s="13">
        <f t="shared" si="19"/>
        <v>342.41</v>
      </c>
      <c r="K311" s="10" t="s">
        <v>695</v>
      </c>
      <c r="L311" s="10" t="s">
        <v>696</v>
      </c>
      <c r="M311" s="10">
        <v>12</v>
      </c>
      <c r="N311" s="10">
        <v>3</v>
      </c>
      <c r="O311" s="10">
        <v>303</v>
      </c>
      <c r="P311" s="10" t="s">
        <v>61</v>
      </c>
      <c r="Q311" s="10">
        <v>604.49</v>
      </c>
      <c r="R311" s="52">
        <v>262.08</v>
      </c>
      <c r="S311" s="52">
        <v>342.41</v>
      </c>
    </row>
    <row r="312" spans="1:19" x14ac:dyDescent="0.2">
      <c r="A312" s="10">
        <f t="shared" si="16"/>
        <v>3</v>
      </c>
      <c r="B312" s="11" t="str">
        <f t="shared" si="17"/>
        <v>UTP-ADM-12-3-304</v>
      </c>
      <c r="C312" s="12" t="str">
        <f t="shared" si="18"/>
        <v>SILLA DE VISITA</v>
      </c>
      <c r="D312" s="13">
        <f t="shared" si="19"/>
        <v>342.41</v>
      </c>
      <c r="K312" s="10" t="s">
        <v>695</v>
      </c>
      <c r="L312" s="10" t="s">
        <v>696</v>
      </c>
      <c r="M312" s="10">
        <v>12</v>
      </c>
      <c r="N312" s="10">
        <v>3</v>
      </c>
      <c r="O312" s="10">
        <v>304</v>
      </c>
      <c r="P312" s="10" t="s">
        <v>61</v>
      </c>
      <c r="Q312" s="10">
        <v>604.49</v>
      </c>
      <c r="R312" s="52">
        <v>262.08</v>
      </c>
      <c r="S312" s="52">
        <v>342.41</v>
      </c>
    </row>
    <row r="313" spans="1:19" x14ac:dyDescent="0.2">
      <c r="A313" s="10">
        <f t="shared" si="16"/>
        <v>3</v>
      </c>
      <c r="B313" s="11" t="str">
        <f t="shared" si="17"/>
        <v>UTP-ADM-12-3-305</v>
      </c>
      <c r="C313" s="12" t="str">
        <f t="shared" si="18"/>
        <v>SILLA DE VISITA</v>
      </c>
      <c r="D313" s="13">
        <f t="shared" si="19"/>
        <v>342.41</v>
      </c>
      <c r="K313" s="10" t="s">
        <v>695</v>
      </c>
      <c r="L313" s="10" t="s">
        <v>696</v>
      </c>
      <c r="M313" s="10">
        <v>12</v>
      </c>
      <c r="N313" s="10">
        <v>3</v>
      </c>
      <c r="O313" s="10">
        <v>305</v>
      </c>
      <c r="P313" s="10" t="s">
        <v>61</v>
      </c>
      <c r="Q313" s="10">
        <v>604.49</v>
      </c>
      <c r="R313" s="52">
        <v>262.08</v>
      </c>
      <c r="S313" s="52">
        <v>342.41</v>
      </c>
    </row>
    <row r="314" spans="1:19" x14ac:dyDescent="0.2">
      <c r="A314" s="10">
        <f t="shared" si="16"/>
        <v>3</v>
      </c>
      <c r="B314" s="11" t="str">
        <f t="shared" si="17"/>
        <v>UTP-ADM-12-3-306</v>
      </c>
      <c r="C314" s="12" t="str">
        <f t="shared" si="18"/>
        <v>SILLA DE VISITA</v>
      </c>
      <c r="D314" s="13">
        <f t="shared" si="19"/>
        <v>342.41</v>
      </c>
      <c r="K314" s="10" t="s">
        <v>695</v>
      </c>
      <c r="L314" s="10" t="s">
        <v>696</v>
      </c>
      <c r="M314" s="10">
        <v>12</v>
      </c>
      <c r="N314" s="10">
        <v>3</v>
      </c>
      <c r="O314" s="10">
        <v>306</v>
      </c>
      <c r="P314" s="10" t="s">
        <v>61</v>
      </c>
      <c r="Q314" s="10">
        <v>604.49</v>
      </c>
      <c r="R314" s="52">
        <v>262.08</v>
      </c>
      <c r="S314" s="52">
        <v>342.41</v>
      </c>
    </row>
    <row r="315" spans="1:19" x14ac:dyDescent="0.2">
      <c r="A315" s="10">
        <f t="shared" si="16"/>
        <v>3</v>
      </c>
      <c r="B315" s="11" t="str">
        <f t="shared" si="17"/>
        <v>UTP-ADM-12-3-307</v>
      </c>
      <c r="C315" s="12" t="str">
        <f t="shared" si="18"/>
        <v>SILLAS DE VISITA PARA CENTRO DE COMPUTO SIN BRAZOS</v>
      </c>
      <c r="D315" s="13">
        <f t="shared" si="19"/>
        <v>342.4</v>
      </c>
      <c r="K315" s="10" t="s">
        <v>695</v>
      </c>
      <c r="L315" s="10" t="s">
        <v>696</v>
      </c>
      <c r="M315" s="10">
        <v>12</v>
      </c>
      <c r="N315" s="10">
        <v>3</v>
      </c>
      <c r="O315" s="10">
        <v>307</v>
      </c>
      <c r="P315" s="10" t="s">
        <v>62</v>
      </c>
      <c r="Q315" s="10">
        <v>604.48</v>
      </c>
      <c r="R315" s="52">
        <v>262.08</v>
      </c>
      <c r="S315" s="52">
        <v>342.4</v>
      </c>
    </row>
    <row r="316" spans="1:19" x14ac:dyDescent="0.2">
      <c r="A316" s="10">
        <f t="shared" si="16"/>
        <v>3</v>
      </c>
      <c r="B316" s="11" t="str">
        <f t="shared" si="17"/>
        <v>UTP-ADM-12-3-308</v>
      </c>
      <c r="C316" s="12" t="str">
        <f t="shared" si="18"/>
        <v>SILLAS DE VISITA PARA CENTRO DE COMPUTO SIN BRAZOS</v>
      </c>
      <c r="D316" s="13">
        <f t="shared" si="19"/>
        <v>342.4</v>
      </c>
      <c r="K316" s="10" t="s">
        <v>695</v>
      </c>
      <c r="L316" s="10" t="s">
        <v>696</v>
      </c>
      <c r="M316" s="10">
        <v>12</v>
      </c>
      <c r="N316" s="10">
        <v>3</v>
      </c>
      <c r="O316" s="10">
        <v>308</v>
      </c>
      <c r="P316" s="10" t="s">
        <v>62</v>
      </c>
      <c r="Q316" s="10">
        <v>604.48</v>
      </c>
      <c r="R316" s="52">
        <v>262.08</v>
      </c>
      <c r="S316" s="52">
        <v>342.4</v>
      </c>
    </row>
    <row r="317" spans="1:19" x14ac:dyDescent="0.2">
      <c r="A317" s="10">
        <f t="shared" si="16"/>
        <v>3</v>
      </c>
      <c r="B317" s="11" t="str">
        <f t="shared" si="17"/>
        <v>UTP-ADM-12-3-309</v>
      </c>
      <c r="C317" s="12" t="str">
        <f t="shared" si="18"/>
        <v>SILLAS DE VISITA PARA CENTRO DE COMPUTO SIN BRAZOS</v>
      </c>
      <c r="D317" s="13">
        <f t="shared" si="19"/>
        <v>342.4</v>
      </c>
      <c r="K317" s="10" t="s">
        <v>695</v>
      </c>
      <c r="L317" s="10" t="s">
        <v>696</v>
      </c>
      <c r="M317" s="10">
        <v>12</v>
      </c>
      <c r="N317" s="10">
        <v>3</v>
      </c>
      <c r="O317" s="10">
        <v>309</v>
      </c>
      <c r="P317" s="10" t="s">
        <v>62</v>
      </c>
      <c r="Q317" s="10">
        <v>604.48</v>
      </c>
      <c r="R317" s="52">
        <v>262.08</v>
      </c>
      <c r="S317" s="52">
        <v>342.4</v>
      </c>
    </row>
    <row r="318" spans="1:19" x14ac:dyDescent="0.2">
      <c r="A318" s="10">
        <f t="shared" si="16"/>
        <v>3</v>
      </c>
      <c r="B318" s="11" t="str">
        <f t="shared" si="17"/>
        <v>UTP-ADM-12-3-310</v>
      </c>
      <c r="C318" s="12" t="str">
        <f t="shared" si="18"/>
        <v>SILLAS DE VISITA PARA CENTRO DE COMPUTO SIN BRAZOS</v>
      </c>
      <c r="D318" s="13">
        <f t="shared" si="19"/>
        <v>342.4</v>
      </c>
      <c r="K318" s="10" t="s">
        <v>695</v>
      </c>
      <c r="L318" s="10" t="s">
        <v>696</v>
      </c>
      <c r="M318" s="10">
        <v>12</v>
      </c>
      <c r="N318" s="10">
        <v>3</v>
      </c>
      <c r="O318" s="10">
        <v>310</v>
      </c>
      <c r="P318" s="10" t="s">
        <v>62</v>
      </c>
      <c r="Q318" s="10">
        <v>604.48</v>
      </c>
      <c r="R318" s="52">
        <v>262.08</v>
      </c>
      <c r="S318" s="52">
        <v>342.4</v>
      </c>
    </row>
    <row r="319" spans="1:19" x14ac:dyDescent="0.2">
      <c r="A319" s="10">
        <f t="shared" si="16"/>
        <v>3</v>
      </c>
      <c r="B319" s="11" t="str">
        <f t="shared" si="17"/>
        <v>UTP-ADM-12-3-311</v>
      </c>
      <c r="C319" s="12" t="str">
        <f t="shared" si="18"/>
        <v>SILLAS DE VISITA PARA CENTRO DE COMPUTO SIN BRAZOS</v>
      </c>
      <c r="D319" s="13">
        <f t="shared" si="19"/>
        <v>342.4</v>
      </c>
      <c r="K319" s="10" t="s">
        <v>695</v>
      </c>
      <c r="L319" s="10" t="s">
        <v>696</v>
      </c>
      <c r="M319" s="10">
        <v>12</v>
      </c>
      <c r="N319" s="10">
        <v>3</v>
      </c>
      <c r="O319" s="10">
        <v>311</v>
      </c>
      <c r="P319" s="10" t="s">
        <v>62</v>
      </c>
      <c r="Q319" s="10">
        <v>604.48</v>
      </c>
      <c r="R319" s="52">
        <v>262.08</v>
      </c>
      <c r="S319" s="52">
        <v>342.4</v>
      </c>
    </row>
    <row r="320" spans="1:19" x14ac:dyDescent="0.2">
      <c r="A320" s="10">
        <f t="shared" si="16"/>
        <v>3</v>
      </c>
      <c r="B320" s="11" t="str">
        <f t="shared" si="17"/>
        <v>UTP-ADM-12-3-312</v>
      </c>
      <c r="C320" s="12" t="str">
        <f t="shared" si="18"/>
        <v>SILLAS DE VISITA PARA CENTRO DE COMPUTO SIN BRAZOS</v>
      </c>
      <c r="D320" s="13">
        <f t="shared" si="19"/>
        <v>342.4</v>
      </c>
      <c r="K320" s="10" t="s">
        <v>695</v>
      </c>
      <c r="L320" s="10" t="s">
        <v>696</v>
      </c>
      <c r="M320" s="10">
        <v>12</v>
      </c>
      <c r="N320" s="10">
        <v>3</v>
      </c>
      <c r="O320" s="10">
        <v>312</v>
      </c>
      <c r="P320" s="10" t="s">
        <v>62</v>
      </c>
      <c r="Q320" s="10">
        <v>604.48</v>
      </c>
      <c r="R320" s="52">
        <v>262.08</v>
      </c>
      <c r="S320" s="52">
        <v>342.4</v>
      </c>
    </row>
    <row r="321" spans="1:19" x14ac:dyDescent="0.2">
      <c r="A321" s="10">
        <f t="shared" si="16"/>
        <v>3</v>
      </c>
      <c r="B321" s="11" t="str">
        <f t="shared" si="17"/>
        <v>UTP-ADM-12-3-313</v>
      </c>
      <c r="C321" s="12" t="str">
        <f t="shared" si="18"/>
        <v>SILLAS DE VISITA PARA CENTRO DE COMPUTO SIN BRAZOS</v>
      </c>
      <c r="D321" s="13">
        <f t="shared" si="19"/>
        <v>342.4</v>
      </c>
      <c r="K321" s="10" t="s">
        <v>695</v>
      </c>
      <c r="L321" s="10" t="s">
        <v>696</v>
      </c>
      <c r="M321" s="10">
        <v>12</v>
      </c>
      <c r="N321" s="10">
        <v>3</v>
      </c>
      <c r="O321" s="10">
        <v>313</v>
      </c>
      <c r="P321" s="10" t="s">
        <v>62</v>
      </c>
      <c r="Q321" s="10">
        <v>604.48</v>
      </c>
      <c r="R321" s="52">
        <v>262.08</v>
      </c>
      <c r="S321" s="52">
        <v>342.4</v>
      </c>
    </row>
    <row r="322" spans="1:19" x14ac:dyDescent="0.2">
      <c r="A322" s="10">
        <f t="shared" si="16"/>
        <v>3</v>
      </c>
      <c r="B322" s="11" t="str">
        <f t="shared" si="17"/>
        <v>UTP-ADM-12-3-314</v>
      </c>
      <c r="C322" s="12" t="str">
        <f t="shared" si="18"/>
        <v>SILLAS DE VISITA PARA CENTRO DE COMPUTO SIN BRAZOS</v>
      </c>
      <c r="D322" s="13">
        <f t="shared" si="19"/>
        <v>342.4</v>
      </c>
      <c r="K322" s="10" t="s">
        <v>695</v>
      </c>
      <c r="L322" s="10" t="s">
        <v>696</v>
      </c>
      <c r="M322" s="10">
        <v>12</v>
      </c>
      <c r="N322" s="10">
        <v>3</v>
      </c>
      <c r="O322" s="10">
        <v>314</v>
      </c>
      <c r="P322" s="10" t="s">
        <v>62</v>
      </c>
      <c r="Q322" s="10">
        <v>604.48</v>
      </c>
      <c r="R322" s="52">
        <v>262.08</v>
      </c>
      <c r="S322" s="52">
        <v>342.4</v>
      </c>
    </row>
    <row r="323" spans="1:19" x14ac:dyDescent="0.2">
      <c r="A323" s="10">
        <f t="shared" si="16"/>
        <v>3</v>
      </c>
      <c r="B323" s="11" t="str">
        <f t="shared" si="17"/>
        <v>UTP-ADM-12-3-315</v>
      </c>
      <c r="C323" s="12" t="str">
        <f t="shared" si="18"/>
        <v>SILLAS DE VISITA PARA CENTRO DE COMPUTO SIN BRAZOS</v>
      </c>
      <c r="D323" s="13">
        <f t="shared" si="19"/>
        <v>342.4</v>
      </c>
      <c r="K323" s="10" t="s">
        <v>695</v>
      </c>
      <c r="L323" s="10" t="s">
        <v>696</v>
      </c>
      <c r="M323" s="10">
        <v>12</v>
      </c>
      <c r="N323" s="10">
        <v>3</v>
      </c>
      <c r="O323" s="10">
        <v>315</v>
      </c>
      <c r="P323" s="10" t="s">
        <v>62</v>
      </c>
      <c r="Q323" s="10">
        <v>604.48</v>
      </c>
      <c r="R323" s="52">
        <v>262.08</v>
      </c>
      <c r="S323" s="52">
        <v>342.4</v>
      </c>
    </row>
    <row r="324" spans="1:19" x14ac:dyDescent="0.2">
      <c r="A324" s="10">
        <f t="shared" si="16"/>
        <v>3</v>
      </c>
      <c r="B324" s="11" t="str">
        <f t="shared" si="17"/>
        <v>UTP-ADM-12-3-316</v>
      </c>
      <c r="C324" s="12" t="str">
        <f t="shared" si="18"/>
        <v>SILLAS DE VISITA PARA CENTRO DE COMPUTO SIN BRAZOS</v>
      </c>
      <c r="D324" s="13">
        <f t="shared" si="19"/>
        <v>342.41</v>
      </c>
      <c r="K324" s="10" t="s">
        <v>695</v>
      </c>
      <c r="L324" s="10" t="s">
        <v>696</v>
      </c>
      <c r="M324" s="10">
        <v>12</v>
      </c>
      <c r="N324" s="10">
        <v>3</v>
      </c>
      <c r="O324" s="10">
        <v>316</v>
      </c>
      <c r="P324" s="10" t="s">
        <v>62</v>
      </c>
      <c r="Q324" s="10">
        <v>604.49</v>
      </c>
      <c r="R324" s="52">
        <v>262.08</v>
      </c>
      <c r="S324" s="52">
        <v>342.41</v>
      </c>
    </row>
    <row r="325" spans="1:19" x14ac:dyDescent="0.2">
      <c r="A325" s="10">
        <f t="shared" si="16"/>
        <v>3</v>
      </c>
      <c r="B325" s="11" t="str">
        <f t="shared" si="17"/>
        <v>UTP-ADM-12-3-317</v>
      </c>
      <c r="C325" s="12" t="str">
        <f t="shared" si="18"/>
        <v>SILLAS DE VISITA PARA CENTRO DE COMPUTO SIN BRAZOS</v>
      </c>
      <c r="D325" s="13">
        <f t="shared" si="19"/>
        <v>342.41</v>
      </c>
      <c r="K325" s="10" t="s">
        <v>695</v>
      </c>
      <c r="L325" s="10" t="s">
        <v>696</v>
      </c>
      <c r="M325" s="10">
        <v>12</v>
      </c>
      <c r="N325" s="10">
        <v>3</v>
      </c>
      <c r="O325" s="10">
        <v>317</v>
      </c>
      <c r="P325" s="10" t="s">
        <v>62</v>
      </c>
      <c r="Q325" s="10">
        <v>604.49</v>
      </c>
      <c r="R325" s="52">
        <v>262.08</v>
      </c>
      <c r="S325" s="52">
        <v>342.41</v>
      </c>
    </row>
    <row r="326" spans="1:19" x14ac:dyDescent="0.2">
      <c r="A326" s="10">
        <f t="shared" si="16"/>
        <v>3</v>
      </c>
      <c r="B326" s="11" t="str">
        <f t="shared" si="17"/>
        <v>UTP-ADM-12-3-318</v>
      </c>
      <c r="C326" s="12" t="str">
        <f t="shared" si="18"/>
        <v>SILLAS DE VISITA PARA CENTRO DE COMPUTO SIN BRAZOS</v>
      </c>
      <c r="D326" s="13">
        <f t="shared" si="19"/>
        <v>342.41</v>
      </c>
      <c r="K326" s="10" t="s">
        <v>695</v>
      </c>
      <c r="L326" s="10" t="s">
        <v>696</v>
      </c>
      <c r="M326" s="10">
        <v>12</v>
      </c>
      <c r="N326" s="10">
        <v>3</v>
      </c>
      <c r="O326" s="10">
        <v>318</v>
      </c>
      <c r="P326" s="10" t="s">
        <v>62</v>
      </c>
      <c r="Q326" s="10">
        <v>604.49</v>
      </c>
      <c r="R326" s="52">
        <v>262.08</v>
      </c>
      <c r="S326" s="52">
        <v>342.41</v>
      </c>
    </row>
    <row r="327" spans="1:19" x14ac:dyDescent="0.2">
      <c r="A327" s="10">
        <f t="shared" si="16"/>
        <v>3</v>
      </c>
      <c r="B327" s="11" t="str">
        <f t="shared" si="17"/>
        <v>UTP-ADM-12-3-319</v>
      </c>
      <c r="C327" s="12" t="str">
        <f t="shared" si="18"/>
        <v>SILLAS DE VISITA PARA CENTRO DE COMPUTO SIN BRAZOS</v>
      </c>
      <c r="D327" s="13">
        <f t="shared" si="19"/>
        <v>342.41</v>
      </c>
      <c r="K327" s="10" t="s">
        <v>695</v>
      </c>
      <c r="L327" s="10" t="s">
        <v>696</v>
      </c>
      <c r="M327" s="10">
        <v>12</v>
      </c>
      <c r="N327" s="10">
        <v>3</v>
      </c>
      <c r="O327" s="10">
        <v>319</v>
      </c>
      <c r="P327" s="10" t="s">
        <v>62</v>
      </c>
      <c r="Q327" s="10">
        <v>604.49</v>
      </c>
      <c r="R327" s="52">
        <v>262.08</v>
      </c>
      <c r="S327" s="52">
        <v>342.41</v>
      </c>
    </row>
    <row r="328" spans="1:19" x14ac:dyDescent="0.2">
      <c r="A328" s="10">
        <f t="shared" si="16"/>
        <v>3</v>
      </c>
      <c r="B328" s="11" t="str">
        <f t="shared" si="17"/>
        <v>UTP-ADM-12-3-320</v>
      </c>
      <c r="C328" s="12" t="str">
        <f t="shared" si="18"/>
        <v>SILLAS DE VISITA PARA CENTRO DE COMPUTO SIN BRAZOS</v>
      </c>
      <c r="D328" s="13">
        <f t="shared" si="19"/>
        <v>342.41</v>
      </c>
      <c r="K328" s="10" t="s">
        <v>695</v>
      </c>
      <c r="L328" s="10" t="s">
        <v>696</v>
      </c>
      <c r="M328" s="10">
        <v>12</v>
      </c>
      <c r="N328" s="10">
        <v>3</v>
      </c>
      <c r="O328" s="10">
        <v>320</v>
      </c>
      <c r="P328" s="10" t="s">
        <v>62</v>
      </c>
      <c r="Q328" s="10">
        <v>604.49</v>
      </c>
      <c r="R328" s="52">
        <v>262.08</v>
      </c>
      <c r="S328" s="52">
        <v>342.41</v>
      </c>
    </row>
    <row r="329" spans="1:19" x14ac:dyDescent="0.2">
      <c r="A329" s="10">
        <f t="shared" si="16"/>
        <v>3</v>
      </c>
      <c r="B329" s="11" t="str">
        <f t="shared" si="17"/>
        <v>UTP-ADM-12-3-321</v>
      </c>
      <c r="C329" s="12" t="str">
        <f t="shared" si="18"/>
        <v>SILLAS DE VISITA PARA CENTRO DE COMPUTO SIN BRAZOS</v>
      </c>
      <c r="D329" s="13">
        <f t="shared" si="19"/>
        <v>342.41</v>
      </c>
      <c r="K329" s="10" t="s">
        <v>695</v>
      </c>
      <c r="L329" s="10" t="s">
        <v>696</v>
      </c>
      <c r="M329" s="10">
        <v>12</v>
      </c>
      <c r="N329" s="10">
        <v>3</v>
      </c>
      <c r="O329" s="10">
        <v>321</v>
      </c>
      <c r="P329" s="10" t="s">
        <v>62</v>
      </c>
      <c r="Q329" s="10">
        <v>604.49</v>
      </c>
      <c r="R329" s="52">
        <v>262.08</v>
      </c>
      <c r="S329" s="52">
        <v>342.41</v>
      </c>
    </row>
    <row r="330" spans="1:19" x14ac:dyDescent="0.2">
      <c r="A330" s="10">
        <f t="shared" ref="A330:A393" si="20">N330</f>
        <v>3</v>
      </c>
      <c r="B330" s="11" t="str">
        <f t="shared" ref="B330:B393" si="21">K330&amp;"-"&amp;L330&amp;"-"&amp;M330&amp;"-"&amp;N330&amp;"-"&amp;O330</f>
        <v>UTP-ADM-12-3-322</v>
      </c>
      <c r="C330" s="12" t="str">
        <f t="shared" ref="C330:C393" si="22">+P330</f>
        <v>SILLAS DE VISITA PARA CENTRO DE COMPUTO SIN BRAZOS</v>
      </c>
      <c r="D330" s="13">
        <f t="shared" ref="D330:D393" si="23">+S330</f>
        <v>342.41</v>
      </c>
      <c r="K330" s="10" t="s">
        <v>695</v>
      </c>
      <c r="L330" s="10" t="s">
        <v>696</v>
      </c>
      <c r="M330" s="10">
        <v>12</v>
      </c>
      <c r="N330" s="10">
        <v>3</v>
      </c>
      <c r="O330" s="10">
        <v>322</v>
      </c>
      <c r="P330" s="10" t="s">
        <v>62</v>
      </c>
      <c r="Q330" s="10">
        <v>604.49</v>
      </c>
      <c r="R330" s="52">
        <v>262.08</v>
      </c>
      <c r="S330" s="52">
        <v>342.41</v>
      </c>
    </row>
    <row r="331" spans="1:19" x14ac:dyDescent="0.2">
      <c r="A331" s="10">
        <f t="shared" si="20"/>
        <v>3</v>
      </c>
      <c r="B331" s="11" t="str">
        <f t="shared" si="21"/>
        <v>UTP-ADM-12-3-323</v>
      </c>
      <c r="C331" s="12" t="str">
        <f t="shared" si="22"/>
        <v>SILLAS DE VISITA PARA CENTRO DE COMPUTO SIN BRAZOS</v>
      </c>
      <c r="D331" s="13">
        <f t="shared" si="23"/>
        <v>342.41</v>
      </c>
      <c r="K331" s="10" t="s">
        <v>695</v>
      </c>
      <c r="L331" s="10" t="s">
        <v>696</v>
      </c>
      <c r="M331" s="10">
        <v>12</v>
      </c>
      <c r="N331" s="10">
        <v>3</v>
      </c>
      <c r="O331" s="10">
        <v>323</v>
      </c>
      <c r="P331" s="10" t="s">
        <v>62</v>
      </c>
      <c r="Q331" s="10">
        <v>604.49</v>
      </c>
      <c r="R331" s="52">
        <v>262.08</v>
      </c>
      <c r="S331" s="52">
        <v>342.41</v>
      </c>
    </row>
    <row r="332" spans="1:19" x14ac:dyDescent="0.2">
      <c r="A332" s="10">
        <f t="shared" si="20"/>
        <v>3</v>
      </c>
      <c r="B332" s="11" t="str">
        <f t="shared" si="21"/>
        <v>UTP-ADM-12-3-324</v>
      </c>
      <c r="C332" s="12" t="str">
        <f t="shared" si="22"/>
        <v>SILLAS DE VISITA PARA CENTRO DE COMPUTO SIN BRAZOS</v>
      </c>
      <c r="D332" s="13">
        <f t="shared" si="23"/>
        <v>342.41</v>
      </c>
      <c r="K332" s="10" t="s">
        <v>695</v>
      </c>
      <c r="L332" s="10" t="s">
        <v>696</v>
      </c>
      <c r="M332" s="10">
        <v>12</v>
      </c>
      <c r="N332" s="10">
        <v>3</v>
      </c>
      <c r="O332" s="10">
        <v>324</v>
      </c>
      <c r="P332" s="10" t="s">
        <v>62</v>
      </c>
      <c r="Q332" s="10">
        <v>604.49</v>
      </c>
      <c r="R332" s="52">
        <v>262.08</v>
      </c>
      <c r="S332" s="52">
        <v>342.41</v>
      </c>
    </row>
    <row r="333" spans="1:19" x14ac:dyDescent="0.2">
      <c r="A333" s="10">
        <f t="shared" si="20"/>
        <v>3</v>
      </c>
      <c r="B333" s="11" t="str">
        <f t="shared" si="21"/>
        <v>UTP-ADM-12-3-325</v>
      </c>
      <c r="C333" s="12" t="str">
        <f t="shared" si="22"/>
        <v>SILLAS DE VISITA PARA CENTRO DE COMPUTO SIN BRAZOS</v>
      </c>
      <c r="D333" s="13">
        <f t="shared" si="23"/>
        <v>342.41</v>
      </c>
      <c r="K333" s="10" t="s">
        <v>695</v>
      </c>
      <c r="L333" s="10" t="s">
        <v>696</v>
      </c>
      <c r="M333" s="10">
        <v>12</v>
      </c>
      <c r="N333" s="10">
        <v>3</v>
      </c>
      <c r="O333" s="10">
        <v>325</v>
      </c>
      <c r="P333" s="10" t="s">
        <v>62</v>
      </c>
      <c r="Q333" s="10">
        <v>604.49</v>
      </c>
      <c r="R333" s="52">
        <v>262.08</v>
      </c>
      <c r="S333" s="52">
        <v>342.41</v>
      </c>
    </row>
    <row r="334" spans="1:19" x14ac:dyDescent="0.2">
      <c r="A334" s="10">
        <f t="shared" si="20"/>
        <v>3</v>
      </c>
      <c r="B334" s="11" t="str">
        <f t="shared" si="21"/>
        <v>UTP-ADM-12-3-326</v>
      </c>
      <c r="C334" s="12" t="str">
        <f t="shared" si="22"/>
        <v>SILLAS DE VISITA PARA CENTRO DE COMPUTO SIN BRAZOS</v>
      </c>
      <c r="D334" s="13">
        <f t="shared" si="23"/>
        <v>342.41</v>
      </c>
      <c r="K334" s="10" t="s">
        <v>695</v>
      </c>
      <c r="L334" s="10" t="s">
        <v>696</v>
      </c>
      <c r="M334" s="10">
        <v>12</v>
      </c>
      <c r="N334" s="10">
        <v>3</v>
      </c>
      <c r="O334" s="10">
        <v>326</v>
      </c>
      <c r="P334" s="10" t="s">
        <v>62</v>
      </c>
      <c r="Q334" s="10">
        <v>604.49</v>
      </c>
      <c r="R334" s="52">
        <v>262.08</v>
      </c>
      <c r="S334" s="52">
        <v>342.41</v>
      </c>
    </row>
    <row r="335" spans="1:19" x14ac:dyDescent="0.2">
      <c r="A335" s="10">
        <f t="shared" si="20"/>
        <v>3</v>
      </c>
      <c r="B335" s="11" t="str">
        <f t="shared" si="21"/>
        <v>UTP-ADM-12-3-327</v>
      </c>
      <c r="C335" s="12" t="str">
        <f t="shared" si="22"/>
        <v>SILLAS DE VISITA PARA CENTRO DE COMPUTO SIN BRAZOS</v>
      </c>
      <c r="D335" s="13">
        <f t="shared" si="23"/>
        <v>342.41</v>
      </c>
      <c r="K335" s="10" t="s">
        <v>695</v>
      </c>
      <c r="L335" s="10" t="s">
        <v>696</v>
      </c>
      <c r="M335" s="10">
        <v>12</v>
      </c>
      <c r="N335" s="10">
        <v>3</v>
      </c>
      <c r="O335" s="10">
        <v>327</v>
      </c>
      <c r="P335" s="10" t="s">
        <v>62</v>
      </c>
      <c r="Q335" s="10">
        <v>604.49</v>
      </c>
      <c r="R335" s="52">
        <v>262.08</v>
      </c>
      <c r="S335" s="52">
        <v>342.41</v>
      </c>
    </row>
    <row r="336" spans="1:19" x14ac:dyDescent="0.2">
      <c r="A336" s="10">
        <f t="shared" si="20"/>
        <v>3</v>
      </c>
      <c r="B336" s="11" t="str">
        <f t="shared" si="21"/>
        <v>UTP-ADM-12-3-328</v>
      </c>
      <c r="C336" s="12" t="str">
        <f t="shared" si="22"/>
        <v>SILLAS DE VISITA PARA CENTRO DE COMPUTO SIN BRAZOS</v>
      </c>
      <c r="D336" s="13">
        <f t="shared" si="23"/>
        <v>342.41</v>
      </c>
      <c r="K336" s="10" t="s">
        <v>695</v>
      </c>
      <c r="L336" s="10" t="s">
        <v>696</v>
      </c>
      <c r="M336" s="10">
        <v>12</v>
      </c>
      <c r="N336" s="10">
        <v>3</v>
      </c>
      <c r="O336" s="10">
        <v>328</v>
      </c>
      <c r="P336" s="10" t="s">
        <v>62</v>
      </c>
      <c r="Q336" s="10">
        <v>604.49</v>
      </c>
      <c r="R336" s="52">
        <v>262.08</v>
      </c>
      <c r="S336" s="52">
        <v>342.41</v>
      </c>
    </row>
    <row r="337" spans="1:19" x14ac:dyDescent="0.2">
      <c r="A337" s="10">
        <f t="shared" si="20"/>
        <v>3</v>
      </c>
      <c r="B337" s="11" t="str">
        <f t="shared" si="21"/>
        <v>UTP-ADM-12-3-329</v>
      </c>
      <c r="C337" s="12" t="str">
        <f t="shared" si="22"/>
        <v>SILLAS DE VISITA PARA CENTRO DE COMPUTO SIN BRAZOS</v>
      </c>
      <c r="D337" s="13">
        <f t="shared" si="23"/>
        <v>342.41</v>
      </c>
      <c r="K337" s="10" t="s">
        <v>695</v>
      </c>
      <c r="L337" s="10" t="s">
        <v>696</v>
      </c>
      <c r="M337" s="10">
        <v>12</v>
      </c>
      <c r="N337" s="10">
        <v>3</v>
      </c>
      <c r="O337" s="10">
        <v>329</v>
      </c>
      <c r="P337" s="10" t="s">
        <v>62</v>
      </c>
      <c r="Q337" s="10">
        <v>604.49</v>
      </c>
      <c r="R337" s="52">
        <v>262.08</v>
      </c>
      <c r="S337" s="52">
        <v>342.41</v>
      </c>
    </row>
    <row r="338" spans="1:19" x14ac:dyDescent="0.2">
      <c r="A338" s="10">
        <f t="shared" si="20"/>
        <v>3</v>
      </c>
      <c r="B338" s="11" t="str">
        <f t="shared" si="21"/>
        <v>UTP-ADM-12-3-330</v>
      </c>
      <c r="C338" s="12" t="str">
        <f t="shared" si="22"/>
        <v>SILLAS DE VISITA PARA CENTRO DE COMPUTO SIN BRAZOS</v>
      </c>
      <c r="D338" s="13">
        <f t="shared" si="23"/>
        <v>342.41</v>
      </c>
      <c r="K338" s="10" t="s">
        <v>695</v>
      </c>
      <c r="L338" s="10" t="s">
        <v>696</v>
      </c>
      <c r="M338" s="10">
        <v>12</v>
      </c>
      <c r="N338" s="10">
        <v>3</v>
      </c>
      <c r="O338" s="10">
        <v>330</v>
      </c>
      <c r="P338" s="10" t="s">
        <v>62</v>
      </c>
      <c r="Q338" s="10">
        <v>604.49</v>
      </c>
      <c r="R338" s="52">
        <v>262.08</v>
      </c>
      <c r="S338" s="52">
        <v>342.41</v>
      </c>
    </row>
    <row r="339" spans="1:19" x14ac:dyDescent="0.2">
      <c r="A339" s="10">
        <f t="shared" si="20"/>
        <v>3</v>
      </c>
      <c r="B339" s="11" t="str">
        <f t="shared" si="21"/>
        <v>UTP-ADM-12-3-331</v>
      </c>
      <c r="C339" s="12" t="str">
        <f t="shared" si="22"/>
        <v>SILLAS DE VISITA PARA CENTRO DE COMPUTO SIN BRAZOS</v>
      </c>
      <c r="D339" s="13">
        <f t="shared" si="23"/>
        <v>342.41</v>
      </c>
      <c r="K339" s="10" t="s">
        <v>695</v>
      </c>
      <c r="L339" s="10" t="s">
        <v>696</v>
      </c>
      <c r="M339" s="10">
        <v>12</v>
      </c>
      <c r="N339" s="10">
        <v>3</v>
      </c>
      <c r="O339" s="10">
        <v>331</v>
      </c>
      <c r="P339" s="10" t="s">
        <v>62</v>
      </c>
      <c r="Q339" s="10">
        <v>604.49</v>
      </c>
      <c r="R339" s="52">
        <v>262.08</v>
      </c>
      <c r="S339" s="52">
        <v>342.41</v>
      </c>
    </row>
    <row r="340" spans="1:19" x14ac:dyDescent="0.2">
      <c r="A340" s="10">
        <f t="shared" si="20"/>
        <v>3</v>
      </c>
      <c r="B340" s="11" t="str">
        <f t="shared" si="21"/>
        <v>UTP-ADM-12-3-332</v>
      </c>
      <c r="C340" s="12" t="str">
        <f t="shared" si="22"/>
        <v>SILLAS DE VISITA PARA CENTRO DE COMPUTO SIN BRAZOS</v>
      </c>
      <c r="D340" s="13">
        <f t="shared" si="23"/>
        <v>342.41</v>
      </c>
      <c r="K340" s="10" t="s">
        <v>695</v>
      </c>
      <c r="L340" s="10" t="s">
        <v>696</v>
      </c>
      <c r="M340" s="10">
        <v>12</v>
      </c>
      <c r="N340" s="10">
        <v>3</v>
      </c>
      <c r="O340" s="10">
        <v>332</v>
      </c>
      <c r="P340" s="10" t="s">
        <v>62</v>
      </c>
      <c r="Q340" s="10">
        <v>604.49</v>
      </c>
      <c r="R340" s="52">
        <v>262.08</v>
      </c>
      <c r="S340" s="52">
        <v>342.41</v>
      </c>
    </row>
    <row r="341" spans="1:19" x14ac:dyDescent="0.2">
      <c r="A341" s="10">
        <f t="shared" si="20"/>
        <v>3</v>
      </c>
      <c r="B341" s="11" t="str">
        <f t="shared" si="21"/>
        <v>UTP-ADM-12-3-333</v>
      </c>
      <c r="C341" s="12" t="str">
        <f t="shared" si="22"/>
        <v>SILLAS DE VISITA PARA CENTRO DE COMPUTO SIN BRAZOS</v>
      </c>
      <c r="D341" s="13">
        <f t="shared" si="23"/>
        <v>342.41</v>
      </c>
      <c r="K341" s="10" t="s">
        <v>695</v>
      </c>
      <c r="L341" s="10" t="s">
        <v>696</v>
      </c>
      <c r="M341" s="10">
        <v>12</v>
      </c>
      <c r="N341" s="10">
        <v>3</v>
      </c>
      <c r="O341" s="10">
        <v>333</v>
      </c>
      <c r="P341" s="10" t="s">
        <v>62</v>
      </c>
      <c r="Q341" s="10">
        <v>604.49</v>
      </c>
      <c r="R341" s="52">
        <v>262.08</v>
      </c>
      <c r="S341" s="52">
        <v>342.41</v>
      </c>
    </row>
    <row r="342" spans="1:19" x14ac:dyDescent="0.2">
      <c r="A342" s="10">
        <f t="shared" si="20"/>
        <v>3</v>
      </c>
      <c r="B342" s="11" t="str">
        <f t="shared" si="21"/>
        <v>UTP-ADM-12-3-334</v>
      </c>
      <c r="C342" s="12" t="str">
        <f t="shared" si="22"/>
        <v>SILLAS DE VISITA PARA CENTRO DE COMPUTO SIN BRAZOS</v>
      </c>
      <c r="D342" s="13">
        <f t="shared" si="23"/>
        <v>342.41</v>
      </c>
      <c r="K342" s="10" t="s">
        <v>695</v>
      </c>
      <c r="L342" s="10" t="s">
        <v>696</v>
      </c>
      <c r="M342" s="10">
        <v>12</v>
      </c>
      <c r="N342" s="10">
        <v>3</v>
      </c>
      <c r="O342" s="10">
        <v>334</v>
      </c>
      <c r="P342" s="10" t="s">
        <v>62</v>
      </c>
      <c r="Q342" s="10">
        <v>604.49</v>
      </c>
      <c r="R342" s="52">
        <v>262.08</v>
      </c>
      <c r="S342" s="52">
        <v>342.41</v>
      </c>
    </row>
    <row r="343" spans="1:19" x14ac:dyDescent="0.2">
      <c r="A343" s="10">
        <f t="shared" si="20"/>
        <v>3</v>
      </c>
      <c r="B343" s="11" t="str">
        <f t="shared" si="21"/>
        <v>UTP-ADM-12-3-335</v>
      </c>
      <c r="C343" s="12" t="str">
        <f t="shared" si="22"/>
        <v>SILLAS DE VISITA PARA CENTRO DE COMPUTO SIN BRAZOS</v>
      </c>
      <c r="D343" s="13">
        <f t="shared" si="23"/>
        <v>342.41</v>
      </c>
      <c r="K343" s="10" t="s">
        <v>695</v>
      </c>
      <c r="L343" s="10" t="s">
        <v>696</v>
      </c>
      <c r="M343" s="10">
        <v>12</v>
      </c>
      <c r="N343" s="10">
        <v>3</v>
      </c>
      <c r="O343" s="10">
        <v>335</v>
      </c>
      <c r="P343" s="10" t="s">
        <v>62</v>
      </c>
      <c r="Q343" s="10">
        <v>604.49</v>
      </c>
      <c r="R343" s="52">
        <v>262.08</v>
      </c>
      <c r="S343" s="52">
        <v>342.41</v>
      </c>
    </row>
    <row r="344" spans="1:19" x14ac:dyDescent="0.2">
      <c r="A344" s="10">
        <f t="shared" si="20"/>
        <v>3</v>
      </c>
      <c r="B344" s="11" t="str">
        <f t="shared" si="21"/>
        <v>UTP-ADM-12-3-336</v>
      </c>
      <c r="C344" s="12" t="str">
        <f t="shared" si="22"/>
        <v>SILLAS DE VISITA PARA CENTRO DE COMPUTO SIN BRAZOS</v>
      </c>
      <c r="D344" s="13">
        <f t="shared" si="23"/>
        <v>342.41</v>
      </c>
      <c r="K344" s="10" t="s">
        <v>695</v>
      </c>
      <c r="L344" s="10" t="s">
        <v>696</v>
      </c>
      <c r="M344" s="10">
        <v>12</v>
      </c>
      <c r="N344" s="10">
        <v>3</v>
      </c>
      <c r="O344" s="10">
        <v>336</v>
      </c>
      <c r="P344" s="10" t="s">
        <v>62</v>
      </c>
      <c r="Q344" s="10">
        <v>604.49</v>
      </c>
      <c r="R344" s="52">
        <v>262.08</v>
      </c>
      <c r="S344" s="52">
        <v>342.41</v>
      </c>
    </row>
    <row r="345" spans="1:19" x14ac:dyDescent="0.2">
      <c r="A345" s="10">
        <f t="shared" si="20"/>
        <v>3</v>
      </c>
      <c r="B345" s="11" t="str">
        <f t="shared" si="21"/>
        <v>UTP-ADM-12-3-337</v>
      </c>
      <c r="C345" s="12" t="str">
        <f t="shared" si="22"/>
        <v>SILLAS DE VISITA PARA CENTRO DE COMPUTO SIN BRAZOS</v>
      </c>
      <c r="D345" s="13">
        <f t="shared" si="23"/>
        <v>342.41</v>
      </c>
      <c r="K345" s="10" t="s">
        <v>695</v>
      </c>
      <c r="L345" s="10" t="s">
        <v>696</v>
      </c>
      <c r="M345" s="10">
        <v>12</v>
      </c>
      <c r="N345" s="10">
        <v>3</v>
      </c>
      <c r="O345" s="10">
        <v>337</v>
      </c>
      <c r="P345" s="10" t="s">
        <v>62</v>
      </c>
      <c r="Q345" s="10">
        <v>604.49</v>
      </c>
      <c r="R345" s="52">
        <v>262.08</v>
      </c>
      <c r="S345" s="52">
        <v>342.41</v>
      </c>
    </row>
    <row r="346" spans="1:19" x14ac:dyDescent="0.2">
      <c r="A346" s="10">
        <f t="shared" si="20"/>
        <v>3</v>
      </c>
      <c r="B346" s="11" t="str">
        <f t="shared" si="21"/>
        <v>UTP-ADM-12-3-338</v>
      </c>
      <c r="C346" s="12" t="str">
        <f t="shared" si="22"/>
        <v>SILLAS DE VISITA PARA CENTRO DE COMPUTO SIN BRAZOS</v>
      </c>
      <c r="D346" s="13">
        <f t="shared" si="23"/>
        <v>342.41</v>
      </c>
      <c r="K346" s="10" t="s">
        <v>695</v>
      </c>
      <c r="L346" s="10" t="s">
        <v>696</v>
      </c>
      <c r="M346" s="10">
        <v>12</v>
      </c>
      <c r="N346" s="10">
        <v>3</v>
      </c>
      <c r="O346" s="10">
        <v>338</v>
      </c>
      <c r="P346" s="10" t="s">
        <v>62</v>
      </c>
      <c r="Q346" s="10">
        <v>604.49</v>
      </c>
      <c r="R346" s="52">
        <v>262.08</v>
      </c>
      <c r="S346" s="52">
        <v>342.41</v>
      </c>
    </row>
    <row r="347" spans="1:19" x14ac:dyDescent="0.2">
      <c r="A347" s="10">
        <f t="shared" si="20"/>
        <v>3</v>
      </c>
      <c r="B347" s="11" t="str">
        <f t="shared" si="21"/>
        <v>UTP-ADM-12-3-339</v>
      </c>
      <c r="C347" s="12" t="str">
        <f t="shared" si="22"/>
        <v>SILLAS DE VISITA PARA CENTRO DE COMPUTO SIN BRAZOS</v>
      </c>
      <c r="D347" s="13">
        <f t="shared" si="23"/>
        <v>342.41</v>
      </c>
      <c r="K347" s="10" t="s">
        <v>695</v>
      </c>
      <c r="L347" s="10" t="s">
        <v>696</v>
      </c>
      <c r="M347" s="10">
        <v>12</v>
      </c>
      <c r="N347" s="10">
        <v>3</v>
      </c>
      <c r="O347" s="10">
        <v>339</v>
      </c>
      <c r="P347" s="10" t="s">
        <v>62</v>
      </c>
      <c r="Q347" s="10">
        <v>604.49</v>
      </c>
      <c r="R347" s="52">
        <v>262.08</v>
      </c>
      <c r="S347" s="52">
        <v>342.41</v>
      </c>
    </row>
    <row r="348" spans="1:19" x14ac:dyDescent="0.2">
      <c r="A348" s="10">
        <f t="shared" si="20"/>
        <v>3</v>
      </c>
      <c r="B348" s="11" t="str">
        <f t="shared" si="21"/>
        <v>UTP-ADM-12-3-340</v>
      </c>
      <c r="C348" s="12" t="str">
        <f t="shared" si="22"/>
        <v>SILLAS DE VISITA PARA CENTRO DE COMPUTO SIN BRAZOS</v>
      </c>
      <c r="D348" s="13">
        <f t="shared" si="23"/>
        <v>342.41</v>
      </c>
      <c r="K348" s="10" t="s">
        <v>695</v>
      </c>
      <c r="L348" s="10" t="s">
        <v>696</v>
      </c>
      <c r="M348" s="10">
        <v>12</v>
      </c>
      <c r="N348" s="10">
        <v>3</v>
      </c>
      <c r="O348" s="10">
        <v>340</v>
      </c>
      <c r="P348" s="10" t="s">
        <v>62</v>
      </c>
      <c r="Q348" s="10">
        <v>604.49</v>
      </c>
      <c r="R348" s="52">
        <v>262.08</v>
      </c>
      <c r="S348" s="52">
        <v>342.41</v>
      </c>
    </row>
    <row r="349" spans="1:19" x14ac:dyDescent="0.2">
      <c r="A349" s="10">
        <f t="shared" si="20"/>
        <v>3</v>
      </c>
      <c r="B349" s="11" t="str">
        <f t="shared" si="21"/>
        <v>UTP-ADM-12-3-341</v>
      </c>
      <c r="C349" s="12" t="str">
        <f t="shared" si="22"/>
        <v>SILLAS DE VISITA PARA CENTRO DE COMPUTO SIN BRAZOS</v>
      </c>
      <c r="D349" s="13">
        <f t="shared" si="23"/>
        <v>342.41</v>
      </c>
      <c r="K349" s="10" t="s">
        <v>695</v>
      </c>
      <c r="L349" s="10" t="s">
        <v>696</v>
      </c>
      <c r="M349" s="10">
        <v>12</v>
      </c>
      <c r="N349" s="10">
        <v>3</v>
      </c>
      <c r="O349" s="10">
        <v>341</v>
      </c>
      <c r="P349" s="10" t="s">
        <v>62</v>
      </c>
      <c r="Q349" s="10">
        <v>604.49</v>
      </c>
      <c r="R349" s="52">
        <v>262.08</v>
      </c>
      <c r="S349" s="52">
        <v>342.41</v>
      </c>
    </row>
    <row r="350" spans="1:19" x14ac:dyDescent="0.2">
      <c r="A350" s="10">
        <f t="shared" si="20"/>
        <v>3</v>
      </c>
      <c r="B350" s="11" t="str">
        <f t="shared" si="21"/>
        <v>UTP-ADM-12-3-342</v>
      </c>
      <c r="C350" s="12" t="str">
        <f t="shared" si="22"/>
        <v>SILLAS DE VISITA PARA CENTRO DE COMPUTO SIN BRAZOS</v>
      </c>
      <c r="D350" s="13">
        <f t="shared" si="23"/>
        <v>342.41</v>
      </c>
      <c r="K350" s="10" t="s">
        <v>695</v>
      </c>
      <c r="L350" s="10" t="s">
        <v>696</v>
      </c>
      <c r="M350" s="10">
        <v>12</v>
      </c>
      <c r="N350" s="10">
        <v>3</v>
      </c>
      <c r="O350" s="10">
        <v>342</v>
      </c>
      <c r="P350" s="10" t="s">
        <v>62</v>
      </c>
      <c r="Q350" s="10">
        <v>604.49</v>
      </c>
      <c r="R350" s="52">
        <v>262.08</v>
      </c>
      <c r="S350" s="52">
        <v>342.41</v>
      </c>
    </row>
    <row r="351" spans="1:19" x14ac:dyDescent="0.2">
      <c r="A351" s="10">
        <f t="shared" si="20"/>
        <v>3</v>
      </c>
      <c r="B351" s="11" t="str">
        <f t="shared" si="21"/>
        <v>UTP-ADM-12-3-343</v>
      </c>
      <c r="C351" s="12" t="str">
        <f t="shared" si="22"/>
        <v>SILLON DIRECTIVO CON CABECERA</v>
      </c>
      <c r="D351" s="13">
        <f t="shared" si="23"/>
        <v>3404.28</v>
      </c>
      <c r="K351" s="10" t="s">
        <v>695</v>
      </c>
      <c r="L351" s="10" t="s">
        <v>696</v>
      </c>
      <c r="M351" s="10">
        <v>12</v>
      </c>
      <c r="N351" s="10">
        <v>3</v>
      </c>
      <c r="O351" s="10">
        <v>343</v>
      </c>
      <c r="P351" s="10" t="s">
        <v>723</v>
      </c>
      <c r="Q351" s="51">
        <v>6007.4</v>
      </c>
      <c r="R351" s="52">
        <v>2603.12</v>
      </c>
      <c r="S351" s="52">
        <v>3404.28</v>
      </c>
    </row>
    <row r="352" spans="1:19" x14ac:dyDescent="0.2">
      <c r="A352" s="10">
        <f t="shared" si="20"/>
        <v>3</v>
      </c>
      <c r="B352" s="11" t="str">
        <f t="shared" si="21"/>
        <v>UTP-ADM-12-3-344</v>
      </c>
      <c r="C352" s="12" t="str">
        <f t="shared" si="22"/>
        <v>SILLON DIRECTIVO CON CABECERA</v>
      </c>
      <c r="D352" s="13">
        <f t="shared" si="23"/>
        <v>3404.28</v>
      </c>
      <c r="K352" s="10" t="s">
        <v>695</v>
      </c>
      <c r="L352" s="10" t="s">
        <v>696</v>
      </c>
      <c r="M352" s="10">
        <v>12</v>
      </c>
      <c r="N352" s="10">
        <v>3</v>
      </c>
      <c r="O352" s="10">
        <v>344</v>
      </c>
      <c r="P352" s="10" t="s">
        <v>723</v>
      </c>
      <c r="Q352" s="51">
        <v>6007.4</v>
      </c>
      <c r="R352" s="52">
        <v>2603.12</v>
      </c>
      <c r="S352" s="52">
        <v>3404.28</v>
      </c>
    </row>
    <row r="353" spans="1:19" x14ac:dyDescent="0.2">
      <c r="A353" s="10">
        <f t="shared" si="20"/>
        <v>3</v>
      </c>
      <c r="B353" s="11" t="str">
        <f t="shared" si="21"/>
        <v>UTP-ADM-12-3-345</v>
      </c>
      <c r="C353" s="12" t="str">
        <f t="shared" si="22"/>
        <v>SILLON DIRECTIVO CON CABECERA</v>
      </c>
      <c r="D353" s="13">
        <f t="shared" si="23"/>
        <v>3404.27</v>
      </c>
      <c r="K353" s="10" t="s">
        <v>695</v>
      </c>
      <c r="L353" s="10" t="s">
        <v>696</v>
      </c>
      <c r="M353" s="10">
        <v>12</v>
      </c>
      <c r="N353" s="10">
        <v>3</v>
      </c>
      <c r="O353" s="10">
        <v>345</v>
      </c>
      <c r="P353" s="10" t="s">
        <v>723</v>
      </c>
      <c r="Q353" s="51">
        <v>6007.39</v>
      </c>
      <c r="R353" s="52">
        <v>2603.12</v>
      </c>
      <c r="S353" s="52">
        <v>3404.27</v>
      </c>
    </row>
    <row r="354" spans="1:19" x14ac:dyDescent="0.2">
      <c r="A354" s="10">
        <f t="shared" si="20"/>
        <v>3</v>
      </c>
      <c r="B354" s="11" t="str">
        <f t="shared" si="21"/>
        <v>UTP-ADM-12-3-346</v>
      </c>
      <c r="C354" s="12" t="str">
        <f t="shared" si="22"/>
        <v>SILLONES EJECUTIVOS ( CON BRAZOS)</v>
      </c>
      <c r="D354" s="13">
        <f t="shared" si="23"/>
        <v>1463.99</v>
      </c>
      <c r="K354" s="10" t="s">
        <v>695</v>
      </c>
      <c r="L354" s="10" t="s">
        <v>696</v>
      </c>
      <c r="M354" s="10">
        <v>12</v>
      </c>
      <c r="N354" s="10">
        <v>3</v>
      </c>
      <c r="O354" s="10">
        <v>346</v>
      </c>
      <c r="P354" s="10" t="s">
        <v>63</v>
      </c>
      <c r="Q354" s="51">
        <v>2583.5500000000002</v>
      </c>
      <c r="R354" s="52">
        <v>1119.56</v>
      </c>
      <c r="S354" s="52">
        <v>1463.99</v>
      </c>
    </row>
    <row r="355" spans="1:19" x14ac:dyDescent="0.2">
      <c r="A355" s="10">
        <f t="shared" si="20"/>
        <v>3</v>
      </c>
      <c r="B355" s="11" t="str">
        <f t="shared" si="21"/>
        <v>UTP-ADM-12-3-347</v>
      </c>
      <c r="C355" s="12" t="str">
        <f t="shared" si="22"/>
        <v>SILLONES EJECUTIVOS ( CON BRAZOS)</v>
      </c>
      <c r="D355" s="13">
        <f t="shared" si="23"/>
        <v>1463.99</v>
      </c>
      <c r="K355" s="10" t="s">
        <v>695</v>
      </c>
      <c r="L355" s="10" t="s">
        <v>696</v>
      </c>
      <c r="M355" s="10">
        <v>12</v>
      </c>
      <c r="N355" s="10">
        <v>3</v>
      </c>
      <c r="O355" s="10">
        <v>347</v>
      </c>
      <c r="P355" s="10" t="s">
        <v>63</v>
      </c>
      <c r="Q355" s="51">
        <v>2583.5500000000002</v>
      </c>
      <c r="R355" s="52">
        <v>1119.56</v>
      </c>
      <c r="S355" s="52">
        <v>1463.99</v>
      </c>
    </row>
    <row r="356" spans="1:19" x14ac:dyDescent="0.2">
      <c r="A356" s="10">
        <f t="shared" si="20"/>
        <v>3</v>
      </c>
      <c r="B356" s="11" t="str">
        <f t="shared" si="21"/>
        <v>UTP-ADM-12-3-348</v>
      </c>
      <c r="C356" s="12" t="str">
        <f t="shared" si="22"/>
        <v>SILLONES EJECUTIVOS ( CON BRAZOS)</v>
      </c>
      <c r="D356" s="13">
        <f t="shared" si="23"/>
        <v>1463.99</v>
      </c>
      <c r="K356" s="10" t="s">
        <v>695</v>
      </c>
      <c r="L356" s="10" t="s">
        <v>696</v>
      </c>
      <c r="M356" s="10">
        <v>12</v>
      </c>
      <c r="N356" s="10">
        <v>3</v>
      </c>
      <c r="O356" s="10">
        <v>348</v>
      </c>
      <c r="P356" s="10" t="s">
        <v>63</v>
      </c>
      <c r="Q356" s="51">
        <v>2583.5500000000002</v>
      </c>
      <c r="R356" s="52">
        <v>1119.56</v>
      </c>
      <c r="S356" s="52">
        <v>1463.99</v>
      </c>
    </row>
    <row r="357" spans="1:19" x14ac:dyDescent="0.2">
      <c r="A357" s="10">
        <f t="shared" si="20"/>
        <v>3</v>
      </c>
      <c r="B357" s="11" t="str">
        <f t="shared" si="21"/>
        <v>UTP-ADM-12-3-349</v>
      </c>
      <c r="C357" s="12" t="str">
        <f t="shared" si="22"/>
        <v>SILLONES EJECUTIVOS ( CON BRAZOS)</v>
      </c>
      <c r="D357" s="13">
        <f t="shared" si="23"/>
        <v>1463.99</v>
      </c>
      <c r="K357" s="10" t="s">
        <v>695</v>
      </c>
      <c r="L357" s="10" t="s">
        <v>696</v>
      </c>
      <c r="M357" s="10">
        <v>12</v>
      </c>
      <c r="N357" s="10">
        <v>3</v>
      </c>
      <c r="O357" s="10">
        <v>349</v>
      </c>
      <c r="P357" s="10" t="s">
        <v>63</v>
      </c>
      <c r="Q357" s="51">
        <v>2583.5500000000002</v>
      </c>
      <c r="R357" s="52">
        <v>1119.56</v>
      </c>
      <c r="S357" s="52">
        <v>1463.99</v>
      </c>
    </row>
    <row r="358" spans="1:19" x14ac:dyDescent="0.2">
      <c r="A358" s="10">
        <f t="shared" si="20"/>
        <v>3</v>
      </c>
      <c r="B358" s="11" t="str">
        <f t="shared" si="21"/>
        <v>UTP-ADM-12-3-350</v>
      </c>
      <c r="C358" s="12" t="str">
        <f t="shared" si="22"/>
        <v>SILLONES EJECUTIVOS ( CON BRAZOS)</v>
      </c>
      <c r="D358" s="13">
        <f t="shared" si="23"/>
        <v>1463.99</v>
      </c>
      <c r="K358" s="10" t="s">
        <v>695</v>
      </c>
      <c r="L358" s="10" t="s">
        <v>696</v>
      </c>
      <c r="M358" s="10">
        <v>12</v>
      </c>
      <c r="N358" s="10">
        <v>3</v>
      </c>
      <c r="O358" s="10">
        <v>350</v>
      </c>
      <c r="P358" s="10" t="s">
        <v>63</v>
      </c>
      <c r="Q358" s="51">
        <v>2583.5500000000002</v>
      </c>
      <c r="R358" s="52">
        <v>1119.56</v>
      </c>
      <c r="S358" s="52">
        <v>1463.99</v>
      </c>
    </row>
    <row r="359" spans="1:19" x14ac:dyDescent="0.2">
      <c r="A359" s="10">
        <f t="shared" si="20"/>
        <v>3</v>
      </c>
      <c r="B359" s="11" t="str">
        <f t="shared" si="21"/>
        <v>UTP-ADM-12-3-351</v>
      </c>
      <c r="C359" s="12" t="str">
        <f t="shared" si="22"/>
        <v>SILLONES EJECUTIVOS ( CON BRAZOS)</v>
      </c>
      <c r="D359" s="13">
        <f t="shared" si="23"/>
        <v>1463.99</v>
      </c>
      <c r="K359" s="10" t="s">
        <v>695</v>
      </c>
      <c r="L359" s="10" t="s">
        <v>696</v>
      </c>
      <c r="M359" s="10">
        <v>12</v>
      </c>
      <c r="N359" s="10">
        <v>3</v>
      </c>
      <c r="O359" s="10">
        <v>351</v>
      </c>
      <c r="P359" s="10" t="s">
        <v>63</v>
      </c>
      <c r="Q359" s="51">
        <v>2583.5500000000002</v>
      </c>
      <c r="R359" s="52">
        <v>1119.56</v>
      </c>
      <c r="S359" s="52">
        <v>1463.99</v>
      </c>
    </row>
    <row r="360" spans="1:19" x14ac:dyDescent="0.2">
      <c r="A360" s="10">
        <f t="shared" si="20"/>
        <v>3</v>
      </c>
      <c r="B360" s="11" t="str">
        <f t="shared" si="21"/>
        <v>UTP-ADM-12-3-352</v>
      </c>
      <c r="C360" s="12" t="str">
        <f t="shared" si="22"/>
        <v>SILLONES EJECUTIVOS ( CON BRAZOS)</v>
      </c>
      <c r="D360" s="13">
        <f t="shared" si="23"/>
        <v>1463.99</v>
      </c>
      <c r="K360" s="10" t="s">
        <v>695</v>
      </c>
      <c r="L360" s="10" t="s">
        <v>696</v>
      </c>
      <c r="M360" s="10">
        <v>12</v>
      </c>
      <c r="N360" s="10">
        <v>3</v>
      </c>
      <c r="O360" s="10">
        <v>352</v>
      </c>
      <c r="P360" s="10" t="s">
        <v>63</v>
      </c>
      <c r="Q360" s="51">
        <v>2583.5500000000002</v>
      </c>
      <c r="R360" s="52">
        <v>1119.56</v>
      </c>
      <c r="S360" s="52">
        <v>1463.99</v>
      </c>
    </row>
    <row r="361" spans="1:19" x14ac:dyDescent="0.2">
      <c r="A361" s="10">
        <f t="shared" si="20"/>
        <v>3</v>
      </c>
      <c r="B361" s="11" t="str">
        <f t="shared" si="21"/>
        <v>UTP-ADM-12-3-353</v>
      </c>
      <c r="C361" s="12" t="str">
        <f t="shared" si="22"/>
        <v>SILLONES EJECUTIVOS ( CON BRAZOS)</v>
      </c>
      <c r="D361" s="13">
        <f t="shared" si="23"/>
        <v>1463.99</v>
      </c>
      <c r="K361" s="10" t="s">
        <v>695</v>
      </c>
      <c r="L361" s="10" t="s">
        <v>696</v>
      </c>
      <c r="M361" s="10">
        <v>12</v>
      </c>
      <c r="N361" s="10">
        <v>3</v>
      </c>
      <c r="O361" s="10">
        <v>353</v>
      </c>
      <c r="P361" s="10" t="s">
        <v>63</v>
      </c>
      <c r="Q361" s="51">
        <v>2583.5500000000002</v>
      </c>
      <c r="R361" s="52">
        <v>1119.56</v>
      </c>
      <c r="S361" s="52">
        <v>1463.99</v>
      </c>
    </row>
    <row r="362" spans="1:19" x14ac:dyDescent="0.2">
      <c r="A362" s="10">
        <f t="shared" si="20"/>
        <v>3</v>
      </c>
      <c r="B362" s="11" t="str">
        <f t="shared" si="21"/>
        <v>UTP-ADM-12-3-354</v>
      </c>
      <c r="C362" s="12" t="str">
        <f t="shared" si="22"/>
        <v>SILLONES EJECUTIVOS ( CON BRAZOS)</v>
      </c>
      <c r="D362" s="13">
        <f t="shared" si="23"/>
        <v>1463.99</v>
      </c>
      <c r="K362" s="10" t="s">
        <v>695</v>
      </c>
      <c r="L362" s="10" t="s">
        <v>696</v>
      </c>
      <c r="M362" s="10">
        <v>12</v>
      </c>
      <c r="N362" s="10">
        <v>3</v>
      </c>
      <c r="O362" s="10">
        <v>354</v>
      </c>
      <c r="P362" s="10" t="s">
        <v>63</v>
      </c>
      <c r="Q362" s="51">
        <v>2583.5500000000002</v>
      </c>
      <c r="R362" s="52">
        <v>1119.56</v>
      </c>
      <c r="S362" s="52">
        <v>1463.99</v>
      </c>
    </row>
    <row r="363" spans="1:19" x14ac:dyDescent="0.2">
      <c r="A363" s="10">
        <f t="shared" si="20"/>
        <v>3</v>
      </c>
      <c r="B363" s="11" t="str">
        <f t="shared" si="21"/>
        <v>UTP-ADM-12-3-355</v>
      </c>
      <c r="C363" s="12" t="str">
        <f t="shared" si="22"/>
        <v>SILLONES EJECUTIVOS ( CON BRAZOS)</v>
      </c>
      <c r="D363" s="13">
        <f t="shared" si="23"/>
        <v>1463.99</v>
      </c>
      <c r="K363" s="10" t="s">
        <v>695</v>
      </c>
      <c r="L363" s="10" t="s">
        <v>696</v>
      </c>
      <c r="M363" s="10">
        <v>12</v>
      </c>
      <c r="N363" s="10">
        <v>3</v>
      </c>
      <c r="O363" s="10">
        <v>355</v>
      </c>
      <c r="P363" s="10" t="s">
        <v>63</v>
      </c>
      <c r="Q363" s="51">
        <v>2583.5500000000002</v>
      </c>
      <c r="R363" s="52">
        <v>1119.56</v>
      </c>
      <c r="S363" s="52">
        <v>1463.99</v>
      </c>
    </row>
    <row r="364" spans="1:19" x14ac:dyDescent="0.2">
      <c r="A364" s="10">
        <f t="shared" si="20"/>
        <v>3</v>
      </c>
      <c r="B364" s="11" t="str">
        <f t="shared" si="21"/>
        <v>UTP-ADM-12-3-356</v>
      </c>
      <c r="C364" s="12" t="str">
        <f t="shared" si="22"/>
        <v>SILLONES EJECUTIVOS ( CON BRAZOS)</v>
      </c>
      <c r="D364" s="13">
        <f t="shared" si="23"/>
        <v>1464</v>
      </c>
      <c r="K364" s="10" t="s">
        <v>695</v>
      </c>
      <c r="L364" s="10" t="s">
        <v>696</v>
      </c>
      <c r="M364" s="10">
        <v>12</v>
      </c>
      <c r="N364" s="10">
        <v>3</v>
      </c>
      <c r="O364" s="10">
        <v>356</v>
      </c>
      <c r="P364" s="10" t="s">
        <v>63</v>
      </c>
      <c r="Q364" s="51">
        <v>2583.56</v>
      </c>
      <c r="R364" s="52">
        <v>1119.56</v>
      </c>
      <c r="S364" s="52">
        <v>1464</v>
      </c>
    </row>
    <row r="365" spans="1:19" x14ac:dyDescent="0.2">
      <c r="A365" s="10">
        <f t="shared" si="20"/>
        <v>3</v>
      </c>
      <c r="B365" s="11" t="str">
        <f t="shared" si="21"/>
        <v>UTP-ADM-12-3-357</v>
      </c>
      <c r="C365" s="12" t="str">
        <f t="shared" si="22"/>
        <v>SILLONES EJECUTIVOS ( CON BRAZOS)</v>
      </c>
      <c r="D365" s="13">
        <f t="shared" si="23"/>
        <v>1464</v>
      </c>
      <c r="K365" s="10" t="s">
        <v>695</v>
      </c>
      <c r="L365" s="10" t="s">
        <v>696</v>
      </c>
      <c r="M365" s="10">
        <v>12</v>
      </c>
      <c r="N365" s="10">
        <v>3</v>
      </c>
      <c r="O365" s="10">
        <v>357</v>
      </c>
      <c r="P365" s="10" t="s">
        <v>63</v>
      </c>
      <c r="Q365" s="51">
        <v>2583.56</v>
      </c>
      <c r="R365" s="52">
        <v>1119.56</v>
      </c>
      <c r="S365" s="52">
        <v>1464</v>
      </c>
    </row>
    <row r="366" spans="1:19" x14ac:dyDescent="0.2">
      <c r="A366" s="10">
        <f t="shared" si="20"/>
        <v>10</v>
      </c>
      <c r="B366" s="11" t="str">
        <f t="shared" si="21"/>
        <v>UTP-ADM-12-10-358</v>
      </c>
      <c r="C366" s="12" t="str">
        <f t="shared" si="22"/>
        <v xml:space="preserve">SISTEMA DE CONTROL DE ASISTENCIAS BIOMETRICA </v>
      </c>
      <c r="D366" s="13">
        <f t="shared" si="23"/>
        <v>916.24</v>
      </c>
      <c r="K366" s="10" t="s">
        <v>695</v>
      </c>
      <c r="L366" s="10" t="s">
        <v>696</v>
      </c>
      <c r="M366" s="10">
        <v>12</v>
      </c>
      <c r="N366" s="10">
        <v>10</v>
      </c>
      <c r="O366" s="10">
        <v>358</v>
      </c>
      <c r="P366" s="10" t="s">
        <v>724</v>
      </c>
      <c r="Q366" s="51">
        <v>4582</v>
      </c>
      <c r="R366" s="52">
        <v>3665.76</v>
      </c>
      <c r="S366" s="52">
        <v>916.24</v>
      </c>
    </row>
    <row r="367" spans="1:19" x14ac:dyDescent="0.2">
      <c r="A367" s="10">
        <f t="shared" si="20"/>
        <v>4</v>
      </c>
      <c r="B367" s="11" t="str">
        <f t="shared" si="21"/>
        <v>UTP-ADM-12-4-359</v>
      </c>
      <c r="C367" s="12" t="str">
        <f t="shared" si="22"/>
        <v>PROYECTOR</v>
      </c>
      <c r="D367" s="13">
        <f t="shared" si="23"/>
        <v>0</v>
      </c>
      <c r="K367" s="10" t="s">
        <v>695</v>
      </c>
      <c r="L367" s="10" t="s">
        <v>696</v>
      </c>
      <c r="M367" s="10">
        <v>12</v>
      </c>
      <c r="N367" s="10">
        <v>4</v>
      </c>
      <c r="O367" s="10">
        <v>359</v>
      </c>
      <c r="P367" s="10" t="s">
        <v>64</v>
      </c>
      <c r="Q367" s="51">
        <v>13340</v>
      </c>
      <c r="R367" s="52">
        <v>13340</v>
      </c>
      <c r="S367" s="52">
        <v>0</v>
      </c>
    </row>
    <row r="368" spans="1:19" x14ac:dyDescent="0.2">
      <c r="A368" s="10">
        <f t="shared" si="20"/>
        <v>4</v>
      </c>
      <c r="B368" s="11" t="str">
        <f t="shared" si="21"/>
        <v>UTP-ADM-12-4-360</v>
      </c>
      <c r="C368" s="12" t="str">
        <f t="shared" si="22"/>
        <v>PROYECTOR</v>
      </c>
      <c r="D368" s="13">
        <f t="shared" si="23"/>
        <v>0</v>
      </c>
      <c r="K368" s="10" t="s">
        <v>695</v>
      </c>
      <c r="L368" s="10" t="s">
        <v>696</v>
      </c>
      <c r="M368" s="10">
        <v>12</v>
      </c>
      <c r="N368" s="10">
        <v>4</v>
      </c>
      <c r="O368" s="10">
        <v>360</v>
      </c>
      <c r="P368" s="10" t="s">
        <v>64</v>
      </c>
      <c r="Q368" s="51">
        <v>13340</v>
      </c>
      <c r="R368" s="52">
        <v>13340</v>
      </c>
      <c r="S368" s="52">
        <v>0</v>
      </c>
    </row>
    <row r="369" spans="1:19" x14ac:dyDescent="0.2">
      <c r="A369" s="10">
        <f t="shared" si="20"/>
        <v>4</v>
      </c>
      <c r="B369" s="11" t="str">
        <f t="shared" si="21"/>
        <v>UTP-ADM-12-4-361</v>
      </c>
      <c r="C369" s="12" t="str">
        <f t="shared" si="22"/>
        <v>PROYECTOR</v>
      </c>
      <c r="D369" s="13">
        <f t="shared" si="23"/>
        <v>0</v>
      </c>
      <c r="K369" s="10" t="s">
        <v>695</v>
      </c>
      <c r="L369" s="10" t="s">
        <v>696</v>
      </c>
      <c r="M369" s="10">
        <v>12</v>
      </c>
      <c r="N369" s="10">
        <v>4</v>
      </c>
      <c r="O369" s="10">
        <v>361</v>
      </c>
      <c r="P369" s="10" t="s">
        <v>64</v>
      </c>
      <c r="Q369" s="51">
        <v>13340</v>
      </c>
      <c r="R369" s="52">
        <v>13340</v>
      </c>
      <c r="S369" s="52">
        <v>0</v>
      </c>
    </row>
    <row r="370" spans="1:19" x14ac:dyDescent="0.2">
      <c r="A370" s="10">
        <f t="shared" si="20"/>
        <v>4</v>
      </c>
      <c r="B370" s="11" t="str">
        <f t="shared" si="21"/>
        <v>UTP-ADM-12-4-362</v>
      </c>
      <c r="C370" s="12" t="str">
        <f t="shared" si="22"/>
        <v>PROYECTOR</v>
      </c>
      <c r="D370" s="13">
        <f t="shared" si="23"/>
        <v>0</v>
      </c>
      <c r="K370" s="10" t="s">
        <v>695</v>
      </c>
      <c r="L370" s="10" t="s">
        <v>696</v>
      </c>
      <c r="M370" s="10">
        <v>12</v>
      </c>
      <c r="N370" s="10">
        <v>4</v>
      </c>
      <c r="O370" s="10">
        <v>362</v>
      </c>
      <c r="P370" s="10" t="s">
        <v>64</v>
      </c>
      <c r="Q370" s="51">
        <v>13340</v>
      </c>
      <c r="R370" s="52">
        <v>13340</v>
      </c>
      <c r="S370" s="52">
        <v>0</v>
      </c>
    </row>
    <row r="371" spans="1:19" x14ac:dyDescent="0.2">
      <c r="A371" s="10">
        <f t="shared" si="20"/>
        <v>4</v>
      </c>
      <c r="B371" s="11" t="str">
        <f t="shared" si="21"/>
        <v>UTP-ADM-12-4-363</v>
      </c>
      <c r="C371" s="12" t="str">
        <f t="shared" si="22"/>
        <v>PROYECTOR</v>
      </c>
      <c r="D371" s="13">
        <f t="shared" si="23"/>
        <v>0</v>
      </c>
      <c r="K371" s="10" t="s">
        <v>695</v>
      </c>
      <c r="L371" s="10" t="s">
        <v>696</v>
      </c>
      <c r="M371" s="10">
        <v>12</v>
      </c>
      <c r="N371" s="10">
        <v>4</v>
      </c>
      <c r="O371" s="10">
        <v>363</v>
      </c>
      <c r="P371" s="10" t="s">
        <v>64</v>
      </c>
      <c r="Q371" s="51">
        <v>13340</v>
      </c>
      <c r="R371" s="52">
        <v>13340</v>
      </c>
      <c r="S371" s="52">
        <v>0</v>
      </c>
    </row>
    <row r="372" spans="1:19" x14ac:dyDescent="0.2">
      <c r="A372" s="10">
        <f t="shared" si="20"/>
        <v>4</v>
      </c>
      <c r="B372" s="11" t="str">
        <f t="shared" si="21"/>
        <v>UTP-ADM-12-4-364</v>
      </c>
      <c r="C372" s="12" t="str">
        <f t="shared" si="22"/>
        <v>PROYECTOR</v>
      </c>
      <c r="D372" s="13">
        <f t="shared" si="23"/>
        <v>0</v>
      </c>
      <c r="K372" s="10" t="s">
        <v>695</v>
      </c>
      <c r="L372" s="10" t="s">
        <v>696</v>
      </c>
      <c r="M372" s="10">
        <v>12</v>
      </c>
      <c r="N372" s="10">
        <v>4</v>
      </c>
      <c r="O372" s="10">
        <v>364</v>
      </c>
      <c r="P372" s="10" t="s">
        <v>64</v>
      </c>
      <c r="Q372" s="51">
        <v>13340</v>
      </c>
      <c r="R372" s="52">
        <v>13340</v>
      </c>
      <c r="S372" s="52">
        <v>0</v>
      </c>
    </row>
    <row r="373" spans="1:19" x14ac:dyDescent="0.2">
      <c r="A373" s="10">
        <f t="shared" si="20"/>
        <v>4</v>
      </c>
      <c r="B373" s="11" t="str">
        <f t="shared" si="21"/>
        <v>UTP-ADM-12-4-365</v>
      </c>
      <c r="C373" s="12" t="str">
        <f t="shared" si="22"/>
        <v>PROYECTOR</v>
      </c>
      <c r="D373" s="13">
        <f t="shared" si="23"/>
        <v>0</v>
      </c>
      <c r="K373" s="10" t="s">
        <v>695</v>
      </c>
      <c r="L373" s="10" t="s">
        <v>696</v>
      </c>
      <c r="M373" s="10">
        <v>12</v>
      </c>
      <c r="N373" s="10">
        <v>4</v>
      </c>
      <c r="O373" s="10">
        <v>365</v>
      </c>
      <c r="P373" s="10" t="s">
        <v>64</v>
      </c>
      <c r="Q373" s="51">
        <v>13340</v>
      </c>
      <c r="R373" s="52">
        <v>13340</v>
      </c>
      <c r="S373" s="52">
        <v>0</v>
      </c>
    </row>
    <row r="374" spans="1:19" x14ac:dyDescent="0.2">
      <c r="A374" s="10">
        <f t="shared" si="20"/>
        <v>4</v>
      </c>
      <c r="B374" s="11" t="str">
        <f t="shared" si="21"/>
        <v>UTP-ADM-12-4-366</v>
      </c>
      <c r="C374" s="12" t="str">
        <f t="shared" si="22"/>
        <v>PROYECTOR</v>
      </c>
      <c r="D374" s="13">
        <f t="shared" si="23"/>
        <v>0</v>
      </c>
      <c r="K374" s="10" t="s">
        <v>695</v>
      </c>
      <c r="L374" s="10" t="s">
        <v>696</v>
      </c>
      <c r="M374" s="10">
        <v>12</v>
      </c>
      <c r="N374" s="10">
        <v>4</v>
      </c>
      <c r="O374" s="10">
        <v>366</v>
      </c>
      <c r="P374" s="10" t="s">
        <v>64</v>
      </c>
      <c r="Q374" s="51">
        <v>13340</v>
      </c>
      <c r="R374" s="52">
        <v>13340</v>
      </c>
      <c r="S374" s="52">
        <v>0</v>
      </c>
    </row>
    <row r="375" spans="1:19" x14ac:dyDescent="0.2">
      <c r="A375" s="10">
        <f t="shared" si="20"/>
        <v>4</v>
      </c>
      <c r="B375" s="11" t="str">
        <f t="shared" si="21"/>
        <v>UTP-ADM-12-4-367</v>
      </c>
      <c r="C375" s="12" t="str">
        <f t="shared" si="22"/>
        <v>PROYECTOR</v>
      </c>
      <c r="D375" s="13">
        <f t="shared" si="23"/>
        <v>0</v>
      </c>
      <c r="K375" s="10" t="s">
        <v>695</v>
      </c>
      <c r="L375" s="10" t="s">
        <v>696</v>
      </c>
      <c r="M375" s="10">
        <v>12</v>
      </c>
      <c r="N375" s="10">
        <v>4</v>
      </c>
      <c r="O375" s="10">
        <v>367</v>
      </c>
      <c r="P375" s="10" t="s">
        <v>64</v>
      </c>
      <c r="Q375" s="51">
        <v>6999</v>
      </c>
      <c r="R375" s="52">
        <v>6999</v>
      </c>
      <c r="S375" s="52">
        <v>0</v>
      </c>
    </row>
    <row r="376" spans="1:19" x14ac:dyDescent="0.2">
      <c r="A376" s="10">
        <f t="shared" si="20"/>
        <v>6</v>
      </c>
      <c r="B376" s="11" t="str">
        <f t="shared" si="21"/>
        <v>UTP-ADM-12-6-368</v>
      </c>
      <c r="C376" s="12" t="str">
        <f t="shared" si="22"/>
        <v xml:space="preserve">BATIDORA CON PEDESTAL 10 VEL 325 W </v>
      </c>
      <c r="D376" s="13">
        <f t="shared" si="23"/>
        <v>1319.96</v>
      </c>
      <c r="K376" s="10" t="s">
        <v>695</v>
      </c>
      <c r="L376" s="10" t="s">
        <v>696</v>
      </c>
      <c r="M376" s="10">
        <v>12</v>
      </c>
      <c r="N376" s="10">
        <v>6</v>
      </c>
      <c r="O376" s="10">
        <v>368</v>
      </c>
      <c r="P376" s="10" t="s">
        <v>725</v>
      </c>
      <c r="Q376" s="51">
        <v>6599</v>
      </c>
      <c r="R376" s="52">
        <v>5279.04</v>
      </c>
      <c r="S376" s="52">
        <v>1319.96</v>
      </c>
    </row>
    <row r="377" spans="1:19" x14ac:dyDescent="0.2">
      <c r="A377" s="10">
        <f t="shared" si="20"/>
        <v>6</v>
      </c>
      <c r="B377" s="11" t="str">
        <f t="shared" si="21"/>
        <v>UTP-ADM-12-6-369</v>
      </c>
      <c r="C377" s="12" t="str">
        <f t="shared" si="22"/>
        <v xml:space="preserve">ESTUFA </v>
      </c>
      <c r="D377" s="13">
        <f t="shared" si="23"/>
        <v>1806.48</v>
      </c>
      <c r="K377" s="10" t="s">
        <v>695</v>
      </c>
      <c r="L377" s="10" t="s">
        <v>696</v>
      </c>
      <c r="M377" s="10">
        <v>12</v>
      </c>
      <c r="N377" s="10">
        <v>6</v>
      </c>
      <c r="O377" s="10">
        <v>369</v>
      </c>
      <c r="P377" s="10" t="s">
        <v>726</v>
      </c>
      <c r="Q377" s="51">
        <v>27100</v>
      </c>
      <c r="R377" s="52">
        <v>25293.52</v>
      </c>
      <c r="S377" s="52">
        <v>1806.48</v>
      </c>
    </row>
    <row r="378" spans="1:19" x14ac:dyDescent="0.2">
      <c r="A378" s="10">
        <f t="shared" si="20"/>
        <v>6</v>
      </c>
      <c r="B378" s="11" t="str">
        <f t="shared" si="21"/>
        <v>UTP-ADM-12-6-370</v>
      </c>
      <c r="C378" s="12" t="str">
        <f t="shared" si="22"/>
        <v>Maquina para Pasta MOD V193R</v>
      </c>
      <c r="D378" s="13">
        <f t="shared" si="23"/>
        <v>233.04</v>
      </c>
      <c r="K378" s="10" t="s">
        <v>695</v>
      </c>
      <c r="L378" s="10" t="s">
        <v>696</v>
      </c>
      <c r="M378" s="10">
        <v>12</v>
      </c>
      <c r="N378" s="10">
        <v>6</v>
      </c>
      <c r="O378" s="10">
        <v>370</v>
      </c>
      <c r="P378" s="10" t="s">
        <v>66</v>
      </c>
      <c r="Q378" s="51">
        <v>1999</v>
      </c>
      <c r="R378" s="52">
        <v>1765.96</v>
      </c>
      <c r="S378" s="52">
        <v>233.04</v>
      </c>
    </row>
    <row r="379" spans="1:19" x14ac:dyDescent="0.2">
      <c r="A379" s="10">
        <f t="shared" si="20"/>
        <v>6</v>
      </c>
      <c r="B379" s="11" t="str">
        <f t="shared" si="21"/>
        <v>UTP-ADM-12-6-371</v>
      </c>
      <c r="C379" s="12" t="str">
        <f t="shared" si="22"/>
        <v>Mesa en Isla 2x.8x.9</v>
      </c>
      <c r="D379" s="13">
        <f t="shared" si="23"/>
        <v>460.01</v>
      </c>
      <c r="K379" s="10" t="s">
        <v>695</v>
      </c>
      <c r="L379" s="10" t="s">
        <v>696</v>
      </c>
      <c r="M379" s="10">
        <v>12</v>
      </c>
      <c r="N379" s="10">
        <v>6</v>
      </c>
      <c r="O379" s="10">
        <v>371</v>
      </c>
      <c r="P379" s="10" t="s">
        <v>67</v>
      </c>
      <c r="Q379" s="51">
        <v>6900.01</v>
      </c>
      <c r="R379" s="52">
        <v>6440</v>
      </c>
      <c r="S379" s="52">
        <v>460.01</v>
      </c>
    </row>
    <row r="380" spans="1:19" x14ac:dyDescent="0.2">
      <c r="A380" s="10">
        <f t="shared" si="20"/>
        <v>6</v>
      </c>
      <c r="B380" s="11" t="str">
        <f t="shared" si="21"/>
        <v>UTP-ADM-12-6-372</v>
      </c>
      <c r="C380" s="12" t="str">
        <f t="shared" si="22"/>
        <v>Mesa Metalica de Trabajo Trinity 1.20</v>
      </c>
      <c r="D380" s="13">
        <f t="shared" si="23"/>
        <v>337.8</v>
      </c>
      <c r="K380" s="10" t="s">
        <v>695</v>
      </c>
      <c r="L380" s="10" t="s">
        <v>696</v>
      </c>
      <c r="M380" s="10">
        <v>12</v>
      </c>
      <c r="N380" s="10">
        <v>6</v>
      </c>
      <c r="O380" s="10">
        <v>372</v>
      </c>
      <c r="P380" s="10" t="s">
        <v>68</v>
      </c>
      <c r="Q380" s="51">
        <v>1689</v>
      </c>
      <c r="R380" s="52">
        <v>1351.2</v>
      </c>
      <c r="S380" s="52">
        <v>337.8</v>
      </c>
    </row>
    <row r="381" spans="1:19" x14ac:dyDescent="0.2">
      <c r="A381" s="10">
        <f t="shared" si="20"/>
        <v>6</v>
      </c>
      <c r="B381" s="11" t="str">
        <f t="shared" si="21"/>
        <v>UTP-ADM-12-6-373</v>
      </c>
      <c r="C381" s="12" t="str">
        <f t="shared" si="22"/>
        <v>Mesa Metalica de Trabajo Trinity 1.20</v>
      </c>
      <c r="D381" s="13">
        <f t="shared" si="23"/>
        <v>337.8</v>
      </c>
      <c r="K381" s="10" t="s">
        <v>695</v>
      </c>
      <c r="L381" s="10" t="s">
        <v>696</v>
      </c>
      <c r="M381" s="10">
        <v>12</v>
      </c>
      <c r="N381" s="10">
        <v>6</v>
      </c>
      <c r="O381" s="10">
        <v>373</v>
      </c>
      <c r="P381" s="10" t="s">
        <v>68</v>
      </c>
      <c r="Q381" s="51">
        <v>1689</v>
      </c>
      <c r="R381" s="52">
        <v>1351.2</v>
      </c>
      <c r="S381" s="52">
        <v>337.8</v>
      </c>
    </row>
    <row r="382" spans="1:19" x14ac:dyDescent="0.2">
      <c r="A382" s="10">
        <f t="shared" si="20"/>
        <v>6</v>
      </c>
      <c r="B382" s="11" t="str">
        <f t="shared" si="21"/>
        <v>UTP-ADM-12-6-374</v>
      </c>
      <c r="C382" s="12" t="str">
        <f t="shared" si="22"/>
        <v>Mesa Metalica de Trabajo Trinity 1.20</v>
      </c>
      <c r="D382" s="13">
        <f t="shared" si="23"/>
        <v>344.09</v>
      </c>
      <c r="K382" s="10" t="s">
        <v>695</v>
      </c>
      <c r="L382" s="10" t="s">
        <v>696</v>
      </c>
      <c r="M382" s="10">
        <v>12</v>
      </c>
      <c r="N382" s="10">
        <v>6</v>
      </c>
      <c r="O382" s="10">
        <v>374</v>
      </c>
      <c r="P382" s="10" t="s">
        <v>68</v>
      </c>
      <c r="Q382" s="51">
        <v>1720.25</v>
      </c>
      <c r="R382" s="52">
        <v>1376.16</v>
      </c>
      <c r="S382" s="52">
        <v>344.09</v>
      </c>
    </row>
    <row r="383" spans="1:19" x14ac:dyDescent="0.2">
      <c r="A383" s="10">
        <f t="shared" si="20"/>
        <v>6</v>
      </c>
      <c r="B383" s="11" t="str">
        <f t="shared" si="21"/>
        <v>UTP-ADM-12-6-375</v>
      </c>
      <c r="C383" s="12" t="str">
        <f t="shared" si="22"/>
        <v>Mesa Metalica de Trabajo Trinity 1.20</v>
      </c>
      <c r="D383" s="13">
        <f t="shared" si="23"/>
        <v>344.09</v>
      </c>
      <c r="K383" s="10" t="s">
        <v>695</v>
      </c>
      <c r="L383" s="10" t="s">
        <v>696</v>
      </c>
      <c r="M383" s="10">
        <v>12</v>
      </c>
      <c r="N383" s="10">
        <v>6</v>
      </c>
      <c r="O383" s="10">
        <v>375</v>
      </c>
      <c r="P383" s="10" t="s">
        <v>68</v>
      </c>
      <c r="Q383" s="51">
        <v>1720.25</v>
      </c>
      <c r="R383" s="52">
        <v>1376.16</v>
      </c>
      <c r="S383" s="52">
        <v>344.09</v>
      </c>
    </row>
    <row r="384" spans="1:19" x14ac:dyDescent="0.2">
      <c r="A384" s="10">
        <f t="shared" si="20"/>
        <v>6</v>
      </c>
      <c r="B384" s="11" t="str">
        <f t="shared" si="21"/>
        <v>UTP-ADM-12-6-376</v>
      </c>
      <c r="C384" s="12" t="str">
        <f t="shared" si="22"/>
        <v>Mesa Plegable 1.22 M</v>
      </c>
      <c r="D384" s="13">
        <f t="shared" si="23"/>
        <v>107.38</v>
      </c>
      <c r="K384" s="10" t="s">
        <v>695</v>
      </c>
      <c r="L384" s="10" t="s">
        <v>696</v>
      </c>
      <c r="M384" s="10">
        <v>12</v>
      </c>
      <c r="N384" s="10">
        <v>6</v>
      </c>
      <c r="O384" s="10">
        <v>376</v>
      </c>
      <c r="P384" s="10" t="s">
        <v>69</v>
      </c>
      <c r="Q384" s="10">
        <v>537.94000000000005</v>
      </c>
      <c r="R384" s="52">
        <v>430.56</v>
      </c>
      <c r="S384" s="52">
        <v>107.38</v>
      </c>
    </row>
    <row r="385" spans="1:19" x14ac:dyDescent="0.2">
      <c r="A385" s="10">
        <f t="shared" si="20"/>
        <v>6</v>
      </c>
      <c r="B385" s="11" t="str">
        <f t="shared" si="21"/>
        <v>UTP-ADM-12-6-377</v>
      </c>
      <c r="C385" s="12" t="str">
        <f t="shared" si="22"/>
        <v>Mesa Plegable 1.22 M</v>
      </c>
      <c r="D385" s="13">
        <f t="shared" si="23"/>
        <v>107.38</v>
      </c>
      <c r="K385" s="10" t="s">
        <v>695</v>
      </c>
      <c r="L385" s="10" t="s">
        <v>696</v>
      </c>
      <c r="M385" s="10">
        <v>12</v>
      </c>
      <c r="N385" s="10">
        <v>6</v>
      </c>
      <c r="O385" s="10">
        <v>377</v>
      </c>
      <c r="P385" s="10" t="s">
        <v>69</v>
      </c>
      <c r="Q385" s="10">
        <v>537.94000000000005</v>
      </c>
      <c r="R385" s="52">
        <v>430.56</v>
      </c>
      <c r="S385" s="52">
        <v>107.38</v>
      </c>
    </row>
    <row r="386" spans="1:19" x14ac:dyDescent="0.2">
      <c r="A386" s="10">
        <f t="shared" si="20"/>
        <v>6</v>
      </c>
      <c r="B386" s="11" t="str">
        <f t="shared" si="21"/>
        <v>UTP-ADM-12-6-378</v>
      </c>
      <c r="C386" s="12" t="str">
        <f t="shared" si="22"/>
        <v>Mesa Plegable 1.22 M</v>
      </c>
      <c r="D386" s="13">
        <f t="shared" si="23"/>
        <v>107.85</v>
      </c>
      <c r="K386" s="10" t="s">
        <v>695</v>
      </c>
      <c r="L386" s="10" t="s">
        <v>696</v>
      </c>
      <c r="M386" s="10">
        <v>12</v>
      </c>
      <c r="N386" s="10">
        <v>6</v>
      </c>
      <c r="O386" s="10">
        <v>378</v>
      </c>
      <c r="P386" s="10" t="s">
        <v>69</v>
      </c>
      <c r="Q386" s="10">
        <v>537.92999999999995</v>
      </c>
      <c r="R386" s="52">
        <v>430.08</v>
      </c>
      <c r="S386" s="52">
        <v>107.85</v>
      </c>
    </row>
    <row r="387" spans="1:19" x14ac:dyDescent="0.2">
      <c r="A387" s="10">
        <f t="shared" si="20"/>
        <v>3</v>
      </c>
      <c r="B387" s="11" t="str">
        <f t="shared" si="21"/>
        <v>UTP-ADM-12-3-379</v>
      </c>
      <c r="C387" s="12" t="str">
        <f t="shared" si="22"/>
        <v>Mesa Plegable 1.22 M</v>
      </c>
      <c r="D387" s="13">
        <f t="shared" si="23"/>
        <v>310.8</v>
      </c>
      <c r="K387" s="10" t="s">
        <v>695</v>
      </c>
      <c r="L387" s="10" t="s">
        <v>696</v>
      </c>
      <c r="M387" s="10">
        <v>12</v>
      </c>
      <c r="N387" s="10">
        <v>3</v>
      </c>
      <c r="O387" s="10">
        <v>379</v>
      </c>
      <c r="P387" s="10" t="s">
        <v>69</v>
      </c>
      <c r="Q387" s="10">
        <v>557.25</v>
      </c>
      <c r="R387" s="52">
        <v>246.45</v>
      </c>
      <c r="S387" s="52">
        <v>310.8</v>
      </c>
    </row>
    <row r="388" spans="1:19" x14ac:dyDescent="0.2">
      <c r="A388" s="10">
        <f t="shared" si="20"/>
        <v>3</v>
      </c>
      <c r="B388" s="11" t="str">
        <f t="shared" si="21"/>
        <v>UTP-ADM-12-3-380</v>
      </c>
      <c r="C388" s="12" t="str">
        <f t="shared" si="22"/>
        <v>Mesa Plegable 1.22 M</v>
      </c>
      <c r="D388" s="13">
        <f t="shared" si="23"/>
        <v>311.33</v>
      </c>
      <c r="K388" s="10" t="s">
        <v>695</v>
      </c>
      <c r="L388" s="10" t="s">
        <v>696</v>
      </c>
      <c r="M388" s="10">
        <v>12</v>
      </c>
      <c r="N388" s="10">
        <v>3</v>
      </c>
      <c r="O388" s="10">
        <v>380</v>
      </c>
      <c r="P388" s="10" t="s">
        <v>69</v>
      </c>
      <c r="Q388" s="10">
        <v>557.25</v>
      </c>
      <c r="R388" s="52">
        <v>245.92</v>
      </c>
      <c r="S388" s="52">
        <v>311.33</v>
      </c>
    </row>
    <row r="389" spans="1:19" x14ac:dyDescent="0.2">
      <c r="A389" s="10">
        <f t="shared" si="20"/>
        <v>6</v>
      </c>
      <c r="B389" s="11" t="str">
        <f t="shared" si="21"/>
        <v>UTP-ADM-12-6-381</v>
      </c>
      <c r="C389" s="12" t="str">
        <f t="shared" si="22"/>
        <v>MOLINO DE CARNE ACCS P BATIDORA</v>
      </c>
      <c r="D389" s="13">
        <f t="shared" si="23"/>
        <v>239.96</v>
      </c>
      <c r="K389" s="10" t="s">
        <v>695</v>
      </c>
      <c r="L389" s="10" t="s">
        <v>696</v>
      </c>
      <c r="M389" s="10">
        <v>12</v>
      </c>
      <c r="N389" s="10">
        <v>6</v>
      </c>
      <c r="O389" s="10">
        <v>381</v>
      </c>
      <c r="P389" s="10" t="s">
        <v>70</v>
      </c>
      <c r="Q389" s="51">
        <v>1199</v>
      </c>
      <c r="R389" s="52">
        <v>959.04</v>
      </c>
      <c r="S389" s="52">
        <v>239.96</v>
      </c>
    </row>
    <row r="390" spans="1:19" x14ac:dyDescent="0.2">
      <c r="A390" s="10">
        <f t="shared" si="20"/>
        <v>3</v>
      </c>
      <c r="B390" s="11" t="str">
        <f t="shared" si="21"/>
        <v>UTP-ADM-12-3-382</v>
      </c>
      <c r="C390" s="12" t="str">
        <f t="shared" si="22"/>
        <v>Mesa Plegable 1.22 M</v>
      </c>
      <c r="D390" s="13">
        <f t="shared" si="23"/>
        <v>311.33</v>
      </c>
      <c r="K390" s="10" t="s">
        <v>695</v>
      </c>
      <c r="L390" s="10" t="s">
        <v>696</v>
      </c>
      <c r="M390" s="10">
        <v>12</v>
      </c>
      <c r="N390" s="10">
        <v>3</v>
      </c>
      <c r="O390" s="10">
        <v>382</v>
      </c>
      <c r="P390" s="10" t="s">
        <v>69</v>
      </c>
      <c r="Q390" s="10">
        <v>557.25</v>
      </c>
      <c r="R390" s="52">
        <v>245.92</v>
      </c>
      <c r="S390" s="52">
        <v>311.33</v>
      </c>
    </row>
    <row r="391" spans="1:19" x14ac:dyDescent="0.2">
      <c r="A391" s="10">
        <f t="shared" si="20"/>
        <v>7</v>
      </c>
      <c r="B391" s="11" t="str">
        <f t="shared" si="21"/>
        <v>UTP-ADM-12-7-383</v>
      </c>
      <c r="C391" s="12" t="str">
        <f t="shared" si="22"/>
        <v>ESTUFA MABE 4 QUEMADORES CON HORNO</v>
      </c>
      <c r="D391" s="13">
        <f t="shared" si="23"/>
        <v>538.24</v>
      </c>
      <c r="K391" s="10" t="s">
        <v>695</v>
      </c>
      <c r="L391" s="10" t="s">
        <v>696</v>
      </c>
      <c r="M391" s="10">
        <v>12</v>
      </c>
      <c r="N391" s="10">
        <v>7</v>
      </c>
      <c r="O391" s="10">
        <v>383</v>
      </c>
      <c r="P391" s="10" t="s">
        <v>71</v>
      </c>
      <c r="Q391" s="51">
        <v>2692</v>
      </c>
      <c r="R391" s="52">
        <v>2153.7600000000002</v>
      </c>
      <c r="S391" s="52">
        <v>538.24</v>
      </c>
    </row>
    <row r="392" spans="1:19" x14ac:dyDescent="0.2">
      <c r="A392" s="10">
        <f t="shared" si="20"/>
        <v>7</v>
      </c>
      <c r="B392" s="11" t="str">
        <f t="shared" si="21"/>
        <v>UTP-ADM-12-7-384</v>
      </c>
      <c r="C392" s="12" t="str">
        <f t="shared" si="22"/>
        <v>Sistema de empaaque al Alto Vacio</v>
      </c>
      <c r="D392" s="13">
        <f t="shared" si="23"/>
        <v>290.52</v>
      </c>
      <c r="K392" s="10" t="s">
        <v>695</v>
      </c>
      <c r="L392" s="10" t="s">
        <v>696</v>
      </c>
      <c r="M392" s="10">
        <v>12</v>
      </c>
      <c r="N392" s="10">
        <v>7</v>
      </c>
      <c r="O392" s="10">
        <v>384</v>
      </c>
      <c r="P392" s="10" t="s">
        <v>72</v>
      </c>
      <c r="Q392" s="51">
        <v>1451.64</v>
      </c>
      <c r="R392" s="52">
        <v>1161.1199999999999</v>
      </c>
      <c r="S392" s="52">
        <v>290.52</v>
      </c>
    </row>
    <row r="393" spans="1:19" x14ac:dyDescent="0.2">
      <c r="A393" s="10">
        <f t="shared" si="20"/>
        <v>10</v>
      </c>
      <c r="B393" s="11" t="str">
        <f t="shared" si="21"/>
        <v>UTP-ADM-12-10-385</v>
      </c>
      <c r="C393" s="12" t="str">
        <f t="shared" si="22"/>
        <v>LICENCIA SISTEMA DE CONTABILIDAD</v>
      </c>
      <c r="D393" s="13">
        <f t="shared" si="23"/>
        <v>1196.9000000000001</v>
      </c>
      <c r="K393" s="10" t="s">
        <v>695</v>
      </c>
      <c r="L393" s="10" t="s">
        <v>696</v>
      </c>
      <c r="M393" s="10">
        <v>12</v>
      </c>
      <c r="N393" s="10">
        <v>10</v>
      </c>
      <c r="O393" s="10">
        <v>385</v>
      </c>
      <c r="P393" s="10" t="s">
        <v>73</v>
      </c>
      <c r="Q393" s="51">
        <v>7180.4</v>
      </c>
      <c r="R393" s="52">
        <v>5983.5</v>
      </c>
      <c r="S393" s="52">
        <v>1196.9000000000001</v>
      </c>
    </row>
    <row r="394" spans="1:19" x14ac:dyDescent="0.2">
      <c r="A394" s="10">
        <f t="shared" ref="A394:A457" si="24">N394</f>
        <v>8</v>
      </c>
      <c r="B394" s="11" t="str">
        <f t="shared" ref="B394:B457" si="25">K394&amp;"-"&amp;L394&amp;"-"&amp;M394&amp;"-"&amp;N394&amp;"-"&amp;O394</f>
        <v>UTP-ADM-12-8-386</v>
      </c>
      <c r="C394" s="12" t="str">
        <f t="shared" ref="C394:C457" si="26">+P394</f>
        <v>BALANZA GRANATARIA Y BASCULA</v>
      </c>
      <c r="D394" s="13">
        <f t="shared" ref="D394:D457" si="27">+S394</f>
        <v>265.64</v>
      </c>
      <c r="K394" s="10" t="s">
        <v>695</v>
      </c>
      <c r="L394" s="10" t="s">
        <v>696</v>
      </c>
      <c r="M394" s="10">
        <v>12</v>
      </c>
      <c r="N394" s="10">
        <v>8</v>
      </c>
      <c r="O394" s="10">
        <v>386</v>
      </c>
      <c r="P394" s="10" t="s">
        <v>74</v>
      </c>
      <c r="Q394" s="51">
        <v>2275.4</v>
      </c>
      <c r="R394" s="52">
        <v>2009.76</v>
      </c>
      <c r="S394" s="52">
        <v>265.64</v>
      </c>
    </row>
    <row r="395" spans="1:19" x14ac:dyDescent="0.2">
      <c r="A395" s="10">
        <f t="shared" si="24"/>
        <v>8</v>
      </c>
      <c r="B395" s="11" t="str">
        <f t="shared" si="25"/>
        <v>UTP-ADM-12-8-387</v>
      </c>
      <c r="C395" s="12" t="str">
        <f t="shared" si="26"/>
        <v xml:space="preserve">Medidor de PH/EC/TDS MOD 9813 </v>
      </c>
      <c r="D395" s="13">
        <f t="shared" si="27"/>
        <v>592.76</v>
      </c>
      <c r="K395" s="10" t="s">
        <v>695</v>
      </c>
      <c r="L395" s="10" t="s">
        <v>696</v>
      </c>
      <c r="M395" s="10">
        <v>12</v>
      </c>
      <c r="N395" s="10">
        <v>8</v>
      </c>
      <c r="O395" s="10">
        <v>387</v>
      </c>
      <c r="P395" s="10" t="s">
        <v>727</v>
      </c>
      <c r="Q395" s="51">
        <v>5082.92</v>
      </c>
      <c r="R395" s="52">
        <v>4490.16</v>
      </c>
      <c r="S395" s="52">
        <v>592.76</v>
      </c>
    </row>
    <row r="396" spans="1:19" x14ac:dyDescent="0.2">
      <c r="A396" s="10">
        <f t="shared" si="24"/>
        <v>10</v>
      </c>
      <c r="B396" s="11" t="str">
        <f t="shared" si="25"/>
        <v>UTP-ADM-12-10-388</v>
      </c>
      <c r="C396" s="12" t="str">
        <f t="shared" si="26"/>
        <v>LICENCIA SISTEMA DE NOMINAS</v>
      </c>
      <c r="D396" s="13">
        <f t="shared" si="27"/>
        <v>1196.4000000000001</v>
      </c>
      <c r="K396" s="10" t="s">
        <v>695</v>
      </c>
      <c r="L396" s="10" t="s">
        <v>696</v>
      </c>
      <c r="M396" s="10">
        <v>12</v>
      </c>
      <c r="N396" s="10">
        <v>10</v>
      </c>
      <c r="O396" s="10">
        <v>388</v>
      </c>
      <c r="P396" s="10" t="s">
        <v>75</v>
      </c>
      <c r="Q396" s="51">
        <v>7180.4</v>
      </c>
      <c r="R396" s="52">
        <v>5984</v>
      </c>
      <c r="S396" s="52">
        <v>1196.4000000000001</v>
      </c>
    </row>
    <row r="397" spans="1:19" x14ac:dyDescent="0.2">
      <c r="A397" s="10">
        <f t="shared" si="24"/>
        <v>9</v>
      </c>
      <c r="B397" s="11" t="str">
        <f t="shared" si="25"/>
        <v>UTP-ADM-12-9-389</v>
      </c>
      <c r="C397" s="12" t="str">
        <f t="shared" si="26"/>
        <v xml:space="preserve">BOMBA DE AGUA </v>
      </c>
      <c r="D397" s="13">
        <f t="shared" si="27"/>
        <v>1215.83</v>
      </c>
      <c r="K397" s="10" t="s">
        <v>695</v>
      </c>
      <c r="L397" s="10" t="s">
        <v>696</v>
      </c>
      <c r="M397" s="10">
        <v>12</v>
      </c>
      <c r="N397" s="10">
        <v>9</v>
      </c>
      <c r="O397" s="10">
        <v>389</v>
      </c>
      <c r="P397" s="10" t="s">
        <v>728</v>
      </c>
      <c r="Q397" s="51">
        <v>2177.25</v>
      </c>
      <c r="R397" s="52">
        <v>961.42</v>
      </c>
      <c r="S397" s="52">
        <v>1215.83</v>
      </c>
    </row>
    <row r="398" spans="1:19" x14ac:dyDescent="0.2">
      <c r="A398" s="10">
        <f t="shared" si="24"/>
        <v>9</v>
      </c>
      <c r="B398" s="11" t="str">
        <f t="shared" si="25"/>
        <v>UTP-ADM-12-9-390</v>
      </c>
      <c r="C398" s="12" t="str">
        <f t="shared" si="26"/>
        <v xml:space="preserve">BOMBA DE AGUA </v>
      </c>
      <c r="D398" s="13">
        <f t="shared" si="27"/>
        <v>1215.3</v>
      </c>
      <c r="K398" s="10" t="s">
        <v>695</v>
      </c>
      <c r="L398" s="10" t="s">
        <v>696</v>
      </c>
      <c r="M398" s="10">
        <v>12</v>
      </c>
      <c r="N398" s="10">
        <v>9</v>
      </c>
      <c r="O398" s="10">
        <v>390</v>
      </c>
      <c r="P398" s="10" t="s">
        <v>728</v>
      </c>
      <c r="Q398" s="51">
        <v>2177.25</v>
      </c>
      <c r="R398" s="52">
        <v>961.95</v>
      </c>
      <c r="S398" s="52">
        <v>1215.3</v>
      </c>
    </row>
    <row r="399" spans="1:19" x14ac:dyDescent="0.2">
      <c r="A399" s="10">
        <f t="shared" si="24"/>
        <v>3</v>
      </c>
      <c r="B399" s="11" t="str">
        <f t="shared" si="25"/>
        <v>UTP-ADM-12-3-391</v>
      </c>
      <c r="C399" s="12" t="str">
        <f t="shared" si="26"/>
        <v>CINCEL CORTE FRIO 3/4</v>
      </c>
      <c r="D399" s="13">
        <f t="shared" si="27"/>
        <v>38.06</v>
      </c>
      <c r="K399" s="10" t="s">
        <v>695</v>
      </c>
      <c r="L399" s="10" t="s">
        <v>696</v>
      </c>
      <c r="M399" s="10">
        <v>12</v>
      </c>
      <c r="N399" s="10">
        <v>3</v>
      </c>
      <c r="O399" s="10">
        <v>391</v>
      </c>
      <c r="P399" s="10" t="s">
        <v>76</v>
      </c>
      <c r="Q399" s="10">
        <v>63.5</v>
      </c>
      <c r="R399" s="52">
        <v>25.44</v>
      </c>
      <c r="S399" s="52">
        <v>38.06</v>
      </c>
    </row>
    <row r="400" spans="1:19" x14ac:dyDescent="0.2">
      <c r="A400" s="10">
        <f t="shared" si="24"/>
        <v>3</v>
      </c>
      <c r="B400" s="11" t="str">
        <f t="shared" si="25"/>
        <v>UTP-ADM-12-3-392</v>
      </c>
      <c r="C400" s="12" t="str">
        <f t="shared" si="26"/>
        <v>Carretilla 5.5 pies cubicos metalica</v>
      </c>
      <c r="D400" s="13">
        <f t="shared" si="27"/>
        <v>461.32</v>
      </c>
      <c r="K400" s="10" t="s">
        <v>695</v>
      </c>
      <c r="L400" s="10" t="s">
        <v>696</v>
      </c>
      <c r="M400" s="10">
        <v>12</v>
      </c>
      <c r="N400" s="10">
        <v>3</v>
      </c>
      <c r="O400" s="10">
        <v>392</v>
      </c>
      <c r="P400" s="10" t="s">
        <v>77</v>
      </c>
      <c r="Q400" s="10">
        <v>769</v>
      </c>
      <c r="R400" s="52">
        <v>307.68</v>
      </c>
      <c r="S400" s="52">
        <v>461.32</v>
      </c>
    </row>
    <row r="401" spans="1:19" x14ac:dyDescent="0.2">
      <c r="A401" s="10">
        <f t="shared" si="24"/>
        <v>3</v>
      </c>
      <c r="B401" s="11" t="str">
        <f t="shared" si="25"/>
        <v>UTP-ADM-12-3-393</v>
      </c>
      <c r="C401" s="12" t="str">
        <f t="shared" si="26"/>
        <v>Desbrozadora gas curv</v>
      </c>
      <c r="D401" s="13">
        <f t="shared" si="27"/>
        <v>899.48</v>
      </c>
      <c r="K401" s="10" t="s">
        <v>695</v>
      </c>
      <c r="L401" s="10" t="s">
        <v>696</v>
      </c>
      <c r="M401" s="10">
        <v>12</v>
      </c>
      <c r="N401" s="10">
        <v>3</v>
      </c>
      <c r="O401" s="10">
        <v>393</v>
      </c>
      <c r="P401" s="10" t="s">
        <v>78</v>
      </c>
      <c r="Q401" s="51">
        <v>1499</v>
      </c>
      <c r="R401" s="52">
        <v>599.52</v>
      </c>
      <c r="S401" s="52">
        <v>899.48</v>
      </c>
    </row>
    <row r="402" spans="1:19" x14ac:dyDescent="0.2">
      <c r="A402" s="10">
        <f t="shared" si="24"/>
        <v>3</v>
      </c>
      <c r="B402" s="11" t="str">
        <f t="shared" si="25"/>
        <v>UTP-ADM-12-3-394</v>
      </c>
      <c r="C402" s="12" t="str">
        <f t="shared" si="26"/>
        <v>Escalera de aluminio plegable 3.7mts CON 8 POSICIONES</v>
      </c>
      <c r="D402" s="13">
        <f t="shared" si="27"/>
        <v>779.16</v>
      </c>
      <c r="K402" s="10" t="s">
        <v>695</v>
      </c>
      <c r="L402" s="10" t="s">
        <v>696</v>
      </c>
      <c r="M402" s="10">
        <v>12</v>
      </c>
      <c r="N402" s="10">
        <v>3</v>
      </c>
      <c r="O402" s="10">
        <v>394</v>
      </c>
      <c r="P402" s="10" t="s">
        <v>79</v>
      </c>
      <c r="Q402" s="51">
        <v>1299</v>
      </c>
      <c r="R402" s="52">
        <v>519.84</v>
      </c>
      <c r="S402" s="52">
        <v>779.16</v>
      </c>
    </row>
    <row r="403" spans="1:19" x14ac:dyDescent="0.2">
      <c r="A403" s="10">
        <f t="shared" si="24"/>
        <v>3</v>
      </c>
      <c r="B403" s="11" t="str">
        <f t="shared" si="25"/>
        <v>UTP-ADM-12-3-395</v>
      </c>
      <c r="C403" s="12" t="str">
        <f t="shared" si="26"/>
        <v>Podadora Gas 21" 158cc desc L</v>
      </c>
      <c r="D403" s="13">
        <f t="shared" si="27"/>
        <v>2519.48</v>
      </c>
      <c r="K403" s="10" t="s">
        <v>695</v>
      </c>
      <c r="L403" s="10" t="s">
        <v>696</v>
      </c>
      <c r="M403" s="10">
        <v>12</v>
      </c>
      <c r="N403" s="10">
        <v>3</v>
      </c>
      <c r="O403" s="10">
        <v>395</v>
      </c>
      <c r="P403" s="10" t="s">
        <v>80</v>
      </c>
      <c r="Q403" s="51">
        <v>4199</v>
      </c>
      <c r="R403" s="52">
        <v>1679.52</v>
      </c>
      <c r="S403" s="52">
        <v>2519.48</v>
      </c>
    </row>
    <row r="404" spans="1:19" x14ac:dyDescent="0.2">
      <c r="A404" s="10">
        <f t="shared" si="24"/>
        <v>3</v>
      </c>
      <c r="B404" s="11" t="str">
        <f t="shared" si="25"/>
        <v>UTP-ADM-12-3-396</v>
      </c>
      <c r="C404" s="12" t="str">
        <f t="shared" si="26"/>
        <v>REMACHADORA PROTUL BLISTER</v>
      </c>
      <c r="D404" s="13">
        <f t="shared" si="27"/>
        <v>89.48</v>
      </c>
      <c r="K404" s="10" t="s">
        <v>695</v>
      </c>
      <c r="L404" s="10" t="s">
        <v>696</v>
      </c>
      <c r="M404" s="10">
        <v>12</v>
      </c>
      <c r="N404" s="10">
        <v>3</v>
      </c>
      <c r="O404" s="10">
        <v>396</v>
      </c>
      <c r="P404" s="10" t="s">
        <v>81</v>
      </c>
      <c r="Q404" s="10">
        <v>149</v>
      </c>
      <c r="R404" s="52">
        <v>59.52</v>
      </c>
      <c r="S404" s="52">
        <v>89.48</v>
      </c>
    </row>
    <row r="405" spans="1:19" x14ac:dyDescent="0.2">
      <c r="A405" s="10">
        <f t="shared" si="24"/>
        <v>3</v>
      </c>
      <c r="B405" s="11" t="str">
        <f t="shared" si="25"/>
        <v>UTP-ADM-12-3-397</v>
      </c>
      <c r="C405" s="12" t="str">
        <f t="shared" si="26"/>
        <v>ROTOMARTILLO 1/2 13MM</v>
      </c>
      <c r="D405" s="13">
        <f t="shared" si="27"/>
        <v>557.72</v>
      </c>
      <c r="K405" s="10" t="s">
        <v>695</v>
      </c>
      <c r="L405" s="10" t="s">
        <v>696</v>
      </c>
      <c r="M405" s="10">
        <v>12</v>
      </c>
      <c r="N405" s="10">
        <v>3</v>
      </c>
      <c r="O405" s="10">
        <v>397</v>
      </c>
      <c r="P405" s="10" t="s">
        <v>82</v>
      </c>
      <c r="Q405" s="10">
        <v>899</v>
      </c>
      <c r="R405" s="52">
        <v>341.28</v>
      </c>
      <c r="S405" s="52">
        <v>557.72</v>
      </c>
    </row>
    <row r="406" spans="1:19" x14ac:dyDescent="0.2">
      <c r="A406" s="10">
        <f t="shared" si="24"/>
        <v>3</v>
      </c>
      <c r="B406" s="11" t="str">
        <f t="shared" si="25"/>
        <v>UTP-ADM-12-3-398</v>
      </c>
      <c r="C406" s="12" t="str">
        <f t="shared" si="26"/>
        <v>ENGRAPADORA PARA GRAPAS Y CLAVOS</v>
      </c>
      <c r="D406" s="13">
        <f t="shared" si="27"/>
        <v>233.47</v>
      </c>
      <c r="K406" s="10" t="s">
        <v>695</v>
      </c>
      <c r="L406" s="10" t="s">
        <v>696</v>
      </c>
      <c r="M406" s="10">
        <v>12</v>
      </c>
      <c r="N406" s="10">
        <v>3</v>
      </c>
      <c r="O406" s="10">
        <v>398</v>
      </c>
      <c r="P406" s="10" t="s">
        <v>83</v>
      </c>
      <c r="Q406" s="10">
        <v>388.99</v>
      </c>
      <c r="R406" s="52">
        <v>155.52000000000001</v>
      </c>
      <c r="S406" s="52">
        <v>233.47</v>
      </c>
    </row>
    <row r="407" spans="1:19" x14ac:dyDescent="0.2">
      <c r="A407" s="10">
        <f t="shared" si="24"/>
        <v>3</v>
      </c>
      <c r="B407" s="11" t="str">
        <f t="shared" si="25"/>
        <v>UTP-ADM-12-3-399</v>
      </c>
      <c r="C407" s="12" t="str">
        <f t="shared" si="26"/>
        <v>LLAVE DE TUBO 1/2"</v>
      </c>
      <c r="D407" s="13">
        <f t="shared" si="27"/>
        <v>123.91</v>
      </c>
      <c r="K407" s="10" t="s">
        <v>695</v>
      </c>
      <c r="L407" s="10" t="s">
        <v>696</v>
      </c>
      <c r="M407" s="10">
        <v>12</v>
      </c>
      <c r="N407" s="10">
        <v>3</v>
      </c>
      <c r="O407" s="10">
        <v>399</v>
      </c>
      <c r="P407" s="10" t="s">
        <v>84</v>
      </c>
      <c r="Q407" s="10">
        <v>206.95</v>
      </c>
      <c r="R407" s="52">
        <v>83.04</v>
      </c>
      <c r="S407" s="52">
        <v>123.91</v>
      </c>
    </row>
    <row r="408" spans="1:19" x14ac:dyDescent="0.2">
      <c r="A408" s="10">
        <f t="shared" si="24"/>
        <v>3</v>
      </c>
      <c r="B408" s="11" t="str">
        <f t="shared" si="25"/>
        <v>UTP-ADM-12-3-400</v>
      </c>
      <c r="C408" s="12" t="str">
        <f t="shared" si="26"/>
        <v>Caja de Herramientas (107 PIEZAS)</v>
      </c>
      <c r="D408" s="13">
        <f t="shared" si="27"/>
        <v>89.48</v>
      </c>
      <c r="K408" s="10" t="s">
        <v>695</v>
      </c>
      <c r="L408" s="10" t="s">
        <v>696</v>
      </c>
      <c r="M408" s="10">
        <v>12</v>
      </c>
      <c r="N408" s="10">
        <v>3</v>
      </c>
      <c r="O408" s="10">
        <v>400</v>
      </c>
      <c r="P408" s="10" t="s">
        <v>85</v>
      </c>
      <c r="Q408" s="10">
        <v>149</v>
      </c>
      <c r="R408" s="52">
        <v>59.52</v>
      </c>
      <c r="S408" s="52">
        <v>89.48</v>
      </c>
    </row>
    <row r="409" spans="1:19" x14ac:dyDescent="0.2">
      <c r="A409" s="10">
        <f t="shared" si="24"/>
        <v>3</v>
      </c>
      <c r="B409" s="11" t="str">
        <f t="shared" si="25"/>
        <v>UTP-ADM-12-3-401</v>
      </c>
      <c r="C409" s="12" t="str">
        <f t="shared" si="26"/>
        <v xml:space="preserve">LLAVE 2 de JUEGO DE 11 LLAVES COMB STD GRANDE </v>
      </c>
      <c r="D409" s="13">
        <f t="shared" si="27"/>
        <v>31.51</v>
      </c>
      <c r="K409" s="10" t="s">
        <v>695</v>
      </c>
      <c r="L409" s="10" t="s">
        <v>696</v>
      </c>
      <c r="M409" s="10">
        <v>12</v>
      </c>
      <c r="N409" s="10">
        <v>3</v>
      </c>
      <c r="O409" s="10">
        <v>401</v>
      </c>
      <c r="P409" s="10" t="s">
        <v>729</v>
      </c>
      <c r="Q409" s="10">
        <v>52.63</v>
      </c>
      <c r="R409" s="52">
        <v>21.12</v>
      </c>
      <c r="S409" s="52">
        <v>31.51</v>
      </c>
    </row>
    <row r="410" spans="1:19" x14ac:dyDescent="0.2">
      <c r="A410" s="10">
        <f t="shared" si="24"/>
        <v>3</v>
      </c>
      <c r="B410" s="11" t="str">
        <f t="shared" si="25"/>
        <v>UTP-ADM-12-3-402</v>
      </c>
      <c r="C410" s="12" t="str">
        <f t="shared" si="26"/>
        <v>LLAVE 3 de JUEGO DE 11 LLAVES COMB STD GRANDE</v>
      </c>
      <c r="D410" s="13">
        <f t="shared" si="27"/>
        <v>31.51</v>
      </c>
      <c r="K410" s="10" t="s">
        <v>695</v>
      </c>
      <c r="L410" s="10" t="s">
        <v>696</v>
      </c>
      <c r="M410" s="10">
        <v>12</v>
      </c>
      <c r="N410" s="10">
        <v>3</v>
      </c>
      <c r="O410" s="10">
        <v>402</v>
      </c>
      <c r="P410" s="10" t="s">
        <v>730</v>
      </c>
      <c r="Q410" s="10">
        <v>52.63</v>
      </c>
      <c r="R410" s="52">
        <v>21.12</v>
      </c>
      <c r="S410" s="52">
        <v>31.51</v>
      </c>
    </row>
    <row r="411" spans="1:19" x14ac:dyDescent="0.2">
      <c r="A411" s="10">
        <f t="shared" si="24"/>
        <v>3</v>
      </c>
      <c r="B411" s="11" t="str">
        <f t="shared" si="25"/>
        <v>UTP-ADM-12-3-403</v>
      </c>
      <c r="C411" s="12" t="str">
        <f t="shared" si="26"/>
        <v>LLAVE 4 de JUEGO DE 11 LLAVES COMB STD GRANDE</v>
      </c>
      <c r="D411" s="13">
        <f t="shared" si="27"/>
        <v>31.51</v>
      </c>
      <c r="K411" s="10" t="s">
        <v>695</v>
      </c>
      <c r="L411" s="10" t="s">
        <v>696</v>
      </c>
      <c r="M411" s="10">
        <v>12</v>
      </c>
      <c r="N411" s="10">
        <v>3</v>
      </c>
      <c r="O411" s="10">
        <v>403</v>
      </c>
      <c r="P411" s="10" t="s">
        <v>731</v>
      </c>
      <c r="Q411" s="10">
        <v>52.63</v>
      </c>
      <c r="R411" s="52">
        <v>21.12</v>
      </c>
      <c r="S411" s="52">
        <v>31.51</v>
      </c>
    </row>
    <row r="412" spans="1:19" x14ac:dyDescent="0.2">
      <c r="A412" s="10">
        <f t="shared" si="24"/>
        <v>3</v>
      </c>
      <c r="B412" s="11" t="str">
        <f t="shared" si="25"/>
        <v>UTP-ADM-12-3-404</v>
      </c>
      <c r="C412" s="12" t="str">
        <f t="shared" si="26"/>
        <v xml:space="preserve">LLAVE 5 de JUEGO DE 11 LLAVES COMB STD GRANDE </v>
      </c>
      <c r="D412" s="13">
        <f t="shared" si="27"/>
        <v>31.51</v>
      </c>
      <c r="K412" s="10" t="s">
        <v>695</v>
      </c>
      <c r="L412" s="10" t="s">
        <v>696</v>
      </c>
      <c r="M412" s="10">
        <v>12</v>
      </c>
      <c r="N412" s="10">
        <v>3</v>
      </c>
      <c r="O412" s="10">
        <v>404</v>
      </c>
      <c r="P412" s="10" t="s">
        <v>732</v>
      </c>
      <c r="Q412" s="10">
        <v>52.63</v>
      </c>
      <c r="R412" s="52">
        <v>21.12</v>
      </c>
      <c r="S412" s="52">
        <v>31.51</v>
      </c>
    </row>
    <row r="413" spans="1:19" x14ac:dyDescent="0.2">
      <c r="A413" s="10">
        <f t="shared" si="24"/>
        <v>3</v>
      </c>
      <c r="B413" s="11" t="str">
        <f t="shared" si="25"/>
        <v>UTP-ADM-12-3-405</v>
      </c>
      <c r="C413" s="12" t="str">
        <f t="shared" si="26"/>
        <v xml:space="preserve">LLAVE 6 de JUEGO DE 11 LLAVES COMB STD GRANDE </v>
      </c>
      <c r="D413" s="13">
        <f t="shared" si="27"/>
        <v>31.52</v>
      </c>
      <c r="K413" s="10" t="s">
        <v>695</v>
      </c>
      <c r="L413" s="10" t="s">
        <v>696</v>
      </c>
      <c r="M413" s="10">
        <v>12</v>
      </c>
      <c r="N413" s="10">
        <v>3</v>
      </c>
      <c r="O413" s="10">
        <v>405</v>
      </c>
      <c r="P413" s="10" t="s">
        <v>733</v>
      </c>
      <c r="Q413" s="10">
        <v>52.64</v>
      </c>
      <c r="R413" s="52">
        <v>21.12</v>
      </c>
      <c r="S413" s="52">
        <v>31.52</v>
      </c>
    </row>
    <row r="414" spans="1:19" x14ac:dyDescent="0.2">
      <c r="A414" s="10">
        <f t="shared" si="24"/>
        <v>3</v>
      </c>
      <c r="B414" s="11" t="str">
        <f t="shared" si="25"/>
        <v>UTP-ADM-12-3-406</v>
      </c>
      <c r="C414" s="12" t="str">
        <f t="shared" si="26"/>
        <v>LLAVE 7 de JUEGO DE 11 LLAVES COMB STD GRANDE</v>
      </c>
      <c r="D414" s="13">
        <f t="shared" si="27"/>
        <v>31.52</v>
      </c>
      <c r="K414" s="10" t="s">
        <v>695</v>
      </c>
      <c r="L414" s="10" t="s">
        <v>696</v>
      </c>
      <c r="M414" s="10">
        <v>12</v>
      </c>
      <c r="N414" s="10">
        <v>3</v>
      </c>
      <c r="O414" s="10">
        <v>406</v>
      </c>
      <c r="P414" s="10" t="s">
        <v>734</v>
      </c>
      <c r="Q414" s="10">
        <v>52.64</v>
      </c>
      <c r="R414" s="52">
        <v>21.12</v>
      </c>
      <c r="S414" s="52">
        <v>31.52</v>
      </c>
    </row>
    <row r="415" spans="1:19" x14ac:dyDescent="0.2">
      <c r="A415" s="10">
        <f t="shared" si="24"/>
        <v>3</v>
      </c>
      <c r="B415" s="11" t="str">
        <f t="shared" si="25"/>
        <v>UTP-ADM-12-3-407</v>
      </c>
      <c r="C415" s="12" t="str">
        <f t="shared" si="26"/>
        <v xml:space="preserve">LLAVE 8 de JUEGO DE 11 LLAVES COMB STD GRANDE </v>
      </c>
      <c r="D415" s="13">
        <f t="shared" si="27"/>
        <v>31.52</v>
      </c>
      <c r="K415" s="10" t="s">
        <v>695</v>
      </c>
      <c r="L415" s="10" t="s">
        <v>696</v>
      </c>
      <c r="M415" s="10">
        <v>12</v>
      </c>
      <c r="N415" s="10">
        <v>3</v>
      </c>
      <c r="O415" s="10">
        <v>407</v>
      </c>
      <c r="P415" s="10" t="s">
        <v>735</v>
      </c>
      <c r="Q415" s="10">
        <v>52.64</v>
      </c>
      <c r="R415" s="52">
        <v>21.12</v>
      </c>
      <c r="S415" s="52">
        <v>31.52</v>
      </c>
    </row>
    <row r="416" spans="1:19" x14ac:dyDescent="0.2">
      <c r="A416" s="10">
        <f t="shared" si="24"/>
        <v>3</v>
      </c>
      <c r="B416" s="11" t="str">
        <f t="shared" si="25"/>
        <v>UTP-ADM-12-3-408</v>
      </c>
      <c r="C416" s="12" t="str">
        <f t="shared" si="26"/>
        <v xml:space="preserve">LLAVE 9 de JUEGO DE 11 LLAVES COMB STD GRANDE </v>
      </c>
      <c r="D416" s="13">
        <f t="shared" si="27"/>
        <v>31.52</v>
      </c>
      <c r="K416" s="10" t="s">
        <v>695</v>
      </c>
      <c r="L416" s="10" t="s">
        <v>696</v>
      </c>
      <c r="M416" s="10">
        <v>12</v>
      </c>
      <c r="N416" s="10">
        <v>3</v>
      </c>
      <c r="O416" s="10">
        <v>408</v>
      </c>
      <c r="P416" s="10" t="s">
        <v>736</v>
      </c>
      <c r="Q416" s="10">
        <v>52.64</v>
      </c>
      <c r="R416" s="52">
        <v>21.12</v>
      </c>
      <c r="S416" s="52">
        <v>31.52</v>
      </c>
    </row>
    <row r="417" spans="1:19" x14ac:dyDescent="0.2">
      <c r="A417" s="10">
        <f t="shared" si="24"/>
        <v>3</v>
      </c>
      <c r="B417" s="11" t="str">
        <f t="shared" si="25"/>
        <v>UTP-ADM-12-3-409</v>
      </c>
      <c r="C417" s="12" t="str">
        <f t="shared" si="26"/>
        <v xml:space="preserve">LLAVE 10 de JUEGO DE 11 LLAVES COMB STD GRANDE </v>
      </c>
      <c r="D417" s="13">
        <f t="shared" si="27"/>
        <v>31.52</v>
      </c>
      <c r="K417" s="10" t="s">
        <v>695</v>
      </c>
      <c r="L417" s="10" t="s">
        <v>696</v>
      </c>
      <c r="M417" s="10">
        <v>12</v>
      </c>
      <c r="N417" s="10">
        <v>3</v>
      </c>
      <c r="O417" s="10">
        <v>409</v>
      </c>
      <c r="P417" s="10" t="s">
        <v>737</v>
      </c>
      <c r="Q417" s="10">
        <v>52.64</v>
      </c>
      <c r="R417" s="52">
        <v>21.12</v>
      </c>
      <c r="S417" s="52">
        <v>31.52</v>
      </c>
    </row>
    <row r="418" spans="1:19" x14ac:dyDescent="0.2">
      <c r="A418" s="10">
        <f t="shared" si="24"/>
        <v>3</v>
      </c>
      <c r="B418" s="11" t="str">
        <f t="shared" si="25"/>
        <v>UTP-ADM-12-3-410</v>
      </c>
      <c r="C418" s="12" t="str">
        <f t="shared" si="26"/>
        <v xml:space="preserve">LLAVE 11 de JUEGO DE 11 LLAVES COMB STD GRANDE </v>
      </c>
      <c r="D418" s="13">
        <f t="shared" si="27"/>
        <v>31.52</v>
      </c>
      <c r="K418" s="10" t="s">
        <v>695</v>
      </c>
      <c r="L418" s="10" t="s">
        <v>696</v>
      </c>
      <c r="M418" s="10">
        <v>12</v>
      </c>
      <c r="N418" s="10">
        <v>3</v>
      </c>
      <c r="O418" s="10">
        <v>410</v>
      </c>
      <c r="P418" s="10" t="s">
        <v>738</v>
      </c>
      <c r="Q418" s="10">
        <v>52.64</v>
      </c>
      <c r="R418" s="52">
        <v>21.12</v>
      </c>
      <c r="S418" s="52">
        <v>31.52</v>
      </c>
    </row>
    <row r="419" spans="1:19" x14ac:dyDescent="0.2">
      <c r="A419" s="10">
        <f t="shared" si="24"/>
        <v>3</v>
      </c>
      <c r="B419" s="11" t="str">
        <f t="shared" si="25"/>
        <v>UTP-ADM-12-3-411</v>
      </c>
      <c r="C419" s="12" t="str">
        <f t="shared" si="26"/>
        <v>PINZA 1 DE JUEGO DE 5 PINZAS PIN5</v>
      </c>
      <c r="D419" s="13">
        <f t="shared" si="27"/>
        <v>29.64</v>
      </c>
      <c r="K419" s="10" t="s">
        <v>695</v>
      </c>
      <c r="L419" s="10" t="s">
        <v>696</v>
      </c>
      <c r="M419" s="10">
        <v>12</v>
      </c>
      <c r="N419" s="10">
        <v>3</v>
      </c>
      <c r="O419" s="10">
        <v>411</v>
      </c>
      <c r="P419" s="10" t="s">
        <v>739</v>
      </c>
      <c r="Q419" s="10">
        <v>49.8</v>
      </c>
      <c r="R419" s="52">
        <v>20.16</v>
      </c>
      <c r="S419" s="52">
        <v>29.64</v>
      </c>
    </row>
    <row r="420" spans="1:19" x14ac:dyDescent="0.2">
      <c r="A420" s="10">
        <f t="shared" si="24"/>
        <v>3</v>
      </c>
      <c r="B420" s="11" t="str">
        <f t="shared" si="25"/>
        <v>UTP-ADM-12-3-412</v>
      </c>
      <c r="C420" s="12" t="str">
        <f t="shared" si="26"/>
        <v>PINZA 2 DE JUEGO DE 5 PINZAS PIN5</v>
      </c>
      <c r="D420" s="13">
        <f t="shared" si="27"/>
        <v>29.64</v>
      </c>
      <c r="K420" s="10" t="s">
        <v>695</v>
      </c>
      <c r="L420" s="10" t="s">
        <v>696</v>
      </c>
      <c r="M420" s="10">
        <v>12</v>
      </c>
      <c r="N420" s="10">
        <v>3</v>
      </c>
      <c r="O420" s="10">
        <v>412</v>
      </c>
      <c r="P420" s="10" t="s">
        <v>740</v>
      </c>
      <c r="Q420" s="10">
        <v>49.8</v>
      </c>
      <c r="R420" s="52">
        <v>20.16</v>
      </c>
      <c r="S420" s="52">
        <v>29.64</v>
      </c>
    </row>
    <row r="421" spans="1:19" x14ac:dyDescent="0.2">
      <c r="A421" s="10">
        <f t="shared" si="24"/>
        <v>3</v>
      </c>
      <c r="B421" s="11" t="str">
        <f t="shared" si="25"/>
        <v>UTP-ADM-12-3-413</v>
      </c>
      <c r="C421" s="12" t="str">
        <f t="shared" si="26"/>
        <v>PINZA 3 DE JUEGO DE 5 PINZAS PIN5</v>
      </c>
      <c r="D421" s="13">
        <f t="shared" si="27"/>
        <v>29.64</v>
      </c>
      <c r="K421" s="10" t="s">
        <v>695</v>
      </c>
      <c r="L421" s="10" t="s">
        <v>696</v>
      </c>
      <c r="M421" s="10">
        <v>12</v>
      </c>
      <c r="N421" s="10">
        <v>3</v>
      </c>
      <c r="O421" s="10">
        <v>413</v>
      </c>
      <c r="P421" s="10" t="s">
        <v>741</v>
      </c>
      <c r="Q421" s="10">
        <v>49.8</v>
      </c>
      <c r="R421" s="52">
        <v>20.16</v>
      </c>
      <c r="S421" s="52">
        <v>29.64</v>
      </c>
    </row>
    <row r="422" spans="1:19" x14ac:dyDescent="0.2">
      <c r="A422" s="10">
        <f t="shared" si="24"/>
        <v>3</v>
      </c>
      <c r="B422" s="11" t="str">
        <f t="shared" si="25"/>
        <v>UTP-ADM-12-3-414</v>
      </c>
      <c r="C422" s="12" t="str">
        <f t="shared" si="26"/>
        <v>PINZA 4 DE JUEGO DE 5 PINZAS PIN5</v>
      </c>
      <c r="D422" s="13">
        <f t="shared" si="27"/>
        <v>29.64</v>
      </c>
      <c r="K422" s="10" t="s">
        <v>695</v>
      </c>
      <c r="L422" s="10" t="s">
        <v>696</v>
      </c>
      <c r="M422" s="10">
        <v>12</v>
      </c>
      <c r="N422" s="10">
        <v>3</v>
      </c>
      <c r="O422" s="10">
        <v>414</v>
      </c>
      <c r="P422" s="10" t="s">
        <v>742</v>
      </c>
      <c r="Q422" s="10">
        <v>49.8</v>
      </c>
      <c r="R422" s="52">
        <v>20.16</v>
      </c>
      <c r="S422" s="52">
        <v>29.64</v>
      </c>
    </row>
    <row r="423" spans="1:19" x14ac:dyDescent="0.2">
      <c r="A423" s="10">
        <f t="shared" si="24"/>
        <v>3</v>
      </c>
      <c r="B423" s="11" t="str">
        <f t="shared" si="25"/>
        <v>UTP-ADM-12-3-415</v>
      </c>
      <c r="C423" s="12" t="str">
        <f t="shared" si="26"/>
        <v>PINZA 5 DE JUEGO DE 5 PINZAS PIN5</v>
      </c>
      <c r="D423" s="13">
        <f t="shared" si="27"/>
        <v>29.64</v>
      </c>
      <c r="K423" s="10" t="s">
        <v>695</v>
      </c>
      <c r="L423" s="10" t="s">
        <v>696</v>
      </c>
      <c r="M423" s="10">
        <v>12</v>
      </c>
      <c r="N423" s="10">
        <v>3</v>
      </c>
      <c r="O423" s="10">
        <v>415</v>
      </c>
      <c r="P423" s="10" t="s">
        <v>743</v>
      </c>
      <c r="Q423" s="10">
        <v>49.8</v>
      </c>
      <c r="R423" s="52">
        <v>20.16</v>
      </c>
      <c r="S423" s="52">
        <v>29.64</v>
      </c>
    </row>
    <row r="424" spans="1:19" x14ac:dyDescent="0.2">
      <c r="A424" s="10">
        <f t="shared" si="24"/>
        <v>3</v>
      </c>
      <c r="B424" s="11" t="str">
        <f t="shared" si="25"/>
        <v>UTP-ADM-12-3-416</v>
      </c>
      <c r="C424" s="12" t="str">
        <f t="shared" si="26"/>
        <v>LLAVE 1 de JUEGO DE 11 LLAVES COMB STD GRANDE</v>
      </c>
      <c r="D424" s="13">
        <f t="shared" si="27"/>
        <v>31.52</v>
      </c>
      <c r="K424" s="10" t="s">
        <v>695</v>
      </c>
      <c r="L424" s="10" t="s">
        <v>696</v>
      </c>
      <c r="M424" s="10">
        <v>12</v>
      </c>
      <c r="N424" s="10">
        <v>3</v>
      </c>
      <c r="O424" s="10">
        <v>416</v>
      </c>
      <c r="P424" s="10" t="s">
        <v>744</v>
      </c>
      <c r="Q424" s="10">
        <v>52.64</v>
      </c>
      <c r="R424" s="52">
        <v>21.12</v>
      </c>
      <c r="S424" s="52">
        <v>31.52</v>
      </c>
    </row>
    <row r="425" spans="1:19" x14ac:dyDescent="0.2">
      <c r="A425" s="10">
        <f t="shared" si="24"/>
        <v>3</v>
      </c>
      <c r="B425" s="11" t="str">
        <f t="shared" si="25"/>
        <v>UTP-ADM-12-3-417</v>
      </c>
      <c r="C425" s="12" t="str">
        <f t="shared" si="26"/>
        <v xml:space="preserve">JUEGO DE 85 PIEZAS 22984. PIEZA 1 </v>
      </c>
      <c r="D425" s="13">
        <f t="shared" si="27"/>
        <v>2.39</v>
      </c>
      <c r="K425" s="10" t="s">
        <v>695</v>
      </c>
      <c r="L425" s="10" t="s">
        <v>696</v>
      </c>
      <c r="M425" s="10">
        <v>12</v>
      </c>
      <c r="N425" s="10">
        <v>3</v>
      </c>
      <c r="O425" s="10">
        <v>417</v>
      </c>
      <c r="P425" s="10" t="s">
        <v>745</v>
      </c>
      <c r="Q425" s="10">
        <v>4.3099999999999996</v>
      </c>
      <c r="R425" s="52">
        <v>1.92</v>
      </c>
      <c r="S425" s="52">
        <v>2.39</v>
      </c>
    </row>
    <row r="426" spans="1:19" x14ac:dyDescent="0.2">
      <c r="A426" s="10">
        <f t="shared" si="24"/>
        <v>3</v>
      </c>
      <c r="B426" s="11" t="str">
        <f t="shared" si="25"/>
        <v>UTP-ADM-12-3-418</v>
      </c>
      <c r="C426" s="12" t="str">
        <f t="shared" si="26"/>
        <v>JUEGO DE 85 PIEZAS 22984. PIEZA 2</v>
      </c>
      <c r="D426" s="13">
        <f t="shared" si="27"/>
        <v>2.39</v>
      </c>
      <c r="K426" s="10" t="s">
        <v>695</v>
      </c>
      <c r="L426" s="10" t="s">
        <v>696</v>
      </c>
      <c r="M426" s="10">
        <v>12</v>
      </c>
      <c r="N426" s="10">
        <v>3</v>
      </c>
      <c r="O426" s="10">
        <v>418</v>
      </c>
      <c r="P426" s="10" t="s">
        <v>86</v>
      </c>
      <c r="Q426" s="10">
        <v>4.3099999999999996</v>
      </c>
      <c r="R426" s="52">
        <v>1.92</v>
      </c>
      <c r="S426" s="52">
        <v>2.39</v>
      </c>
    </row>
    <row r="427" spans="1:19" x14ac:dyDescent="0.2">
      <c r="A427" s="10">
        <f t="shared" si="24"/>
        <v>3</v>
      </c>
      <c r="B427" s="11" t="str">
        <f t="shared" si="25"/>
        <v>UTP-ADM-12-3-419</v>
      </c>
      <c r="C427" s="12" t="str">
        <f t="shared" si="26"/>
        <v>JUEGO DE 85 PIEZAS 22984. PIEZA 3</v>
      </c>
      <c r="D427" s="13">
        <f t="shared" si="27"/>
        <v>2.4</v>
      </c>
      <c r="K427" s="10" t="s">
        <v>695</v>
      </c>
      <c r="L427" s="10" t="s">
        <v>696</v>
      </c>
      <c r="M427" s="10">
        <v>12</v>
      </c>
      <c r="N427" s="10">
        <v>3</v>
      </c>
      <c r="O427" s="10">
        <v>419</v>
      </c>
      <c r="P427" s="10" t="s">
        <v>87</v>
      </c>
      <c r="Q427" s="10">
        <v>4.32</v>
      </c>
      <c r="R427" s="52">
        <v>1.92</v>
      </c>
      <c r="S427" s="52">
        <v>2.4</v>
      </c>
    </row>
    <row r="428" spans="1:19" x14ac:dyDescent="0.2">
      <c r="A428" s="10">
        <f t="shared" si="24"/>
        <v>3</v>
      </c>
      <c r="B428" s="11" t="str">
        <f t="shared" si="25"/>
        <v>UTP-ADM-12-3-420</v>
      </c>
      <c r="C428" s="12" t="str">
        <f t="shared" si="26"/>
        <v>JUEGO DE 85 PIEZAS 22984. PIEZA 4</v>
      </c>
      <c r="D428" s="13">
        <f t="shared" si="27"/>
        <v>2.4</v>
      </c>
      <c r="K428" s="10" t="s">
        <v>695</v>
      </c>
      <c r="L428" s="10" t="s">
        <v>696</v>
      </c>
      <c r="M428" s="10">
        <v>12</v>
      </c>
      <c r="N428" s="10">
        <v>3</v>
      </c>
      <c r="O428" s="10">
        <v>420</v>
      </c>
      <c r="P428" s="10" t="s">
        <v>88</v>
      </c>
      <c r="Q428" s="10">
        <v>4.32</v>
      </c>
      <c r="R428" s="52">
        <v>1.92</v>
      </c>
      <c r="S428" s="52">
        <v>2.4</v>
      </c>
    </row>
    <row r="429" spans="1:19" x14ac:dyDescent="0.2">
      <c r="A429" s="10">
        <f t="shared" si="24"/>
        <v>3</v>
      </c>
      <c r="B429" s="11" t="str">
        <f t="shared" si="25"/>
        <v>UTP-ADM-12-3-421</v>
      </c>
      <c r="C429" s="12" t="str">
        <f t="shared" si="26"/>
        <v>JUEGO DE 85 PIEZAS 22984. PIEZA 5</v>
      </c>
      <c r="D429" s="13">
        <f t="shared" si="27"/>
        <v>2.4</v>
      </c>
      <c r="K429" s="10" t="s">
        <v>695</v>
      </c>
      <c r="L429" s="10" t="s">
        <v>696</v>
      </c>
      <c r="M429" s="10">
        <v>12</v>
      </c>
      <c r="N429" s="10">
        <v>3</v>
      </c>
      <c r="O429" s="10">
        <v>421</v>
      </c>
      <c r="P429" s="10" t="s">
        <v>89</v>
      </c>
      <c r="Q429" s="10">
        <v>4.32</v>
      </c>
      <c r="R429" s="52">
        <v>1.92</v>
      </c>
      <c r="S429" s="52">
        <v>2.4</v>
      </c>
    </row>
    <row r="430" spans="1:19" x14ac:dyDescent="0.2">
      <c r="A430" s="10">
        <f t="shared" si="24"/>
        <v>3</v>
      </c>
      <c r="B430" s="11" t="str">
        <f t="shared" si="25"/>
        <v>UTP-ADM-12-3-422</v>
      </c>
      <c r="C430" s="12" t="str">
        <f t="shared" si="26"/>
        <v>JUEGO DE 85 PIEZAS 22984. PIEZA 6</v>
      </c>
      <c r="D430" s="13">
        <f t="shared" si="27"/>
        <v>2.4</v>
      </c>
      <c r="K430" s="10" t="s">
        <v>695</v>
      </c>
      <c r="L430" s="10" t="s">
        <v>696</v>
      </c>
      <c r="M430" s="10">
        <v>12</v>
      </c>
      <c r="N430" s="10">
        <v>3</v>
      </c>
      <c r="O430" s="10">
        <v>422</v>
      </c>
      <c r="P430" s="10" t="s">
        <v>90</v>
      </c>
      <c r="Q430" s="10">
        <v>4.32</v>
      </c>
      <c r="R430" s="52">
        <v>1.92</v>
      </c>
      <c r="S430" s="52">
        <v>2.4</v>
      </c>
    </row>
    <row r="431" spans="1:19" x14ac:dyDescent="0.2">
      <c r="A431" s="10">
        <f t="shared" si="24"/>
        <v>3</v>
      </c>
      <c r="B431" s="11" t="str">
        <f t="shared" si="25"/>
        <v>UTP-ADM-12-3-423</v>
      </c>
      <c r="C431" s="12" t="str">
        <f t="shared" si="26"/>
        <v>JUEGO DE 85 PIEZAS 22984. PIEZA 7</v>
      </c>
      <c r="D431" s="13">
        <f t="shared" si="27"/>
        <v>2.4</v>
      </c>
      <c r="K431" s="10" t="s">
        <v>695</v>
      </c>
      <c r="L431" s="10" t="s">
        <v>696</v>
      </c>
      <c r="M431" s="10">
        <v>12</v>
      </c>
      <c r="N431" s="10">
        <v>3</v>
      </c>
      <c r="O431" s="10">
        <v>423</v>
      </c>
      <c r="P431" s="10" t="s">
        <v>91</v>
      </c>
      <c r="Q431" s="10">
        <v>4.32</v>
      </c>
      <c r="R431" s="52">
        <v>1.92</v>
      </c>
      <c r="S431" s="52">
        <v>2.4</v>
      </c>
    </row>
    <row r="432" spans="1:19" x14ac:dyDescent="0.2">
      <c r="A432" s="10">
        <f t="shared" si="24"/>
        <v>3</v>
      </c>
      <c r="B432" s="11" t="str">
        <f t="shared" si="25"/>
        <v>UTP-ADM-12-3-424</v>
      </c>
      <c r="C432" s="12" t="str">
        <f t="shared" si="26"/>
        <v>JUEGO DE 85 PIEZAS 22984. PIEZA 8</v>
      </c>
      <c r="D432" s="13">
        <f t="shared" si="27"/>
        <v>2.4</v>
      </c>
      <c r="K432" s="10" t="s">
        <v>695</v>
      </c>
      <c r="L432" s="10" t="s">
        <v>696</v>
      </c>
      <c r="M432" s="10">
        <v>12</v>
      </c>
      <c r="N432" s="10">
        <v>3</v>
      </c>
      <c r="O432" s="10">
        <v>424</v>
      </c>
      <c r="P432" s="10" t="s">
        <v>92</v>
      </c>
      <c r="Q432" s="10">
        <v>4.32</v>
      </c>
      <c r="R432" s="52">
        <v>1.92</v>
      </c>
      <c r="S432" s="52">
        <v>2.4</v>
      </c>
    </row>
    <row r="433" spans="1:19" x14ac:dyDescent="0.2">
      <c r="A433" s="10">
        <f t="shared" si="24"/>
        <v>3</v>
      </c>
      <c r="B433" s="11" t="str">
        <f t="shared" si="25"/>
        <v>UTP-ADM-12-3-425</v>
      </c>
      <c r="C433" s="12" t="str">
        <f t="shared" si="26"/>
        <v>JUEGO DE 85 PIEZAS 22984. PIEZA 9</v>
      </c>
      <c r="D433" s="13">
        <f t="shared" si="27"/>
        <v>2.4</v>
      </c>
      <c r="K433" s="10" t="s">
        <v>695</v>
      </c>
      <c r="L433" s="10" t="s">
        <v>696</v>
      </c>
      <c r="M433" s="10">
        <v>12</v>
      </c>
      <c r="N433" s="10">
        <v>3</v>
      </c>
      <c r="O433" s="10">
        <v>425</v>
      </c>
      <c r="P433" s="10" t="s">
        <v>93</v>
      </c>
      <c r="Q433" s="10">
        <v>4.32</v>
      </c>
      <c r="R433" s="52">
        <v>1.92</v>
      </c>
      <c r="S433" s="52">
        <v>2.4</v>
      </c>
    </row>
    <row r="434" spans="1:19" x14ac:dyDescent="0.2">
      <c r="A434" s="10">
        <f t="shared" si="24"/>
        <v>3</v>
      </c>
      <c r="B434" s="11" t="str">
        <f t="shared" si="25"/>
        <v>UTP-ADM-12-3-426</v>
      </c>
      <c r="C434" s="12" t="str">
        <f t="shared" si="26"/>
        <v>JUEGO DE 85 PIEZAS 22984. PIEZA 10</v>
      </c>
      <c r="D434" s="13">
        <f t="shared" si="27"/>
        <v>2.4</v>
      </c>
      <c r="K434" s="10" t="s">
        <v>695</v>
      </c>
      <c r="L434" s="10" t="s">
        <v>696</v>
      </c>
      <c r="M434" s="10">
        <v>12</v>
      </c>
      <c r="N434" s="10">
        <v>3</v>
      </c>
      <c r="O434" s="10">
        <v>426</v>
      </c>
      <c r="P434" s="10" t="s">
        <v>94</v>
      </c>
      <c r="Q434" s="10">
        <v>4.32</v>
      </c>
      <c r="R434" s="52">
        <v>1.92</v>
      </c>
      <c r="S434" s="52">
        <v>2.4</v>
      </c>
    </row>
    <row r="435" spans="1:19" x14ac:dyDescent="0.2">
      <c r="A435" s="10">
        <f t="shared" si="24"/>
        <v>3</v>
      </c>
      <c r="B435" s="11" t="str">
        <f t="shared" si="25"/>
        <v>UTP-ADM-12-3-427</v>
      </c>
      <c r="C435" s="12" t="str">
        <f t="shared" si="26"/>
        <v>JUEGO DE 85 PIEZAS 22984. PIEZA 11</v>
      </c>
      <c r="D435" s="13">
        <f t="shared" si="27"/>
        <v>2.4</v>
      </c>
      <c r="K435" s="10" t="s">
        <v>695</v>
      </c>
      <c r="L435" s="10" t="s">
        <v>696</v>
      </c>
      <c r="M435" s="10">
        <v>12</v>
      </c>
      <c r="N435" s="10">
        <v>3</v>
      </c>
      <c r="O435" s="10">
        <v>427</v>
      </c>
      <c r="P435" s="10" t="s">
        <v>95</v>
      </c>
      <c r="Q435" s="10">
        <v>4.32</v>
      </c>
      <c r="R435" s="52">
        <v>1.92</v>
      </c>
      <c r="S435" s="52">
        <v>2.4</v>
      </c>
    </row>
    <row r="436" spans="1:19" x14ac:dyDescent="0.2">
      <c r="A436" s="10">
        <f t="shared" si="24"/>
        <v>3</v>
      </c>
      <c r="B436" s="11" t="str">
        <f t="shared" si="25"/>
        <v>UTP-ADM-12-3-428</v>
      </c>
      <c r="C436" s="12" t="str">
        <f t="shared" si="26"/>
        <v>JUEGO DE 85 PIEZAS 22984. PIEZA 12</v>
      </c>
      <c r="D436" s="13">
        <f t="shared" si="27"/>
        <v>2.4</v>
      </c>
      <c r="K436" s="10" t="s">
        <v>695</v>
      </c>
      <c r="L436" s="10" t="s">
        <v>696</v>
      </c>
      <c r="M436" s="10">
        <v>12</v>
      </c>
      <c r="N436" s="10">
        <v>3</v>
      </c>
      <c r="O436" s="10">
        <v>428</v>
      </c>
      <c r="P436" s="10" t="s">
        <v>96</v>
      </c>
      <c r="Q436" s="10">
        <v>4.32</v>
      </c>
      <c r="R436" s="52">
        <v>1.92</v>
      </c>
      <c r="S436" s="52">
        <v>2.4</v>
      </c>
    </row>
    <row r="437" spans="1:19" x14ac:dyDescent="0.2">
      <c r="A437" s="10">
        <f t="shared" si="24"/>
        <v>3</v>
      </c>
      <c r="B437" s="11" t="str">
        <f t="shared" si="25"/>
        <v>UTP-ADM-12-3-429</v>
      </c>
      <c r="C437" s="12" t="str">
        <f t="shared" si="26"/>
        <v>JUEGO DE 85 PIEZAS 22984. PIEZA 13</v>
      </c>
      <c r="D437" s="13">
        <f t="shared" si="27"/>
        <v>2.4</v>
      </c>
      <c r="K437" s="10" t="s">
        <v>695</v>
      </c>
      <c r="L437" s="10" t="s">
        <v>696</v>
      </c>
      <c r="M437" s="10">
        <v>12</v>
      </c>
      <c r="N437" s="10">
        <v>3</v>
      </c>
      <c r="O437" s="10">
        <v>429</v>
      </c>
      <c r="P437" s="10" t="s">
        <v>97</v>
      </c>
      <c r="Q437" s="10">
        <v>4.32</v>
      </c>
      <c r="R437" s="52">
        <v>1.92</v>
      </c>
      <c r="S437" s="52">
        <v>2.4</v>
      </c>
    </row>
    <row r="438" spans="1:19" x14ac:dyDescent="0.2">
      <c r="A438" s="10">
        <f t="shared" si="24"/>
        <v>3</v>
      </c>
      <c r="B438" s="11" t="str">
        <f t="shared" si="25"/>
        <v>UTP-ADM-12-3-430</v>
      </c>
      <c r="C438" s="12" t="str">
        <f t="shared" si="26"/>
        <v>JUEGO DE 85 PIEZAS 22984. PIEZA 14</v>
      </c>
      <c r="D438" s="13">
        <f t="shared" si="27"/>
        <v>2.4</v>
      </c>
      <c r="K438" s="10" t="s">
        <v>695</v>
      </c>
      <c r="L438" s="10" t="s">
        <v>696</v>
      </c>
      <c r="M438" s="10">
        <v>12</v>
      </c>
      <c r="N438" s="10">
        <v>3</v>
      </c>
      <c r="O438" s="10">
        <v>430</v>
      </c>
      <c r="P438" s="10" t="s">
        <v>98</v>
      </c>
      <c r="Q438" s="10">
        <v>4.32</v>
      </c>
      <c r="R438" s="52">
        <v>1.92</v>
      </c>
      <c r="S438" s="52">
        <v>2.4</v>
      </c>
    </row>
    <row r="439" spans="1:19" x14ac:dyDescent="0.2">
      <c r="A439" s="10">
        <f t="shared" si="24"/>
        <v>3</v>
      </c>
      <c r="B439" s="11" t="str">
        <f t="shared" si="25"/>
        <v>UTP-ADM-12-3-431</v>
      </c>
      <c r="C439" s="12" t="str">
        <f t="shared" si="26"/>
        <v>JUEGO DE 85 PIEZAS 22984. PIEZA 15</v>
      </c>
      <c r="D439" s="13">
        <f t="shared" si="27"/>
        <v>2.4</v>
      </c>
      <c r="K439" s="10" t="s">
        <v>695</v>
      </c>
      <c r="L439" s="10" t="s">
        <v>696</v>
      </c>
      <c r="M439" s="10">
        <v>12</v>
      </c>
      <c r="N439" s="10">
        <v>3</v>
      </c>
      <c r="O439" s="10">
        <v>431</v>
      </c>
      <c r="P439" s="10" t="s">
        <v>99</v>
      </c>
      <c r="Q439" s="10">
        <v>4.32</v>
      </c>
      <c r="R439" s="52">
        <v>1.92</v>
      </c>
      <c r="S439" s="52">
        <v>2.4</v>
      </c>
    </row>
    <row r="440" spans="1:19" x14ac:dyDescent="0.2">
      <c r="A440" s="10">
        <f t="shared" si="24"/>
        <v>3</v>
      </c>
      <c r="B440" s="11" t="str">
        <f t="shared" si="25"/>
        <v>UTP-ADM-12-3-432</v>
      </c>
      <c r="C440" s="12" t="str">
        <f t="shared" si="26"/>
        <v>JUEGO DE 85 PIEZAS 22984. PIEZA 16</v>
      </c>
      <c r="D440" s="13">
        <f t="shared" si="27"/>
        <v>2.4</v>
      </c>
      <c r="K440" s="10" t="s">
        <v>695</v>
      </c>
      <c r="L440" s="10" t="s">
        <v>696</v>
      </c>
      <c r="M440" s="10">
        <v>12</v>
      </c>
      <c r="N440" s="10">
        <v>3</v>
      </c>
      <c r="O440" s="10">
        <v>432</v>
      </c>
      <c r="P440" s="10" t="s">
        <v>100</v>
      </c>
      <c r="Q440" s="10">
        <v>4.32</v>
      </c>
      <c r="R440" s="52">
        <v>1.92</v>
      </c>
      <c r="S440" s="52">
        <v>2.4</v>
      </c>
    </row>
    <row r="441" spans="1:19" x14ac:dyDescent="0.2">
      <c r="A441" s="10">
        <f t="shared" si="24"/>
        <v>3</v>
      </c>
      <c r="B441" s="11" t="str">
        <f t="shared" si="25"/>
        <v>UTP-ADM-12-3-433</v>
      </c>
      <c r="C441" s="12" t="str">
        <f t="shared" si="26"/>
        <v>JUEGO DE 85 PIEZAS 22984. PIEZA 17</v>
      </c>
      <c r="D441" s="13">
        <f t="shared" si="27"/>
        <v>2.4</v>
      </c>
      <c r="K441" s="10" t="s">
        <v>695</v>
      </c>
      <c r="L441" s="10" t="s">
        <v>696</v>
      </c>
      <c r="M441" s="10">
        <v>12</v>
      </c>
      <c r="N441" s="10">
        <v>3</v>
      </c>
      <c r="O441" s="10">
        <v>433</v>
      </c>
      <c r="P441" s="10" t="s">
        <v>101</v>
      </c>
      <c r="Q441" s="10">
        <v>4.32</v>
      </c>
      <c r="R441" s="52">
        <v>1.92</v>
      </c>
      <c r="S441" s="52">
        <v>2.4</v>
      </c>
    </row>
    <row r="442" spans="1:19" x14ac:dyDescent="0.2">
      <c r="A442" s="10">
        <f t="shared" si="24"/>
        <v>3</v>
      </c>
      <c r="B442" s="11" t="str">
        <f t="shared" si="25"/>
        <v>UTP-ADM-12-3-434</v>
      </c>
      <c r="C442" s="12" t="str">
        <f t="shared" si="26"/>
        <v>JUEGO DE 85 PIEZAS 22984. PIEZA 18</v>
      </c>
      <c r="D442" s="13">
        <f t="shared" si="27"/>
        <v>2.4</v>
      </c>
      <c r="K442" s="10" t="s">
        <v>695</v>
      </c>
      <c r="L442" s="10" t="s">
        <v>696</v>
      </c>
      <c r="M442" s="10">
        <v>12</v>
      </c>
      <c r="N442" s="10">
        <v>3</v>
      </c>
      <c r="O442" s="10">
        <v>434</v>
      </c>
      <c r="P442" s="10" t="s">
        <v>102</v>
      </c>
      <c r="Q442" s="10">
        <v>4.32</v>
      </c>
      <c r="R442" s="52">
        <v>1.92</v>
      </c>
      <c r="S442" s="52">
        <v>2.4</v>
      </c>
    </row>
    <row r="443" spans="1:19" x14ac:dyDescent="0.2">
      <c r="A443" s="10">
        <f t="shared" si="24"/>
        <v>3</v>
      </c>
      <c r="B443" s="11" t="str">
        <f t="shared" si="25"/>
        <v>UTP-ADM-12-3-435</v>
      </c>
      <c r="C443" s="12" t="str">
        <f t="shared" si="26"/>
        <v>JUEGO DE 85 PIEZAS 22984. PIEZA 19</v>
      </c>
      <c r="D443" s="13">
        <f t="shared" si="27"/>
        <v>2.4</v>
      </c>
      <c r="K443" s="10" t="s">
        <v>695</v>
      </c>
      <c r="L443" s="10" t="s">
        <v>696</v>
      </c>
      <c r="M443" s="10">
        <v>12</v>
      </c>
      <c r="N443" s="10">
        <v>3</v>
      </c>
      <c r="O443" s="10">
        <v>435</v>
      </c>
      <c r="P443" s="10" t="s">
        <v>103</v>
      </c>
      <c r="Q443" s="10">
        <v>4.32</v>
      </c>
      <c r="R443" s="52">
        <v>1.92</v>
      </c>
      <c r="S443" s="52">
        <v>2.4</v>
      </c>
    </row>
    <row r="444" spans="1:19" x14ac:dyDescent="0.2">
      <c r="A444" s="10">
        <f t="shared" si="24"/>
        <v>3</v>
      </c>
      <c r="B444" s="11" t="str">
        <f t="shared" si="25"/>
        <v>UTP-ADM-12-3-436</v>
      </c>
      <c r="C444" s="12" t="str">
        <f t="shared" si="26"/>
        <v>JUEGO DE 85 PIEZAS 22984. PIEZA 20</v>
      </c>
      <c r="D444" s="13">
        <f t="shared" si="27"/>
        <v>2.4</v>
      </c>
      <c r="K444" s="10" t="s">
        <v>695</v>
      </c>
      <c r="L444" s="10" t="s">
        <v>696</v>
      </c>
      <c r="M444" s="10">
        <v>12</v>
      </c>
      <c r="N444" s="10">
        <v>3</v>
      </c>
      <c r="O444" s="10">
        <v>436</v>
      </c>
      <c r="P444" s="10" t="s">
        <v>104</v>
      </c>
      <c r="Q444" s="10">
        <v>4.32</v>
      </c>
      <c r="R444" s="52">
        <v>1.92</v>
      </c>
      <c r="S444" s="52">
        <v>2.4</v>
      </c>
    </row>
    <row r="445" spans="1:19" x14ac:dyDescent="0.2">
      <c r="A445" s="10">
        <f t="shared" si="24"/>
        <v>3</v>
      </c>
      <c r="B445" s="11" t="str">
        <f t="shared" si="25"/>
        <v>UTP-ADM-12-3-437</v>
      </c>
      <c r="C445" s="12" t="str">
        <f t="shared" si="26"/>
        <v>JUEGO DE 85 PIEZAS 22984. PIEZA 21</v>
      </c>
      <c r="D445" s="13">
        <f t="shared" si="27"/>
        <v>2.4</v>
      </c>
      <c r="K445" s="10" t="s">
        <v>695</v>
      </c>
      <c r="L445" s="10" t="s">
        <v>696</v>
      </c>
      <c r="M445" s="10">
        <v>12</v>
      </c>
      <c r="N445" s="10">
        <v>3</v>
      </c>
      <c r="O445" s="10">
        <v>437</v>
      </c>
      <c r="P445" s="10" t="s">
        <v>105</v>
      </c>
      <c r="Q445" s="10">
        <v>4.32</v>
      </c>
      <c r="R445" s="52">
        <v>1.92</v>
      </c>
      <c r="S445" s="52">
        <v>2.4</v>
      </c>
    </row>
    <row r="446" spans="1:19" x14ac:dyDescent="0.2">
      <c r="A446" s="10">
        <f t="shared" si="24"/>
        <v>3</v>
      </c>
      <c r="B446" s="11" t="str">
        <f t="shared" si="25"/>
        <v>UTP-ADM-12-3-438</v>
      </c>
      <c r="C446" s="12" t="str">
        <f t="shared" si="26"/>
        <v>JUEGO DE 85 PIEZAS 22984. PIEZA 22</v>
      </c>
      <c r="D446" s="13">
        <f t="shared" si="27"/>
        <v>2.4</v>
      </c>
      <c r="K446" s="10" t="s">
        <v>695</v>
      </c>
      <c r="L446" s="10" t="s">
        <v>696</v>
      </c>
      <c r="M446" s="10">
        <v>12</v>
      </c>
      <c r="N446" s="10">
        <v>3</v>
      </c>
      <c r="O446" s="10">
        <v>438</v>
      </c>
      <c r="P446" s="10" t="s">
        <v>106</v>
      </c>
      <c r="Q446" s="10">
        <v>4.32</v>
      </c>
      <c r="R446" s="52">
        <v>1.92</v>
      </c>
      <c r="S446" s="52">
        <v>2.4</v>
      </c>
    </row>
    <row r="447" spans="1:19" x14ac:dyDescent="0.2">
      <c r="A447" s="10">
        <f t="shared" si="24"/>
        <v>3</v>
      </c>
      <c r="B447" s="11" t="str">
        <f t="shared" si="25"/>
        <v>UTP-ADM-12-3-439</v>
      </c>
      <c r="C447" s="12" t="str">
        <f t="shared" si="26"/>
        <v>JUEGO DE 85 PIEZAS 22984. PIEZA 23</v>
      </c>
      <c r="D447" s="13">
        <f t="shared" si="27"/>
        <v>2.4</v>
      </c>
      <c r="K447" s="10" t="s">
        <v>695</v>
      </c>
      <c r="L447" s="10" t="s">
        <v>696</v>
      </c>
      <c r="M447" s="10">
        <v>12</v>
      </c>
      <c r="N447" s="10">
        <v>3</v>
      </c>
      <c r="O447" s="10">
        <v>439</v>
      </c>
      <c r="P447" s="10" t="s">
        <v>107</v>
      </c>
      <c r="Q447" s="10">
        <v>4.32</v>
      </c>
      <c r="R447" s="52">
        <v>1.92</v>
      </c>
      <c r="S447" s="52">
        <v>2.4</v>
      </c>
    </row>
    <row r="448" spans="1:19" x14ac:dyDescent="0.2">
      <c r="A448" s="10">
        <f t="shared" si="24"/>
        <v>3</v>
      </c>
      <c r="B448" s="11" t="str">
        <f t="shared" si="25"/>
        <v>UTP-ADM-12-3-440</v>
      </c>
      <c r="C448" s="12" t="str">
        <f t="shared" si="26"/>
        <v>JUEGO DE 85 PIEZAS 22984. PIEZA 24</v>
      </c>
      <c r="D448" s="13">
        <f t="shared" si="27"/>
        <v>2.4</v>
      </c>
      <c r="K448" s="10" t="s">
        <v>695</v>
      </c>
      <c r="L448" s="10" t="s">
        <v>696</v>
      </c>
      <c r="M448" s="10">
        <v>12</v>
      </c>
      <c r="N448" s="10">
        <v>3</v>
      </c>
      <c r="O448" s="10">
        <v>440</v>
      </c>
      <c r="P448" s="10" t="s">
        <v>108</v>
      </c>
      <c r="Q448" s="10">
        <v>4.32</v>
      </c>
      <c r="R448" s="52">
        <v>1.92</v>
      </c>
      <c r="S448" s="52">
        <v>2.4</v>
      </c>
    </row>
    <row r="449" spans="1:19" x14ac:dyDescent="0.2">
      <c r="A449" s="10">
        <f t="shared" si="24"/>
        <v>3</v>
      </c>
      <c r="B449" s="11" t="str">
        <f t="shared" si="25"/>
        <v>UTP-ADM-12-3-441</v>
      </c>
      <c r="C449" s="12" t="str">
        <f t="shared" si="26"/>
        <v>JUEGO DE 85 PIEZAS 22984. PIEZA 25</v>
      </c>
      <c r="D449" s="13">
        <f t="shared" si="27"/>
        <v>2.4</v>
      </c>
      <c r="K449" s="10" t="s">
        <v>695</v>
      </c>
      <c r="L449" s="10" t="s">
        <v>696</v>
      </c>
      <c r="M449" s="10">
        <v>12</v>
      </c>
      <c r="N449" s="10">
        <v>3</v>
      </c>
      <c r="O449" s="10">
        <v>441</v>
      </c>
      <c r="P449" s="10" t="s">
        <v>109</v>
      </c>
      <c r="Q449" s="10">
        <v>4.32</v>
      </c>
      <c r="R449" s="52">
        <v>1.92</v>
      </c>
      <c r="S449" s="52">
        <v>2.4</v>
      </c>
    </row>
    <row r="450" spans="1:19" x14ac:dyDescent="0.2">
      <c r="A450" s="10">
        <f t="shared" si="24"/>
        <v>3</v>
      </c>
      <c r="B450" s="11" t="str">
        <f t="shared" si="25"/>
        <v>UTP-ADM-12-3-442</v>
      </c>
      <c r="C450" s="12" t="str">
        <f t="shared" si="26"/>
        <v>JUEGO DE 85 PIEZAS 22984. PIEZA 26</v>
      </c>
      <c r="D450" s="13">
        <f t="shared" si="27"/>
        <v>2.4</v>
      </c>
      <c r="K450" s="10" t="s">
        <v>695</v>
      </c>
      <c r="L450" s="10" t="s">
        <v>696</v>
      </c>
      <c r="M450" s="10">
        <v>12</v>
      </c>
      <c r="N450" s="10">
        <v>3</v>
      </c>
      <c r="O450" s="10">
        <v>442</v>
      </c>
      <c r="P450" s="10" t="s">
        <v>110</v>
      </c>
      <c r="Q450" s="10">
        <v>4.32</v>
      </c>
      <c r="R450" s="52">
        <v>1.92</v>
      </c>
      <c r="S450" s="52">
        <v>2.4</v>
      </c>
    </row>
    <row r="451" spans="1:19" x14ac:dyDescent="0.2">
      <c r="A451" s="10">
        <f t="shared" si="24"/>
        <v>3</v>
      </c>
      <c r="B451" s="11" t="str">
        <f t="shared" si="25"/>
        <v>UTP-ADM-12-3-443</v>
      </c>
      <c r="C451" s="12" t="str">
        <f t="shared" si="26"/>
        <v>JUEGO DE 85 PIEZAS 22984. PIEZA 27</v>
      </c>
      <c r="D451" s="13">
        <f t="shared" si="27"/>
        <v>2.4</v>
      </c>
      <c r="K451" s="10" t="s">
        <v>695</v>
      </c>
      <c r="L451" s="10" t="s">
        <v>696</v>
      </c>
      <c r="M451" s="10">
        <v>12</v>
      </c>
      <c r="N451" s="10">
        <v>3</v>
      </c>
      <c r="O451" s="10">
        <v>443</v>
      </c>
      <c r="P451" s="10" t="s">
        <v>111</v>
      </c>
      <c r="Q451" s="10">
        <v>4.32</v>
      </c>
      <c r="R451" s="52">
        <v>1.92</v>
      </c>
      <c r="S451" s="52">
        <v>2.4</v>
      </c>
    </row>
    <row r="452" spans="1:19" x14ac:dyDescent="0.2">
      <c r="A452" s="10">
        <f t="shared" si="24"/>
        <v>3</v>
      </c>
      <c r="B452" s="11" t="str">
        <f t="shared" si="25"/>
        <v>UTP-ADM-12-3-444</v>
      </c>
      <c r="C452" s="12" t="str">
        <f t="shared" si="26"/>
        <v>JUEGO DE 85 PIEZAS 22984. PIEZA 28</v>
      </c>
      <c r="D452" s="13">
        <f t="shared" si="27"/>
        <v>2.4</v>
      </c>
      <c r="K452" s="10" t="s">
        <v>695</v>
      </c>
      <c r="L452" s="10" t="s">
        <v>696</v>
      </c>
      <c r="M452" s="10">
        <v>12</v>
      </c>
      <c r="N452" s="10">
        <v>3</v>
      </c>
      <c r="O452" s="10">
        <v>444</v>
      </c>
      <c r="P452" s="10" t="s">
        <v>112</v>
      </c>
      <c r="Q452" s="10">
        <v>4.32</v>
      </c>
      <c r="R452" s="52">
        <v>1.92</v>
      </c>
      <c r="S452" s="52">
        <v>2.4</v>
      </c>
    </row>
    <row r="453" spans="1:19" x14ac:dyDescent="0.2">
      <c r="A453" s="10">
        <f t="shared" si="24"/>
        <v>3</v>
      </c>
      <c r="B453" s="11" t="str">
        <f t="shared" si="25"/>
        <v>UTP-ADM-12-3-445</v>
      </c>
      <c r="C453" s="12" t="str">
        <f t="shared" si="26"/>
        <v>JUEGO DE 85 PIEZAS 22984. PIEZA 29</v>
      </c>
      <c r="D453" s="13">
        <f t="shared" si="27"/>
        <v>2.4</v>
      </c>
      <c r="K453" s="10" t="s">
        <v>695</v>
      </c>
      <c r="L453" s="10" t="s">
        <v>696</v>
      </c>
      <c r="M453" s="10">
        <v>12</v>
      </c>
      <c r="N453" s="10">
        <v>3</v>
      </c>
      <c r="O453" s="10">
        <v>445</v>
      </c>
      <c r="P453" s="10" t="s">
        <v>113</v>
      </c>
      <c r="Q453" s="10">
        <v>4.32</v>
      </c>
      <c r="R453" s="52">
        <v>1.92</v>
      </c>
      <c r="S453" s="52">
        <v>2.4</v>
      </c>
    </row>
    <row r="454" spans="1:19" x14ac:dyDescent="0.2">
      <c r="A454" s="10">
        <f t="shared" si="24"/>
        <v>3</v>
      </c>
      <c r="B454" s="11" t="str">
        <f t="shared" si="25"/>
        <v>UTP-ADM-12-3-446</v>
      </c>
      <c r="C454" s="12" t="str">
        <f t="shared" si="26"/>
        <v>JUEGO DE 85 PIEZAS 22984. PIEZA 30</v>
      </c>
      <c r="D454" s="13">
        <f t="shared" si="27"/>
        <v>2.4</v>
      </c>
      <c r="K454" s="10" t="s">
        <v>695</v>
      </c>
      <c r="L454" s="10" t="s">
        <v>696</v>
      </c>
      <c r="M454" s="10">
        <v>12</v>
      </c>
      <c r="N454" s="10">
        <v>3</v>
      </c>
      <c r="O454" s="10">
        <v>446</v>
      </c>
      <c r="P454" s="10" t="s">
        <v>114</v>
      </c>
      <c r="Q454" s="10">
        <v>4.32</v>
      </c>
      <c r="R454" s="52">
        <v>1.92</v>
      </c>
      <c r="S454" s="52">
        <v>2.4</v>
      </c>
    </row>
    <row r="455" spans="1:19" x14ac:dyDescent="0.2">
      <c r="A455" s="10">
        <f t="shared" si="24"/>
        <v>3</v>
      </c>
      <c r="B455" s="11" t="str">
        <f t="shared" si="25"/>
        <v>UTP-ADM-12-3-447</v>
      </c>
      <c r="C455" s="12" t="str">
        <f t="shared" si="26"/>
        <v>JUEGO DE 85 PIEZAS 22984. PIEZA 31</v>
      </c>
      <c r="D455" s="13">
        <f t="shared" si="27"/>
        <v>2.4</v>
      </c>
      <c r="K455" s="10" t="s">
        <v>695</v>
      </c>
      <c r="L455" s="10" t="s">
        <v>696</v>
      </c>
      <c r="M455" s="10">
        <v>12</v>
      </c>
      <c r="N455" s="10">
        <v>3</v>
      </c>
      <c r="O455" s="10">
        <v>447</v>
      </c>
      <c r="P455" s="10" t="s">
        <v>115</v>
      </c>
      <c r="Q455" s="10">
        <v>4.32</v>
      </c>
      <c r="R455" s="52">
        <v>1.92</v>
      </c>
      <c r="S455" s="52">
        <v>2.4</v>
      </c>
    </row>
    <row r="456" spans="1:19" x14ac:dyDescent="0.2">
      <c r="A456" s="10">
        <f t="shared" si="24"/>
        <v>3</v>
      </c>
      <c r="B456" s="11" t="str">
        <f t="shared" si="25"/>
        <v>UTP-ADM-12-3-448</v>
      </c>
      <c r="C456" s="12" t="str">
        <f t="shared" si="26"/>
        <v>JUEGO DE 85 PIEZAS 22984. PIEZA 32</v>
      </c>
      <c r="D456" s="13">
        <f t="shared" si="27"/>
        <v>2.4</v>
      </c>
      <c r="K456" s="10" t="s">
        <v>695</v>
      </c>
      <c r="L456" s="10" t="s">
        <v>696</v>
      </c>
      <c r="M456" s="10">
        <v>12</v>
      </c>
      <c r="N456" s="10">
        <v>3</v>
      </c>
      <c r="O456" s="10">
        <v>448</v>
      </c>
      <c r="P456" s="10" t="s">
        <v>116</v>
      </c>
      <c r="Q456" s="10">
        <v>4.32</v>
      </c>
      <c r="R456" s="52">
        <v>1.92</v>
      </c>
      <c r="S456" s="52">
        <v>2.4</v>
      </c>
    </row>
    <row r="457" spans="1:19" x14ac:dyDescent="0.2">
      <c r="A457" s="10">
        <f t="shared" si="24"/>
        <v>3</v>
      </c>
      <c r="B457" s="11" t="str">
        <f t="shared" si="25"/>
        <v>UTP-ADM-12-3-449</v>
      </c>
      <c r="C457" s="12" t="str">
        <f t="shared" si="26"/>
        <v>JUEGO DE 85 PIEZAS 22984. PIEZA 33</v>
      </c>
      <c r="D457" s="13">
        <f t="shared" si="27"/>
        <v>2.4</v>
      </c>
      <c r="K457" s="10" t="s">
        <v>695</v>
      </c>
      <c r="L457" s="10" t="s">
        <v>696</v>
      </c>
      <c r="M457" s="10">
        <v>12</v>
      </c>
      <c r="N457" s="10">
        <v>3</v>
      </c>
      <c r="O457" s="10">
        <v>449</v>
      </c>
      <c r="P457" s="10" t="s">
        <v>117</v>
      </c>
      <c r="Q457" s="10">
        <v>4.32</v>
      </c>
      <c r="R457" s="52">
        <v>1.92</v>
      </c>
      <c r="S457" s="52">
        <v>2.4</v>
      </c>
    </row>
    <row r="458" spans="1:19" x14ac:dyDescent="0.2">
      <c r="A458" s="10">
        <f t="shared" ref="A458:A521" si="28">N458</f>
        <v>3</v>
      </c>
      <c r="B458" s="11" t="str">
        <f t="shared" ref="B458:B521" si="29">K458&amp;"-"&amp;L458&amp;"-"&amp;M458&amp;"-"&amp;N458&amp;"-"&amp;O458</f>
        <v>UTP-ADM-12-3-450</v>
      </c>
      <c r="C458" s="12" t="str">
        <f t="shared" ref="C458:C521" si="30">+P458</f>
        <v>JUEGO DE 85 PIEZAS 22984. PIEZA 34</v>
      </c>
      <c r="D458" s="13">
        <f t="shared" ref="D458:D521" si="31">+S458</f>
        <v>2.4</v>
      </c>
      <c r="K458" s="10" t="s">
        <v>695</v>
      </c>
      <c r="L458" s="10" t="s">
        <v>696</v>
      </c>
      <c r="M458" s="10">
        <v>12</v>
      </c>
      <c r="N458" s="10">
        <v>3</v>
      </c>
      <c r="O458" s="10">
        <v>450</v>
      </c>
      <c r="P458" s="10" t="s">
        <v>118</v>
      </c>
      <c r="Q458" s="10">
        <v>4.32</v>
      </c>
      <c r="R458" s="52">
        <v>1.92</v>
      </c>
      <c r="S458" s="52">
        <v>2.4</v>
      </c>
    </row>
    <row r="459" spans="1:19" x14ac:dyDescent="0.2">
      <c r="A459" s="10">
        <f t="shared" si="28"/>
        <v>3</v>
      </c>
      <c r="B459" s="11" t="str">
        <f t="shared" si="29"/>
        <v>UTP-ADM-12-3-451</v>
      </c>
      <c r="C459" s="12" t="str">
        <f t="shared" si="30"/>
        <v>JUEGO DE 85 PIEZAS 22984. PIEZA 35</v>
      </c>
      <c r="D459" s="13">
        <f t="shared" si="31"/>
        <v>2.4</v>
      </c>
      <c r="K459" s="10" t="s">
        <v>695</v>
      </c>
      <c r="L459" s="10" t="s">
        <v>696</v>
      </c>
      <c r="M459" s="10">
        <v>12</v>
      </c>
      <c r="N459" s="10">
        <v>3</v>
      </c>
      <c r="O459" s="10">
        <v>451</v>
      </c>
      <c r="P459" s="10" t="s">
        <v>119</v>
      </c>
      <c r="Q459" s="10">
        <v>4.32</v>
      </c>
      <c r="R459" s="52">
        <v>1.92</v>
      </c>
      <c r="S459" s="52">
        <v>2.4</v>
      </c>
    </row>
    <row r="460" spans="1:19" x14ac:dyDescent="0.2">
      <c r="A460" s="10">
        <f t="shared" si="28"/>
        <v>3</v>
      </c>
      <c r="B460" s="11" t="str">
        <f t="shared" si="29"/>
        <v>UTP-ADM-12-3-452</v>
      </c>
      <c r="C460" s="12" t="str">
        <f t="shared" si="30"/>
        <v>JUEGO DE 85 PIEZAS 22984. PIEZA 36</v>
      </c>
      <c r="D460" s="13">
        <f t="shared" si="31"/>
        <v>2.4</v>
      </c>
      <c r="K460" s="10" t="s">
        <v>695</v>
      </c>
      <c r="L460" s="10" t="s">
        <v>696</v>
      </c>
      <c r="M460" s="10">
        <v>12</v>
      </c>
      <c r="N460" s="10">
        <v>3</v>
      </c>
      <c r="O460" s="10">
        <v>452</v>
      </c>
      <c r="P460" s="10" t="s">
        <v>120</v>
      </c>
      <c r="Q460" s="10">
        <v>4.32</v>
      </c>
      <c r="R460" s="52">
        <v>1.92</v>
      </c>
      <c r="S460" s="52">
        <v>2.4</v>
      </c>
    </row>
    <row r="461" spans="1:19" x14ac:dyDescent="0.2">
      <c r="A461" s="10">
        <f t="shared" si="28"/>
        <v>3</v>
      </c>
      <c r="B461" s="11" t="str">
        <f t="shared" si="29"/>
        <v>UTP-ADM-12-3-453</v>
      </c>
      <c r="C461" s="12" t="str">
        <f t="shared" si="30"/>
        <v>JUEGO DE 85 PIEZAS 22984. PIEZA 37</v>
      </c>
      <c r="D461" s="13">
        <f t="shared" si="31"/>
        <v>2.4</v>
      </c>
      <c r="K461" s="10" t="s">
        <v>695</v>
      </c>
      <c r="L461" s="10" t="s">
        <v>696</v>
      </c>
      <c r="M461" s="10">
        <v>12</v>
      </c>
      <c r="N461" s="10">
        <v>3</v>
      </c>
      <c r="O461" s="10">
        <v>453</v>
      </c>
      <c r="P461" s="10" t="s">
        <v>121</v>
      </c>
      <c r="Q461" s="10">
        <v>4.32</v>
      </c>
      <c r="R461" s="52">
        <v>1.92</v>
      </c>
      <c r="S461" s="52">
        <v>2.4</v>
      </c>
    </row>
    <row r="462" spans="1:19" x14ac:dyDescent="0.2">
      <c r="A462" s="10">
        <f t="shared" si="28"/>
        <v>3</v>
      </c>
      <c r="B462" s="11" t="str">
        <f t="shared" si="29"/>
        <v>UTP-ADM-12-3-454</v>
      </c>
      <c r="C462" s="12" t="str">
        <f t="shared" si="30"/>
        <v>JUEGO DE 85 PIEZAS 22984. PIEZA 38</v>
      </c>
      <c r="D462" s="13">
        <f t="shared" si="31"/>
        <v>2.4</v>
      </c>
      <c r="K462" s="10" t="s">
        <v>695</v>
      </c>
      <c r="L462" s="10" t="s">
        <v>696</v>
      </c>
      <c r="M462" s="10">
        <v>12</v>
      </c>
      <c r="N462" s="10">
        <v>3</v>
      </c>
      <c r="O462" s="10">
        <v>454</v>
      </c>
      <c r="P462" s="10" t="s">
        <v>122</v>
      </c>
      <c r="Q462" s="10">
        <v>4.32</v>
      </c>
      <c r="R462" s="52">
        <v>1.92</v>
      </c>
      <c r="S462" s="52">
        <v>2.4</v>
      </c>
    </row>
    <row r="463" spans="1:19" x14ac:dyDescent="0.2">
      <c r="A463" s="10">
        <f t="shared" si="28"/>
        <v>3</v>
      </c>
      <c r="B463" s="11" t="str">
        <f t="shared" si="29"/>
        <v>UTP-ADM-12-3-455</v>
      </c>
      <c r="C463" s="12" t="str">
        <f t="shared" si="30"/>
        <v>JUEGO DE 85 PIEZAS 22984. PIEZA 39</v>
      </c>
      <c r="D463" s="13">
        <f t="shared" si="31"/>
        <v>2.4</v>
      </c>
      <c r="K463" s="10" t="s">
        <v>695</v>
      </c>
      <c r="L463" s="10" t="s">
        <v>696</v>
      </c>
      <c r="M463" s="10">
        <v>12</v>
      </c>
      <c r="N463" s="10">
        <v>3</v>
      </c>
      <c r="O463" s="10">
        <v>455</v>
      </c>
      <c r="P463" s="10" t="s">
        <v>123</v>
      </c>
      <c r="Q463" s="10">
        <v>4.32</v>
      </c>
      <c r="R463" s="52">
        <v>1.92</v>
      </c>
      <c r="S463" s="52">
        <v>2.4</v>
      </c>
    </row>
    <row r="464" spans="1:19" x14ac:dyDescent="0.2">
      <c r="A464" s="10">
        <f t="shared" si="28"/>
        <v>3</v>
      </c>
      <c r="B464" s="11" t="str">
        <f t="shared" si="29"/>
        <v>UTP-ADM-12-3-456</v>
      </c>
      <c r="C464" s="12" t="str">
        <f t="shared" si="30"/>
        <v>JUEGO DE 85 PIEZAS 22984. PIEZA 40</v>
      </c>
      <c r="D464" s="13">
        <f t="shared" si="31"/>
        <v>2.4</v>
      </c>
      <c r="K464" s="10" t="s">
        <v>695</v>
      </c>
      <c r="L464" s="10" t="s">
        <v>696</v>
      </c>
      <c r="M464" s="10">
        <v>12</v>
      </c>
      <c r="N464" s="10">
        <v>3</v>
      </c>
      <c r="O464" s="10">
        <v>456</v>
      </c>
      <c r="P464" s="10" t="s">
        <v>124</v>
      </c>
      <c r="Q464" s="10">
        <v>4.32</v>
      </c>
      <c r="R464" s="52">
        <v>1.92</v>
      </c>
      <c r="S464" s="52">
        <v>2.4</v>
      </c>
    </row>
    <row r="465" spans="1:19" x14ac:dyDescent="0.2">
      <c r="A465" s="10">
        <f t="shared" si="28"/>
        <v>3</v>
      </c>
      <c r="B465" s="11" t="str">
        <f t="shared" si="29"/>
        <v>UTP-ADM-12-3-457</v>
      </c>
      <c r="C465" s="12" t="str">
        <f t="shared" si="30"/>
        <v>JUEGO DE 85 PIEZAS 22984. PIEZA 41</v>
      </c>
      <c r="D465" s="13">
        <f t="shared" si="31"/>
        <v>2.4</v>
      </c>
      <c r="K465" s="10" t="s">
        <v>695</v>
      </c>
      <c r="L465" s="10" t="s">
        <v>696</v>
      </c>
      <c r="M465" s="10">
        <v>12</v>
      </c>
      <c r="N465" s="10">
        <v>3</v>
      </c>
      <c r="O465" s="10">
        <v>457</v>
      </c>
      <c r="P465" s="10" t="s">
        <v>125</v>
      </c>
      <c r="Q465" s="10">
        <v>4.32</v>
      </c>
      <c r="R465" s="52">
        <v>1.92</v>
      </c>
      <c r="S465" s="52">
        <v>2.4</v>
      </c>
    </row>
    <row r="466" spans="1:19" x14ac:dyDescent="0.2">
      <c r="A466" s="10">
        <f t="shared" si="28"/>
        <v>3</v>
      </c>
      <c r="B466" s="11" t="str">
        <f t="shared" si="29"/>
        <v>UTP-ADM-12-3-458</v>
      </c>
      <c r="C466" s="12" t="str">
        <f t="shared" si="30"/>
        <v>JUEGO DE 85 PIEZAS 22984. PIEZA 42</v>
      </c>
      <c r="D466" s="13">
        <f t="shared" si="31"/>
        <v>2.4</v>
      </c>
      <c r="K466" s="10" t="s">
        <v>695</v>
      </c>
      <c r="L466" s="10" t="s">
        <v>696</v>
      </c>
      <c r="M466" s="10">
        <v>12</v>
      </c>
      <c r="N466" s="10">
        <v>3</v>
      </c>
      <c r="O466" s="10">
        <v>458</v>
      </c>
      <c r="P466" s="10" t="s">
        <v>126</v>
      </c>
      <c r="Q466" s="10">
        <v>4.32</v>
      </c>
      <c r="R466" s="52">
        <v>1.92</v>
      </c>
      <c r="S466" s="52">
        <v>2.4</v>
      </c>
    </row>
    <row r="467" spans="1:19" x14ac:dyDescent="0.2">
      <c r="A467" s="10">
        <f t="shared" si="28"/>
        <v>3</v>
      </c>
      <c r="B467" s="11" t="str">
        <f t="shared" si="29"/>
        <v>UTP-ADM-12-3-459</v>
      </c>
      <c r="C467" s="12" t="str">
        <f t="shared" si="30"/>
        <v>JUEGO DE 85 PIEZAS 22984. PIEZA 43</v>
      </c>
      <c r="D467" s="13">
        <f t="shared" si="31"/>
        <v>2.4</v>
      </c>
      <c r="K467" s="10" t="s">
        <v>695</v>
      </c>
      <c r="L467" s="10" t="s">
        <v>696</v>
      </c>
      <c r="M467" s="10">
        <v>12</v>
      </c>
      <c r="N467" s="10">
        <v>3</v>
      </c>
      <c r="O467" s="10">
        <v>459</v>
      </c>
      <c r="P467" s="10" t="s">
        <v>127</v>
      </c>
      <c r="Q467" s="10">
        <v>4.32</v>
      </c>
      <c r="R467" s="52">
        <v>1.92</v>
      </c>
      <c r="S467" s="52">
        <v>2.4</v>
      </c>
    </row>
    <row r="468" spans="1:19" x14ac:dyDescent="0.2">
      <c r="A468" s="10">
        <f t="shared" si="28"/>
        <v>3</v>
      </c>
      <c r="B468" s="11" t="str">
        <f t="shared" si="29"/>
        <v>UTP-ADM-12-3-460</v>
      </c>
      <c r="C468" s="12" t="str">
        <f t="shared" si="30"/>
        <v>JUEGO DE 85 PIEZAS 22984. PIEZA 44</v>
      </c>
      <c r="D468" s="13">
        <f t="shared" si="31"/>
        <v>2.4</v>
      </c>
      <c r="K468" s="10" t="s">
        <v>695</v>
      </c>
      <c r="L468" s="10" t="s">
        <v>696</v>
      </c>
      <c r="M468" s="10">
        <v>12</v>
      </c>
      <c r="N468" s="10">
        <v>3</v>
      </c>
      <c r="O468" s="10">
        <v>460</v>
      </c>
      <c r="P468" s="10" t="s">
        <v>128</v>
      </c>
      <c r="Q468" s="10">
        <v>4.32</v>
      </c>
      <c r="R468" s="52">
        <v>1.92</v>
      </c>
      <c r="S468" s="52">
        <v>2.4</v>
      </c>
    </row>
    <row r="469" spans="1:19" x14ac:dyDescent="0.2">
      <c r="A469" s="10">
        <f t="shared" si="28"/>
        <v>3</v>
      </c>
      <c r="B469" s="11" t="str">
        <f t="shared" si="29"/>
        <v>UTP-ADM-12-3-461</v>
      </c>
      <c r="C469" s="12" t="str">
        <f t="shared" si="30"/>
        <v>JUEGO DE 85 PIEZAS 22984. PIEZA 45</v>
      </c>
      <c r="D469" s="13">
        <f t="shared" si="31"/>
        <v>2.4</v>
      </c>
      <c r="K469" s="10" t="s">
        <v>695</v>
      </c>
      <c r="L469" s="10" t="s">
        <v>696</v>
      </c>
      <c r="M469" s="10">
        <v>12</v>
      </c>
      <c r="N469" s="10">
        <v>3</v>
      </c>
      <c r="O469" s="10">
        <v>461</v>
      </c>
      <c r="P469" s="10" t="s">
        <v>129</v>
      </c>
      <c r="Q469" s="10">
        <v>4.32</v>
      </c>
      <c r="R469" s="52">
        <v>1.92</v>
      </c>
      <c r="S469" s="52">
        <v>2.4</v>
      </c>
    </row>
    <row r="470" spans="1:19" x14ac:dyDescent="0.2">
      <c r="A470" s="10">
        <f t="shared" si="28"/>
        <v>3</v>
      </c>
      <c r="B470" s="11" t="str">
        <f t="shared" si="29"/>
        <v>UTP-ADM-12-3-462</v>
      </c>
      <c r="C470" s="12" t="str">
        <f t="shared" si="30"/>
        <v>JUEGO DE 85 PIEZAS 22984. PIEZA 46</v>
      </c>
      <c r="D470" s="13">
        <f t="shared" si="31"/>
        <v>2.4</v>
      </c>
      <c r="K470" s="10" t="s">
        <v>695</v>
      </c>
      <c r="L470" s="10" t="s">
        <v>696</v>
      </c>
      <c r="M470" s="10">
        <v>12</v>
      </c>
      <c r="N470" s="10">
        <v>3</v>
      </c>
      <c r="O470" s="10">
        <v>462</v>
      </c>
      <c r="P470" s="10" t="s">
        <v>130</v>
      </c>
      <c r="Q470" s="10">
        <v>4.32</v>
      </c>
      <c r="R470" s="52">
        <v>1.92</v>
      </c>
      <c r="S470" s="52">
        <v>2.4</v>
      </c>
    </row>
    <row r="471" spans="1:19" x14ac:dyDescent="0.2">
      <c r="A471" s="10">
        <f t="shared" si="28"/>
        <v>3</v>
      </c>
      <c r="B471" s="11" t="str">
        <f t="shared" si="29"/>
        <v>UTP-ADM-12-3-463</v>
      </c>
      <c r="C471" s="12" t="str">
        <f t="shared" si="30"/>
        <v>JUEGO DE 85 PIEZAS 22984. PIEZA 47</v>
      </c>
      <c r="D471" s="13">
        <f t="shared" si="31"/>
        <v>2.4</v>
      </c>
      <c r="K471" s="10" t="s">
        <v>695</v>
      </c>
      <c r="L471" s="10" t="s">
        <v>696</v>
      </c>
      <c r="M471" s="10">
        <v>12</v>
      </c>
      <c r="N471" s="10">
        <v>3</v>
      </c>
      <c r="O471" s="10">
        <v>463</v>
      </c>
      <c r="P471" s="10" t="s">
        <v>131</v>
      </c>
      <c r="Q471" s="10">
        <v>4.32</v>
      </c>
      <c r="R471" s="52">
        <v>1.92</v>
      </c>
      <c r="S471" s="52">
        <v>2.4</v>
      </c>
    </row>
    <row r="472" spans="1:19" x14ac:dyDescent="0.2">
      <c r="A472" s="10">
        <f t="shared" si="28"/>
        <v>3</v>
      </c>
      <c r="B472" s="11" t="str">
        <f t="shared" si="29"/>
        <v>UTP-ADM-12-3-464</v>
      </c>
      <c r="C472" s="12" t="str">
        <f t="shared" si="30"/>
        <v>JUEGO DE 85 PIEZAS 22984. PIEZA 48</v>
      </c>
      <c r="D472" s="13">
        <f t="shared" si="31"/>
        <v>2.4</v>
      </c>
      <c r="K472" s="10" t="s">
        <v>695</v>
      </c>
      <c r="L472" s="10" t="s">
        <v>696</v>
      </c>
      <c r="M472" s="10">
        <v>12</v>
      </c>
      <c r="N472" s="10">
        <v>3</v>
      </c>
      <c r="O472" s="10">
        <v>464</v>
      </c>
      <c r="P472" s="10" t="s">
        <v>132</v>
      </c>
      <c r="Q472" s="10">
        <v>4.32</v>
      </c>
      <c r="R472" s="52">
        <v>1.92</v>
      </c>
      <c r="S472" s="52">
        <v>2.4</v>
      </c>
    </row>
    <row r="473" spans="1:19" x14ac:dyDescent="0.2">
      <c r="A473" s="10">
        <f t="shared" si="28"/>
        <v>3</v>
      </c>
      <c r="B473" s="11" t="str">
        <f t="shared" si="29"/>
        <v>UTP-ADM-12-3-465</v>
      </c>
      <c r="C473" s="12" t="str">
        <f t="shared" si="30"/>
        <v>JUEGO DE 85 PIEZAS 22984. PIEZA 49</v>
      </c>
      <c r="D473" s="13">
        <f t="shared" si="31"/>
        <v>2.4</v>
      </c>
      <c r="K473" s="10" t="s">
        <v>695</v>
      </c>
      <c r="L473" s="10" t="s">
        <v>696</v>
      </c>
      <c r="M473" s="10">
        <v>12</v>
      </c>
      <c r="N473" s="10">
        <v>3</v>
      </c>
      <c r="O473" s="10">
        <v>465</v>
      </c>
      <c r="P473" s="10" t="s">
        <v>133</v>
      </c>
      <c r="Q473" s="10">
        <v>4.32</v>
      </c>
      <c r="R473" s="52">
        <v>1.92</v>
      </c>
      <c r="S473" s="52">
        <v>2.4</v>
      </c>
    </row>
    <row r="474" spans="1:19" x14ac:dyDescent="0.2">
      <c r="A474" s="10">
        <f t="shared" si="28"/>
        <v>3</v>
      </c>
      <c r="B474" s="11" t="str">
        <f t="shared" si="29"/>
        <v>UTP-ADM-12-3-466</v>
      </c>
      <c r="C474" s="12" t="str">
        <f t="shared" si="30"/>
        <v>JUEGO DE 85 PIEZAS 22984. PIEZA 50</v>
      </c>
      <c r="D474" s="13">
        <f t="shared" si="31"/>
        <v>2.4</v>
      </c>
      <c r="K474" s="10" t="s">
        <v>695</v>
      </c>
      <c r="L474" s="10" t="s">
        <v>696</v>
      </c>
      <c r="M474" s="10">
        <v>12</v>
      </c>
      <c r="N474" s="10">
        <v>3</v>
      </c>
      <c r="O474" s="10">
        <v>466</v>
      </c>
      <c r="P474" s="10" t="s">
        <v>134</v>
      </c>
      <c r="Q474" s="10">
        <v>4.32</v>
      </c>
      <c r="R474" s="52">
        <v>1.92</v>
      </c>
      <c r="S474" s="52">
        <v>2.4</v>
      </c>
    </row>
    <row r="475" spans="1:19" x14ac:dyDescent="0.2">
      <c r="A475" s="10">
        <f t="shared" si="28"/>
        <v>3</v>
      </c>
      <c r="B475" s="11" t="str">
        <f t="shared" si="29"/>
        <v>UTP-ADM-12-3-467</v>
      </c>
      <c r="C475" s="12" t="str">
        <f t="shared" si="30"/>
        <v>JUEGO DE 85 PIEZAS 22984. PIEZA 51</v>
      </c>
      <c r="D475" s="13">
        <f t="shared" si="31"/>
        <v>2.4</v>
      </c>
      <c r="K475" s="10" t="s">
        <v>695</v>
      </c>
      <c r="L475" s="10" t="s">
        <v>696</v>
      </c>
      <c r="M475" s="10">
        <v>12</v>
      </c>
      <c r="N475" s="10">
        <v>3</v>
      </c>
      <c r="O475" s="10">
        <v>467</v>
      </c>
      <c r="P475" s="10" t="s">
        <v>135</v>
      </c>
      <c r="Q475" s="10">
        <v>4.32</v>
      </c>
      <c r="R475" s="52">
        <v>1.92</v>
      </c>
      <c r="S475" s="52">
        <v>2.4</v>
      </c>
    </row>
    <row r="476" spans="1:19" x14ac:dyDescent="0.2">
      <c r="A476" s="10">
        <f t="shared" si="28"/>
        <v>3</v>
      </c>
      <c r="B476" s="11" t="str">
        <f t="shared" si="29"/>
        <v>UTP-ADM-12-3-468</v>
      </c>
      <c r="C476" s="12" t="str">
        <f t="shared" si="30"/>
        <v>JUEGO DE 85 PIEZAS 22984. PIEZA 52</v>
      </c>
      <c r="D476" s="13">
        <f t="shared" si="31"/>
        <v>2.4</v>
      </c>
      <c r="K476" s="10" t="s">
        <v>695</v>
      </c>
      <c r="L476" s="10" t="s">
        <v>696</v>
      </c>
      <c r="M476" s="10">
        <v>12</v>
      </c>
      <c r="N476" s="10">
        <v>3</v>
      </c>
      <c r="O476" s="10">
        <v>468</v>
      </c>
      <c r="P476" s="10" t="s">
        <v>136</v>
      </c>
      <c r="Q476" s="10">
        <v>4.32</v>
      </c>
      <c r="R476" s="52">
        <v>1.92</v>
      </c>
      <c r="S476" s="52">
        <v>2.4</v>
      </c>
    </row>
    <row r="477" spans="1:19" x14ac:dyDescent="0.2">
      <c r="A477" s="10">
        <f t="shared" si="28"/>
        <v>3</v>
      </c>
      <c r="B477" s="11" t="str">
        <f t="shared" si="29"/>
        <v>UTP-ADM-12-3-469</v>
      </c>
      <c r="C477" s="12" t="str">
        <f t="shared" si="30"/>
        <v>JUEGO DE 85 PIEZAS 22984. PIEZA 53</v>
      </c>
      <c r="D477" s="13">
        <f t="shared" si="31"/>
        <v>2.4</v>
      </c>
      <c r="K477" s="10" t="s">
        <v>695</v>
      </c>
      <c r="L477" s="10" t="s">
        <v>696</v>
      </c>
      <c r="M477" s="10">
        <v>12</v>
      </c>
      <c r="N477" s="10">
        <v>3</v>
      </c>
      <c r="O477" s="10">
        <v>469</v>
      </c>
      <c r="P477" s="10" t="s">
        <v>137</v>
      </c>
      <c r="Q477" s="10">
        <v>4.32</v>
      </c>
      <c r="R477" s="52">
        <v>1.92</v>
      </c>
      <c r="S477" s="52">
        <v>2.4</v>
      </c>
    </row>
    <row r="478" spans="1:19" x14ac:dyDescent="0.2">
      <c r="A478" s="10">
        <f t="shared" si="28"/>
        <v>3</v>
      </c>
      <c r="B478" s="11" t="str">
        <f t="shared" si="29"/>
        <v>UTP-ADM-12-3-470</v>
      </c>
      <c r="C478" s="12" t="str">
        <f t="shared" si="30"/>
        <v>JUEGO DE 85 PIEZAS 22984. PIEZA 54</v>
      </c>
      <c r="D478" s="13">
        <f t="shared" si="31"/>
        <v>2.4</v>
      </c>
      <c r="K478" s="10" t="s">
        <v>695</v>
      </c>
      <c r="L478" s="10" t="s">
        <v>696</v>
      </c>
      <c r="M478" s="10">
        <v>12</v>
      </c>
      <c r="N478" s="10">
        <v>3</v>
      </c>
      <c r="O478" s="10">
        <v>470</v>
      </c>
      <c r="P478" s="10" t="s">
        <v>138</v>
      </c>
      <c r="Q478" s="10">
        <v>4.32</v>
      </c>
      <c r="R478" s="52">
        <v>1.92</v>
      </c>
      <c r="S478" s="52">
        <v>2.4</v>
      </c>
    </row>
    <row r="479" spans="1:19" x14ac:dyDescent="0.2">
      <c r="A479" s="10">
        <f t="shared" si="28"/>
        <v>3</v>
      </c>
      <c r="B479" s="11" t="str">
        <f t="shared" si="29"/>
        <v>UTP-ADM-12-3-471</v>
      </c>
      <c r="C479" s="12" t="str">
        <f t="shared" si="30"/>
        <v>JUEGO DE 85 PIEZAS 22984. PIEZA 55</v>
      </c>
      <c r="D479" s="13">
        <f t="shared" si="31"/>
        <v>2.4</v>
      </c>
      <c r="K479" s="10" t="s">
        <v>695</v>
      </c>
      <c r="L479" s="10" t="s">
        <v>696</v>
      </c>
      <c r="M479" s="10">
        <v>12</v>
      </c>
      <c r="N479" s="10">
        <v>3</v>
      </c>
      <c r="O479" s="10">
        <v>471</v>
      </c>
      <c r="P479" s="10" t="s">
        <v>139</v>
      </c>
      <c r="Q479" s="10">
        <v>4.32</v>
      </c>
      <c r="R479" s="52">
        <v>1.92</v>
      </c>
      <c r="S479" s="52">
        <v>2.4</v>
      </c>
    </row>
    <row r="480" spans="1:19" x14ac:dyDescent="0.2">
      <c r="A480" s="10">
        <f t="shared" si="28"/>
        <v>3</v>
      </c>
      <c r="B480" s="11" t="str">
        <f t="shared" si="29"/>
        <v>UTP-ADM-12-3-472</v>
      </c>
      <c r="C480" s="12" t="str">
        <f t="shared" si="30"/>
        <v>JUEGO DE 85 PIEZAS 22984. PIEZA 56</v>
      </c>
      <c r="D480" s="13">
        <f t="shared" si="31"/>
        <v>2.4</v>
      </c>
      <c r="K480" s="10" t="s">
        <v>695</v>
      </c>
      <c r="L480" s="10" t="s">
        <v>696</v>
      </c>
      <c r="M480" s="10">
        <v>12</v>
      </c>
      <c r="N480" s="10">
        <v>3</v>
      </c>
      <c r="O480" s="10">
        <v>472</v>
      </c>
      <c r="P480" s="10" t="s">
        <v>140</v>
      </c>
      <c r="Q480" s="10">
        <v>4.32</v>
      </c>
      <c r="R480" s="52">
        <v>1.92</v>
      </c>
      <c r="S480" s="52">
        <v>2.4</v>
      </c>
    </row>
    <row r="481" spans="1:19" x14ac:dyDescent="0.2">
      <c r="A481" s="10">
        <f t="shared" si="28"/>
        <v>3</v>
      </c>
      <c r="B481" s="11" t="str">
        <f t="shared" si="29"/>
        <v>UTP-ADM-12-3-473</v>
      </c>
      <c r="C481" s="12" t="str">
        <f t="shared" si="30"/>
        <v>JUEGO DE 85 PIEZAS 22984. PIEZA 57</v>
      </c>
      <c r="D481" s="13">
        <f t="shared" si="31"/>
        <v>2.4</v>
      </c>
      <c r="K481" s="10" t="s">
        <v>695</v>
      </c>
      <c r="L481" s="10" t="s">
        <v>696</v>
      </c>
      <c r="M481" s="10">
        <v>12</v>
      </c>
      <c r="N481" s="10">
        <v>3</v>
      </c>
      <c r="O481" s="10">
        <v>473</v>
      </c>
      <c r="P481" s="10" t="s">
        <v>141</v>
      </c>
      <c r="Q481" s="10">
        <v>4.32</v>
      </c>
      <c r="R481" s="52">
        <v>1.92</v>
      </c>
      <c r="S481" s="52">
        <v>2.4</v>
      </c>
    </row>
    <row r="482" spans="1:19" x14ac:dyDescent="0.2">
      <c r="A482" s="10">
        <f t="shared" si="28"/>
        <v>3</v>
      </c>
      <c r="B482" s="11" t="str">
        <f t="shared" si="29"/>
        <v>UTP-ADM-12-3-474</v>
      </c>
      <c r="C482" s="12" t="str">
        <f t="shared" si="30"/>
        <v>JUEGO DE 85 PIEZAS 22984. PIEZA 58</v>
      </c>
      <c r="D482" s="13">
        <f t="shared" si="31"/>
        <v>2.4</v>
      </c>
      <c r="K482" s="10" t="s">
        <v>695</v>
      </c>
      <c r="L482" s="10" t="s">
        <v>696</v>
      </c>
      <c r="M482" s="10">
        <v>12</v>
      </c>
      <c r="N482" s="10">
        <v>3</v>
      </c>
      <c r="O482" s="10">
        <v>474</v>
      </c>
      <c r="P482" s="10" t="s">
        <v>142</v>
      </c>
      <c r="Q482" s="10">
        <v>4.32</v>
      </c>
      <c r="R482" s="52">
        <v>1.92</v>
      </c>
      <c r="S482" s="52">
        <v>2.4</v>
      </c>
    </row>
    <row r="483" spans="1:19" x14ac:dyDescent="0.2">
      <c r="A483" s="10">
        <f t="shared" si="28"/>
        <v>3</v>
      </c>
      <c r="B483" s="11" t="str">
        <f t="shared" si="29"/>
        <v>UTP-ADM-12-3-475</v>
      </c>
      <c r="C483" s="12" t="str">
        <f t="shared" si="30"/>
        <v>JUEGO DE 85 PIEZAS 22984. PIEZA 59</v>
      </c>
      <c r="D483" s="13">
        <f t="shared" si="31"/>
        <v>2.4</v>
      </c>
      <c r="K483" s="10" t="s">
        <v>695</v>
      </c>
      <c r="L483" s="10" t="s">
        <v>696</v>
      </c>
      <c r="M483" s="10">
        <v>12</v>
      </c>
      <c r="N483" s="10">
        <v>3</v>
      </c>
      <c r="O483" s="10">
        <v>475</v>
      </c>
      <c r="P483" s="10" t="s">
        <v>143</v>
      </c>
      <c r="Q483" s="10">
        <v>4.32</v>
      </c>
      <c r="R483" s="52">
        <v>1.92</v>
      </c>
      <c r="S483" s="52">
        <v>2.4</v>
      </c>
    </row>
    <row r="484" spans="1:19" x14ac:dyDescent="0.2">
      <c r="A484" s="10">
        <f t="shared" si="28"/>
        <v>3</v>
      </c>
      <c r="B484" s="11" t="str">
        <f t="shared" si="29"/>
        <v>UTP-ADM-12-3-476</v>
      </c>
      <c r="C484" s="12" t="str">
        <f t="shared" si="30"/>
        <v>JUEGO DE 85 PIEZAS 22984. PIEZA 60</v>
      </c>
      <c r="D484" s="13">
        <f t="shared" si="31"/>
        <v>2.4</v>
      </c>
      <c r="K484" s="10" t="s">
        <v>695</v>
      </c>
      <c r="L484" s="10" t="s">
        <v>696</v>
      </c>
      <c r="M484" s="10">
        <v>12</v>
      </c>
      <c r="N484" s="10">
        <v>3</v>
      </c>
      <c r="O484" s="10">
        <v>476</v>
      </c>
      <c r="P484" s="10" t="s">
        <v>144</v>
      </c>
      <c r="Q484" s="10">
        <v>4.32</v>
      </c>
      <c r="R484" s="52">
        <v>1.92</v>
      </c>
      <c r="S484" s="52">
        <v>2.4</v>
      </c>
    </row>
    <row r="485" spans="1:19" x14ac:dyDescent="0.2">
      <c r="A485" s="10">
        <f t="shared" si="28"/>
        <v>3</v>
      </c>
      <c r="B485" s="11" t="str">
        <f t="shared" si="29"/>
        <v>UTP-ADM-12-3-477</v>
      </c>
      <c r="C485" s="12" t="str">
        <f t="shared" si="30"/>
        <v>JUEGO DE 85 PIEZAS 22984. PIEZA 61</v>
      </c>
      <c r="D485" s="13">
        <f t="shared" si="31"/>
        <v>2.4</v>
      </c>
      <c r="K485" s="10" t="s">
        <v>695</v>
      </c>
      <c r="L485" s="10" t="s">
        <v>696</v>
      </c>
      <c r="M485" s="10">
        <v>12</v>
      </c>
      <c r="N485" s="10">
        <v>3</v>
      </c>
      <c r="O485" s="10">
        <v>477</v>
      </c>
      <c r="P485" s="10" t="s">
        <v>145</v>
      </c>
      <c r="Q485" s="10">
        <v>4.32</v>
      </c>
      <c r="R485" s="52">
        <v>1.92</v>
      </c>
      <c r="S485" s="52">
        <v>2.4</v>
      </c>
    </row>
    <row r="486" spans="1:19" x14ac:dyDescent="0.2">
      <c r="A486" s="10">
        <f t="shared" si="28"/>
        <v>3</v>
      </c>
      <c r="B486" s="11" t="str">
        <f t="shared" si="29"/>
        <v>UTP-ADM-12-3-478</v>
      </c>
      <c r="C486" s="12" t="str">
        <f t="shared" si="30"/>
        <v>JUEGO DE 85 PIEZAS 22984. PIEZA 62</v>
      </c>
      <c r="D486" s="13">
        <f t="shared" si="31"/>
        <v>2.4</v>
      </c>
      <c r="K486" s="10" t="s">
        <v>695</v>
      </c>
      <c r="L486" s="10" t="s">
        <v>696</v>
      </c>
      <c r="M486" s="10">
        <v>12</v>
      </c>
      <c r="N486" s="10">
        <v>3</v>
      </c>
      <c r="O486" s="10">
        <v>478</v>
      </c>
      <c r="P486" s="10" t="s">
        <v>146</v>
      </c>
      <c r="Q486" s="10">
        <v>4.32</v>
      </c>
      <c r="R486" s="52">
        <v>1.92</v>
      </c>
      <c r="S486" s="52">
        <v>2.4</v>
      </c>
    </row>
    <row r="487" spans="1:19" x14ac:dyDescent="0.2">
      <c r="A487" s="10">
        <f t="shared" si="28"/>
        <v>3</v>
      </c>
      <c r="B487" s="11" t="str">
        <f t="shared" si="29"/>
        <v>UTP-ADM-12-3-479</v>
      </c>
      <c r="C487" s="12" t="str">
        <f t="shared" si="30"/>
        <v>JUEGO DE 85 PIEZAS 22984. PIEZA 63</v>
      </c>
      <c r="D487" s="13">
        <f t="shared" si="31"/>
        <v>2.4</v>
      </c>
      <c r="K487" s="10" t="s">
        <v>695</v>
      </c>
      <c r="L487" s="10" t="s">
        <v>696</v>
      </c>
      <c r="M487" s="10">
        <v>12</v>
      </c>
      <c r="N487" s="10">
        <v>3</v>
      </c>
      <c r="O487" s="10">
        <v>479</v>
      </c>
      <c r="P487" s="10" t="s">
        <v>147</v>
      </c>
      <c r="Q487" s="10">
        <v>4.32</v>
      </c>
      <c r="R487" s="52">
        <v>1.92</v>
      </c>
      <c r="S487" s="52">
        <v>2.4</v>
      </c>
    </row>
    <row r="488" spans="1:19" x14ac:dyDescent="0.2">
      <c r="A488" s="10">
        <f t="shared" si="28"/>
        <v>3</v>
      </c>
      <c r="B488" s="11" t="str">
        <f t="shared" si="29"/>
        <v>UTP-ADM-12-3-480</v>
      </c>
      <c r="C488" s="12" t="str">
        <f t="shared" si="30"/>
        <v>JUEGO DE 85 PIEZAS 22984. PIEZA 64</v>
      </c>
      <c r="D488" s="13">
        <f t="shared" si="31"/>
        <v>2.4</v>
      </c>
      <c r="K488" s="10" t="s">
        <v>695</v>
      </c>
      <c r="L488" s="10" t="s">
        <v>696</v>
      </c>
      <c r="M488" s="10">
        <v>12</v>
      </c>
      <c r="N488" s="10">
        <v>3</v>
      </c>
      <c r="O488" s="10">
        <v>480</v>
      </c>
      <c r="P488" s="10" t="s">
        <v>148</v>
      </c>
      <c r="Q488" s="10">
        <v>4.32</v>
      </c>
      <c r="R488" s="52">
        <v>1.92</v>
      </c>
      <c r="S488" s="52">
        <v>2.4</v>
      </c>
    </row>
    <row r="489" spans="1:19" x14ac:dyDescent="0.2">
      <c r="A489" s="10">
        <f t="shared" si="28"/>
        <v>3</v>
      </c>
      <c r="B489" s="11" t="str">
        <f t="shared" si="29"/>
        <v>UTP-ADM-12-3-481</v>
      </c>
      <c r="C489" s="12" t="str">
        <f t="shared" si="30"/>
        <v>JUEGO DE 85 PIEZAS 22984. PIEZA 65</v>
      </c>
      <c r="D489" s="13">
        <f t="shared" si="31"/>
        <v>2.4</v>
      </c>
      <c r="K489" s="10" t="s">
        <v>695</v>
      </c>
      <c r="L489" s="10" t="s">
        <v>696</v>
      </c>
      <c r="M489" s="10">
        <v>12</v>
      </c>
      <c r="N489" s="10">
        <v>3</v>
      </c>
      <c r="O489" s="10">
        <v>481</v>
      </c>
      <c r="P489" s="10" t="s">
        <v>149</v>
      </c>
      <c r="Q489" s="10">
        <v>4.32</v>
      </c>
      <c r="R489" s="52">
        <v>1.92</v>
      </c>
      <c r="S489" s="52">
        <v>2.4</v>
      </c>
    </row>
    <row r="490" spans="1:19" x14ac:dyDescent="0.2">
      <c r="A490" s="10">
        <f t="shared" si="28"/>
        <v>3</v>
      </c>
      <c r="B490" s="11" t="str">
        <f t="shared" si="29"/>
        <v>UTP-ADM-12-3-482</v>
      </c>
      <c r="C490" s="12" t="str">
        <f t="shared" si="30"/>
        <v>JUEGO DE 85 PIEZAS 22984. PIEZA 66</v>
      </c>
      <c r="D490" s="13">
        <f t="shared" si="31"/>
        <v>2.4</v>
      </c>
      <c r="K490" s="10" t="s">
        <v>695</v>
      </c>
      <c r="L490" s="10" t="s">
        <v>696</v>
      </c>
      <c r="M490" s="10">
        <v>12</v>
      </c>
      <c r="N490" s="10">
        <v>3</v>
      </c>
      <c r="O490" s="10">
        <v>482</v>
      </c>
      <c r="P490" s="10" t="s">
        <v>150</v>
      </c>
      <c r="Q490" s="10">
        <v>4.32</v>
      </c>
      <c r="R490" s="52">
        <v>1.92</v>
      </c>
      <c r="S490" s="52">
        <v>2.4</v>
      </c>
    </row>
    <row r="491" spans="1:19" x14ac:dyDescent="0.2">
      <c r="A491" s="10">
        <f t="shared" si="28"/>
        <v>3</v>
      </c>
      <c r="B491" s="11" t="str">
        <f t="shared" si="29"/>
        <v>UTP-ADM-12-3-483</v>
      </c>
      <c r="C491" s="12" t="str">
        <f t="shared" si="30"/>
        <v>JUEGO DE 85 PIEZAS 22984. PIEZA 67</v>
      </c>
      <c r="D491" s="13">
        <f t="shared" si="31"/>
        <v>2.4</v>
      </c>
      <c r="K491" s="10" t="s">
        <v>695</v>
      </c>
      <c r="L491" s="10" t="s">
        <v>696</v>
      </c>
      <c r="M491" s="10">
        <v>12</v>
      </c>
      <c r="N491" s="10">
        <v>3</v>
      </c>
      <c r="O491" s="10">
        <v>483</v>
      </c>
      <c r="P491" s="10" t="s">
        <v>151</v>
      </c>
      <c r="Q491" s="10">
        <v>4.32</v>
      </c>
      <c r="R491" s="52">
        <v>1.92</v>
      </c>
      <c r="S491" s="52">
        <v>2.4</v>
      </c>
    </row>
    <row r="492" spans="1:19" x14ac:dyDescent="0.2">
      <c r="A492" s="10">
        <f t="shared" si="28"/>
        <v>3</v>
      </c>
      <c r="B492" s="11" t="str">
        <f t="shared" si="29"/>
        <v>UTP-ADM-12-3-484</v>
      </c>
      <c r="C492" s="12" t="str">
        <f t="shared" si="30"/>
        <v>JUEGO DE 85 PIEZAS 22984. PIEZA 68</v>
      </c>
      <c r="D492" s="13">
        <f t="shared" si="31"/>
        <v>2.39</v>
      </c>
      <c r="K492" s="10" t="s">
        <v>695</v>
      </c>
      <c r="L492" s="10" t="s">
        <v>696</v>
      </c>
      <c r="M492" s="10">
        <v>12</v>
      </c>
      <c r="N492" s="10">
        <v>3</v>
      </c>
      <c r="O492" s="10">
        <v>484</v>
      </c>
      <c r="P492" s="10" t="s">
        <v>152</v>
      </c>
      <c r="Q492" s="10">
        <v>4.3099999999999996</v>
      </c>
      <c r="R492" s="52">
        <v>1.92</v>
      </c>
      <c r="S492" s="52">
        <v>2.39</v>
      </c>
    </row>
    <row r="493" spans="1:19" x14ac:dyDescent="0.2">
      <c r="A493" s="10">
        <f t="shared" si="28"/>
        <v>3</v>
      </c>
      <c r="B493" s="11" t="str">
        <f t="shared" si="29"/>
        <v>UTP-ADM-12-3-485</v>
      </c>
      <c r="C493" s="12" t="str">
        <f t="shared" si="30"/>
        <v>JUEGO DE 85 PIEZAS 22984. PIEZA 69</v>
      </c>
      <c r="D493" s="13">
        <f t="shared" si="31"/>
        <v>2.39</v>
      </c>
      <c r="K493" s="10" t="s">
        <v>695</v>
      </c>
      <c r="L493" s="10" t="s">
        <v>696</v>
      </c>
      <c r="M493" s="10">
        <v>12</v>
      </c>
      <c r="N493" s="10">
        <v>3</v>
      </c>
      <c r="O493" s="10">
        <v>485</v>
      </c>
      <c r="P493" s="10" t="s">
        <v>153</v>
      </c>
      <c r="Q493" s="10">
        <v>4.3099999999999996</v>
      </c>
      <c r="R493" s="52">
        <v>1.92</v>
      </c>
      <c r="S493" s="52">
        <v>2.39</v>
      </c>
    </row>
    <row r="494" spans="1:19" x14ac:dyDescent="0.2">
      <c r="A494" s="10">
        <f t="shared" si="28"/>
        <v>3</v>
      </c>
      <c r="B494" s="11" t="str">
        <f t="shared" si="29"/>
        <v>UTP-ADM-12-3-486</v>
      </c>
      <c r="C494" s="12" t="str">
        <f t="shared" si="30"/>
        <v>JUEGO DE 85 PIEZAS 22984. PIEZA 70</v>
      </c>
      <c r="D494" s="13">
        <f t="shared" si="31"/>
        <v>2.39</v>
      </c>
      <c r="K494" s="10" t="s">
        <v>695</v>
      </c>
      <c r="L494" s="10" t="s">
        <v>696</v>
      </c>
      <c r="M494" s="10">
        <v>12</v>
      </c>
      <c r="N494" s="10">
        <v>3</v>
      </c>
      <c r="O494" s="10">
        <v>486</v>
      </c>
      <c r="P494" s="10" t="s">
        <v>154</v>
      </c>
      <c r="Q494" s="10">
        <v>4.3099999999999996</v>
      </c>
      <c r="R494" s="52">
        <v>1.92</v>
      </c>
      <c r="S494" s="52">
        <v>2.39</v>
      </c>
    </row>
    <row r="495" spans="1:19" x14ac:dyDescent="0.2">
      <c r="A495" s="10">
        <f t="shared" si="28"/>
        <v>3</v>
      </c>
      <c r="B495" s="11" t="str">
        <f t="shared" si="29"/>
        <v>UTP-ADM-12-3-487</v>
      </c>
      <c r="C495" s="12" t="str">
        <f t="shared" si="30"/>
        <v>JUEGO DE 85 PIEZAS 22984. PIEZA 71</v>
      </c>
      <c r="D495" s="13">
        <f t="shared" si="31"/>
        <v>2.39</v>
      </c>
      <c r="K495" s="10" t="s">
        <v>695</v>
      </c>
      <c r="L495" s="10" t="s">
        <v>696</v>
      </c>
      <c r="M495" s="10">
        <v>12</v>
      </c>
      <c r="N495" s="10">
        <v>3</v>
      </c>
      <c r="O495" s="10">
        <v>487</v>
      </c>
      <c r="P495" s="10" t="s">
        <v>155</v>
      </c>
      <c r="Q495" s="10">
        <v>4.3099999999999996</v>
      </c>
      <c r="R495" s="52">
        <v>1.92</v>
      </c>
      <c r="S495" s="52">
        <v>2.39</v>
      </c>
    </row>
    <row r="496" spans="1:19" x14ac:dyDescent="0.2">
      <c r="A496" s="10">
        <f t="shared" si="28"/>
        <v>3</v>
      </c>
      <c r="B496" s="11" t="str">
        <f t="shared" si="29"/>
        <v>UTP-ADM-12-3-488</v>
      </c>
      <c r="C496" s="12" t="str">
        <f t="shared" si="30"/>
        <v>JUEGO DE 85 PIEZAS 22984. PIEZA 72</v>
      </c>
      <c r="D496" s="13">
        <f t="shared" si="31"/>
        <v>2.39</v>
      </c>
      <c r="K496" s="10" t="s">
        <v>695</v>
      </c>
      <c r="L496" s="10" t="s">
        <v>696</v>
      </c>
      <c r="M496" s="10">
        <v>12</v>
      </c>
      <c r="N496" s="10">
        <v>3</v>
      </c>
      <c r="O496" s="10">
        <v>488</v>
      </c>
      <c r="P496" s="10" t="s">
        <v>156</v>
      </c>
      <c r="Q496" s="10">
        <v>4.3099999999999996</v>
      </c>
      <c r="R496" s="52">
        <v>1.92</v>
      </c>
      <c r="S496" s="52">
        <v>2.39</v>
      </c>
    </row>
    <row r="497" spans="1:19" x14ac:dyDescent="0.2">
      <c r="A497" s="10">
        <f t="shared" si="28"/>
        <v>3</v>
      </c>
      <c r="B497" s="11" t="str">
        <f t="shared" si="29"/>
        <v>UTP-ADM-12-3-489</v>
      </c>
      <c r="C497" s="12" t="str">
        <f t="shared" si="30"/>
        <v>JUEGO DE 85 PIEZAS 22984. PIEZA 73</v>
      </c>
      <c r="D497" s="13">
        <f t="shared" si="31"/>
        <v>2.39</v>
      </c>
      <c r="K497" s="10" t="s">
        <v>695</v>
      </c>
      <c r="L497" s="10" t="s">
        <v>696</v>
      </c>
      <c r="M497" s="10">
        <v>12</v>
      </c>
      <c r="N497" s="10">
        <v>3</v>
      </c>
      <c r="O497" s="10">
        <v>489</v>
      </c>
      <c r="P497" s="10" t="s">
        <v>157</v>
      </c>
      <c r="Q497" s="10">
        <v>4.3099999999999996</v>
      </c>
      <c r="R497" s="52">
        <v>1.92</v>
      </c>
      <c r="S497" s="52">
        <v>2.39</v>
      </c>
    </row>
    <row r="498" spans="1:19" x14ac:dyDescent="0.2">
      <c r="A498" s="10">
        <f t="shared" si="28"/>
        <v>3</v>
      </c>
      <c r="B498" s="11" t="str">
        <f t="shared" si="29"/>
        <v>UTP-ADM-12-3-490</v>
      </c>
      <c r="C498" s="12" t="str">
        <f t="shared" si="30"/>
        <v>JUEGO DE 85 PIEZAS 22984. PIEZA 74</v>
      </c>
      <c r="D498" s="13">
        <f t="shared" si="31"/>
        <v>2.39</v>
      </c>
      <c r="K498" s="10" t="s">
        <v>695</v>
      </c>
      <c r="L498" s="10" t="s">
        <v>696</v>
      </c>
      <c r="M498" s="10">
        <v>12</v>
      </c>
      <c r="N498" s="10">
        <v>3</v>
      </c>
      <c r="O498" s="10">
        <v>490</v>
      </c>
      <c r="P498" s="10" t="s">
        <v>158</v>
      </c>
      <c r="Q498" s="10">
        <v>4.3099999999999996</v>
      </c>
      <c r="R498" s="52">
        <v>1.92</v>
      </c>
      <c r="S498" s="52">
        <v>2.39</v>
      </c>
    </row>
    <row r="499" spans="1:19" x14ac:dyDescent="0.2">
      <c r="A499" s="10">
        <f t="shared" si="28"/>
        <v>3</v>
      </c>
      <c r="B499" s="11" t="str">
        <f t="shared" si="29"/>
        <v>UTP-ADM-12-3-491</v>
      </c>
      <c r="C499" s="12" t="str">
        <f t="shared" si="30"/>
        <v>JUEGO DE 85 PIEZAS 22984. PIEZA 75</v>
      </c>
      <c r="D499" s="13">
        <f t="shared" si="31"/>
        <v>2.39</v>
      </c>
      <c r="K499" s="10" t="s">
        <v>695</v>
      </c>
      <c r="L499" s="10" t="s">
        <v>696</v>
      </c>
      <c r="M499" s="10">
        <v>12</v>
      </c>
      <c r="N499" s="10">
        <v>3</v>
      </c>
      <c r="O499" s="10">
        <v>491</v>
      </c>
      <c r="P499" s="10" t="s">
        <v>159</v>
      </c>
      <c r="Q499" s="10">
        <v>4.3099999999999996</v>
      </c>
      <c r="R499" s="52">
        <v>1.92</v>
      </c>
      <c r="S499" s="52">
        <v>2.39</v>
      </c>
    </row>
    <row r="500" spans="1:19" x14ac:dyDescent="0.2">
      <c r="A500" s="10">
        <f t="shared" si="28"/>
        <v>3</v>
      </c>
      <c r="B500" s="11" t="str">
        <f t="shared" si="29"/>
        <v>UTP-ADM-12-3-492</v>
      </c>
      <c r="C500" s="12" t="str">
        <f t="shared" si="30"/>
        <v>JUEGO DE 85 PIEZAS 22984. PIEZA 76</v>
      </c>
      <c r="D500" s="13">
        <f t="shared" si="31"/>
        <v>2.39</v>
      </c>
      <c r="K500" s="10" t="s">
        <v>695</v>
      </c>
      <c r="L500" s="10" t="s">
        <v>696</v>
      </c>
      <c r="M500" s="10">
        <v>12</v>
      </c>
      <c r="N500" s="10">
        <v>3</v>
      </c>
      <c r="O500" s="10">
        <v>492</v>
      </c>
      <c r="P500" s="10" t="s">
        <v>160</v>
      </c>
      <c r="Q500" s="10">
        <v>4.3099999999999996</v>
      </c>
      <c r="R500" s="52">
        <v>1.92</v>
      </c>
      <c r="S500" s="52">
        <v>2.39</v>
      </c>
    </row>
    <row r="501" spans="1:19" x14ac:dyDescent="0.2">
      <c r="A501" s="10">
        <f t="shared" si="28"/>
        <v>3</v>
      </c>
      <c r="B501" s="11" t="str">
        <f t="shared" si="29"/>
        <v>UTP-ADM-12-3-493</v>
      </c>
      <c r="C501" s="12" t="str">
        <f t="shared" si="30"/>
        <v>JUEGO DE 85 PIEZAS 22984. PIEZA 77</v>
      </c>
      <c r="D501" s="13">
        <f t="shared" si="31"/>
        <v>2.39</v>
      </c>
      <c r="K501" s="10" t="s">
        <v>695</v>
      </c>
      <c r="L501" s="10" t="s">
        <v>696</v>
      </c>
      <c r="M501" s="10">
        <v>12</v>
      </c>
      <c r="N501" s="10">
        <v>3</v>
      </c>
      <c r="O501" s="10">
        <v>493</v>
      </c>
      <c r="P501" s="10" t="s">
        <v>161</v>
      </c>
      <c r="Q501" s="10">
        <v>4.3099999999999996</v>
      </c>
      <c r="R501" s="52">
        <v>1.92</v>
      </c>
      <c r="S501" s="52">
        <v>2.39</v>
      </c>
    </row>
    <row r="502" spans="1:19" x14ac:dyDescent="0.2">
      <c r="A502" s="10">
        <f t="shared" si="28"/>
        <v>3</v>
      </c>
      <c r="B502" s="11" t="str">
        <f t="shared" si="29"/>
        <v>UTP-ADM-12-3-494</v>
      </c>
      <c r="C502" s="12" t="str">
        <f t="shared" si="30"/>
        <v>JUEGO DE 85 PIEZAS 22984. PIEZA 78</v>
      </c>
      <c r="D502" s="13">
        <f t="shared" si="31"/>
        <v>2.39</v>
      </c>
      <c r="K502" s="10" t="s">
        <v>695</v>
      </c>
      <c r="L502" s="10" t="s">
        <v>696</v>
      </c>
      <c r="M502" s="10">
        <v>12</v>
      </c>
      <c r="N502" s="10">
        <v>3</v>
      </c>
      <c r="O502" s="10">
        <v>494</v>
      </c>
      <c r="P502" s="10" t="s">
        <v>162</v>
      </c>
      <c r="Q502" s="10">
        <v>4.3099999999999996</v>
      </c>
      <c r="R502" s="52">
        <v>1.92</v>
      </c>
      <c r="S502" s="52">
        <v>2.39</v>
      </c>
    </row>
    <row r="503" spans="1:19" x14ac:dyDescent="0.2">
      <c r="A503" s="10">
        <f t="shared" si="28"/>
        <v>3</v>
      </c>
      <c r="B503" s="11" t="str">
        <f t="shared" si="29"/>
        <v>UTP-ADM-12-3-495</v>
      </c>
      <c r="C503" s="12" t="str">
        <f t="shared" si="30"/>
        <v>JUEGO DE 85 PIEZAS 22984. PIEZA 79</v>
      </c>
      <c r="D503" s="13">
        <f t="shared" si="31"/>
        <v>2.39</v>
      </c>
      <c r="K503" s="10" t="s">
        <v>695</v>
      </c>
      <c r="L503" s="10" t="s">
        <v>696</v>
      </c>
      <c r="M503" s="10">
        <v>12</v>
      </c>
      <c r="N503" s="10">
        <v>3</v>
      </c>
      <c r="O503" s="10">
        <v>495</v>
      </c>
      <c r="P503" s="10" t="s">
        <v>163</v>
      </c>
      <c r="Q503" s="10">
        <v>4.3099999999999996</v>
      </c>
      <c r="R503" s="52">
        <v>1.92</v>
      </c>
      <c r="S503" s="52">
        <v>2.39</v>
      </c>
    </row>
    <row r="504" spans="1:19" x14ac:dyDescent="0.2">
      <c r="A504" s="10">
        <f t="shared" si="28"/>
        <v>3</v>
      </c>
      <c r="B504" s="11" t="str">
        <f t="shared" si="29"/>
        <v>UTP-ADM-12-3-496</v>
      </c>
      <c r="C504" s="12" t="str">
        <f t="shared" si="30"/>
        <v>JUEGO DE 85 PIEZAS 22984. PIEZA 80</v>
      </c>
      <c r="D504" s="13">
        <f t="shared" si="31"/>
        <v>2.39</v>
      </c>
      <c r="K504" s="10" t="s">
        <v>695</v>
      </c>
      <c r="L504" s="10" t="s">
        <v>696</v>
      </c>
      <c r="M504" s="10">
        <v>12</v>
      </c>
      <c r="N504" s="10">
        <v>3</v>
      </c>
      <c r="O504" s="10">
        <v>496</v>
      </c>
      <c r="P504" s="10" t="s">
        <v>164</v>
      </c>
      <c r="Q504" s="10">
        <v>4.3099999999999996</v>
      </c>
      <c r="R504" s="52">
        <v>1.92</v>
      </c>
      <c r="S504" s="52">
        <v>2.39</v>
      </c>
    </row>
    <row r="505" spans="1:19" x14ac:dyDescent="0.2">
      <c r="A505" s="10">
        <f t="shared" si="28"/>
        <v>3</v>
      </c>
      <c r="B505" s="11" t="str">
        <f t="shared" si="29"/>
        <v>UTP-ADM-12-3-497</v>
      </c>
      <c r="C505" s="12" t="str">
        <f t="shared" si="30"/>
        <v>JUEGO DE 85 PIEZAS 22984. PIEZA 81</v>
      </c>
      <c r="D505" s="13">
        <f t="shared" si="31"/>
        <v>2.39</v>
      </c>
      <c r="K505" s="10" t="s">
        <v>695</v>
      </c>
      <c r="L505" s="10" t="s">
        <v>696</v>
      </c>
      <c r="M505" s="10">
        <v>12</v>
      </c>
      <c r="N505" s="10">
        <v>3</v>
      </c>
      <c r="O505" s="10">
        <v>497</v>
      </c>
      <c r="P505" s="10" t="s">
        <v>165</v>
      </c>
      <c r="Q505" s="10">
        <v>4.3099999999999996</v>
      </c>
      <c r="R505" s="52">
        <v>1.92</v>
      </c>
      <c r="S505" s="52">
        <v>2.39</v>
      </c>
    </row>
    <row r="506" spans="1:19" x14ac:dyDescent="0.2">
      <c r="A506" s="10">
        <f t="shared" si="28"/>
        <v>3</v>
      </c>
      <c r="B506" s="11" t="str">
        <f t="shared" si="29"/>
        <v>UTP-ADM-12-3-498</v>
      </c>
      <c r="C506" s="12" t="str">
        <f t="shared" si="30"/>
        <v>JUEGO DE 85 PIEZAS 22984. PIEZA 82</v>
      </c>
      <c r="D506" s="13">
        <f t="shared" si="31"/>
        <v>2.39</v>
      </c>
      <c r="K506" s="10" t="s">
        <v>695</v>
      </c>
      <c r="L506" s="10" t="s">
        <v>696</v>
      </c>
      <c r="M506" s="10">
        <v>12</v>
      </c>
      <c r="N506" s="10">
        <v>3</v>
      </c>
      <c r="O506" s="10">
        <v>498</v>
      </c>
      <c r="P506" s="10" t="s">
        <v>166</v>
      </c>
      <c r="Q506" s="10">
        <v>4.3099999999999996</v>
      </c>
      <c r="R506" s="52">
        <v>1.92</v>
      </c>
      <c r="S506" s="52">
        <v>2.39</v>
      </c>
    </row>
    <row r="507" spans="1:19" x14ac:dyDescent="0.2">
      <c r="A507" s="10">
        <f t="shared" si="28"/>
        <v>3</v>
      </c>
      <c r="B507" s="11" t="str">
        <f t="shared" si="29"/>
        <v>UTP-ADM-12-3-499</v>
      </c>
      <c r="C507" s="12" t="str">
        <f t="shared" si="30"/>
        <v>JUEGO DE 85 PIEZAS 22984. PIEZA 83</v>
      </c>
      <c r="D507" s="13">
        <f t="shared" si="31"/>
        <v>2.39</v>
      </c>
      <c r="K507" s="10" t="s">
        <v>695</v>
      </c>
      <c r="L507" s="10" t="s">
        <v>696</v>
      </c>
      <c r="M507" s="10">
        <v>12</v>
      </c>
      <c r="N507" s="10">
        <v>3</v>
      </c>
      <c r="O507" s="10">
        <v>499</v>
      </c>
      <c r="P507" s="10" t="s">
        <v>167</v>
      </c>
      <c r="Q507" s="10">
        <v>4.3099999999999996</v>
      </c>
      <c r="R507" s="52">
        <v>1.92</v>
      </c>
      <c r="S507" s="52">
        <v>2.39</v>
      </c>
    </row>
    <row r="508" spans="1:19" x14ac:dyDescent="0.2">
      <c r="A508" s="10">
        <f t="shared" si="28"/>
        <v>3</v>
      </c>
      <c r="B508" s="11" t="str">
        <f t="shared" si="29"/>
        <v>UTP-ADM-12-3-500</v>
      </c>
      <c r="C508" s="12" t="str">
        <f t="shared" si="30"/>
        <v>JUEGO DE 85 PIEZAS 22984. PIEZA 84</v>
      </c>
      <c r="D508" s="13">
        <f t="shared" si="31"/>
        <v>2.39</v>
      </c>
      <c r="K508" s="10" t="s">
        <v>695</v>
      </c>
      <c r="L508" s="10" t="s">
        <v>696</v>
      </c>
      <c r="M508" s="10">
        <v>12</v>
      </c>
      <c r="N508" s="10">
        <v>3</v>
      </c>
      <c r="O508" s="10">
        <v>500</v>
      </c>
      <c r="P508" s="10" t="s">
        <v>168</v>
      </c>
      <c r="Q508" s="10">
        <v>4.3099999999999996</v>
      </c>
      <c r="R508" s="52">
        <v>1.92</v>
      </c>
      <c r="S508" s="52">
        <v>2.39</v>
      </c>
    </row>
    <row r="509" spans="1:19" x14ac:dyDescent="0.2">
      <c r="A509" s="10">
        <f t="shared" si="28"/>
        <v>3</v>
      </c>
      <c r="B509" s="11" t="str">
        <f t="shared" si="29"/>
        <v>UTP-ADM-12-3-501</v>
      </c>
      <c r="C509" s="12" t="str">
        <f t="shared" si="30"/>
        <v>JUEGO DE 85 PIEZAS 22984. PIEZA 85</v>
      </c>
      <c r="D509" s="13">
        <f t="shared" si="31"/>
        <v>2.39</v>
      </c>
      <c r="K509" s="10" t="s">
        <v>695</v>
      </c>
      <c r="L509" s="10" t="s">
        <v>696</v>
      </c>
      <c r="M509" s="10">
        <v>12</v>
      </c>
      <c r="N509" s="10">
        <v>3</v>
      </c>
      <c r="O509" s="10">
        <v>501</v>
      </c>
      <c r="P509" s="10" t="s">
        <v>169</v>
      </c>
      <c r="Q509" s="10">
        <v>4.3099999999999996</v>
      </c>
      <c r="R509" s="52">
        <v>1.92</v>
      </c>
      <c r="S509" s="52">
        <v>2.39</v>
      </c>
    </row>
    <row r="510" spans="1:19" x14ac:dyDescent="0.2">
      <c r="A510" s="10">
        <f t="shared" si="28"/>
        <v>8</v>
      </c>
      <c r="B510" s="11" t="str">
        <f t="shared" si="29"/>
        <v>UTP-ADM-12-8-502</v>
      </c>
      <c r="C510" s="12" t="str">
        <f t="shared" si="30"/>
        <v xml:space="preserve">TERMOAGITADOR </v>
      </c>
      <c r="D510" s="13">
        <f t="shared" si="31"/>
        <v>1215.1199999999999</v>
      </c>
      <c r="K510" s="10" t="s">
        <v>695</v>
      </c>
      <c r="L510" s="10" t="s">
        <v>696</v>
      </c>
      <c r="M510" s="10">
        <v>12</v>
      </c>
      <c r="N510" s="10">
        <v>8</v>
      </c>
      <c r="O510" s="10">
        <v>502</v>
      </c>
      <c r="P510" s="10" t="s">
        <v>746</v>
      </c>
      <c r="Q510" s="51">
        <v>4556.4799999999996</v>
      </c>
      <c r="R510" s="52">
        <v>3341.36</v>
      </c>
      <c r="S510" s="52">
        <v>1215.1199999999999</v>
      </c>
    </row>
    <row r="511" spans="1:19" x14ac:dyDescent="0.2">
      <c r="A511" s="10">
        <f t="shared" si="28"/>
        <v>8</v>
      </c>
      <c r="B511" s="11" t="str">
        <f t="shared" si="29"/>
        <v>UTP-ADM-12-8-503</v>
      </c>
      <c r="C511" s="12" t="str">
        <f t="shared" si="30"/>
        <v xml:space="preserve">TERMOAGITADOR </v>
      </c>
      <c r="D511" s="13">
        <f t="shared" si="31"/>
        <v>1215.1199999999999</v>
      </c>
      <c r="K511" s="10" t="s">
        <v>695</v>
      </c>
      <c r="L511" s="10" t="s">
        <v>696</v>
      </c>
      <c r="M511" s="10">
        <v>12</v>
      </c>
      <c r="N511" s="10">
        <v>8</v>
      </c>
      <c r="O511" s="10">
        <v>503</v>
      </c>
      <c r="P511" s="10" t="s">
        <v>746</v>
      </c>
      <c r="Q511" s="51">
        <v>4556.4799999999996</v>
      </c>
      <c r="R511" s="52">
        <v>3341.36</v>
      </c>
      <c r="S511" s="52">
        <v>1215.1199999999999</v>
      </c>
    </row>
    <row r="512" spans="1:19" x14ac:dyDescent="0.2">
      <c r="A512" s="10">
        <f t="shared" si="28"/>
        <v>7</v>
      </c>
      <c r="B512" s="11" t="str">
        <f t="shared" si="29"/>
        <v>UTP-ADM-12-7-504</v>
      </c>
      <c r="C512" s="12" t="str">
        <f t="shared" si="30"/>
        <v xml:space="preserve">HORNO ELECTRICO CON CIRCULACION FORZADA </v>
      </c>
      <c r="D512" s="13">
        <f t="shared" si="31"/>
        <v>2692.88</v>
      </c>
      <c r="K512" s="10" t="s">
        <v>695</v>
      </c>
      <c r="L512" s="10" t="s">
        <v>696</v>
      </c>
      <c r="M512" s="10">
        <v>12</v>
      </c>
      <c r="N512" s="10">
        <v>7</v>
      </c>
      <c r="O512" s="10">
        <v>504</v>
      </c>
      <c r="P512" s="10" t="s">
        <v>747</v>
      </c>
      <c r="Q512" s="51">
        <v>10098.959999999999</v>
      </c>
      <c r="R512" s="52">
        <v>7406.08</v>
      </c>
      <c r="S512" s="52">
        <v>2692.88</v>
      </c>
    </row>
    <row r="513" spans="1:19" x14ac:dyDescent="0.2">
      <c r="A513" s="10">
        <f t="shared" si="28"/>
        <v>8</v>
      </c>
      <c r="B513" s="11" t="str">
        <f t="shared" si="29"/>
        <v>UTP-ADM-12-8-505</v>
      </c>
      <c r="C513" s="12" t="str">
        <f t="shared" si="30"/>
        <v xml:space="preserve">AGITADOR VORTEX </v>
      </c>
      <c r="D513" s="13">
        <f t="shared" si="31"/>
        <v>839.14</v>
      </c>
      <c r="K513" s="10" t="s">
        <v>695</v>
      </c>
      <c r="L513" s="10" t="s">
        <v>696</v>
      </c>
      <c r="M513" s="10">
        <v>12</v>
      </c>
      <c r="N513" s="10">
        <v>8</v>
      </c>
      <c r="O513" s="10">
        <v>505</v>
      </c>
      <c r="P513" s="10" t="s">
        <v>748</v>
      </c>
      <c r="Q513" s="51">
        <v>3146.5</v>
      </c>
      <c r="R513" s="52">
        <v>2307.36</v>
      </c>
      <c r="S513" s="52">
        <v>839.14</v>
      </c>
    </row>
    <row r="514" spans="1:19" x14ac:dyDescent="0.2">
      <c r="A514" s="10">
        <f t="shared" si="28"/>
        <v>8</v>
      </c>
      <c r="B514" s="11" t="str">
        <f t="shared" si="29"/>
        <v>UTP-ADM-12-8-506</v>
      </c>
      <c r="C514" s="12" t="str">
        <f t="shared" si="30"/>
        <v xml:space="preserve">TERMOMETRO DE MERCURIO DE -20 A 110 °C </v>
      </c>
      <c r="D514" s="13">
        <f t="shared" si="31"/>
        <v>12.39</v>
      </c>
      <c r="K514" s="10" t="s">
        <v>695</v>
      </c>
      <c r="L514" s="10" t="s">
        <v>696</v>
      </c>
      <c r="M514" s="10">
        <v>12</v>
      </c>
      <c r="N514" s="10">
        <v>8</v>
      </c>
      <c r="O514" s="10">
        <v>506</v>
      </c>
      <c r="P514" s="10" t="s">
        <v>749</v>
      </c>
      <c r="Q514" s="10">
        <v>47.15</v>
      </c>
      <c r="R514" s="52">
        <v>34.76</v>
      </c>
      <c r="S514" s="52">
        <v>12.39</v>
      </c>
    </row>
    <row r="515" spans="1:19" x14ac:dyDescent="0.2">
      <c r="A515" s="10">
        <f t="shared" si="28"/>
        <v>8</v>
      </c>
      <c r="B515" s="11" t="str">
        <f t="shared" si="29"/>
        <v>UTP-ADM-12-8-507</v>
      </c>
      <c r="C515" s="12" t="str">
        <f t="shared" si="30"/>
        <v xml:space="preserve">TERMOMETRO DE MERCURIO DE -20 A 110 °C </v>
      </c>
      <c r="D515" s="13">
        <f t="shared" si="31"/>
        <v>12.39</v>
      </c>
      <c r="K515" s="10" t="s">
        <v>695</v>
      </c>
      <c r="L515" s="10" t="s">
        <v>696</v>
      </c>
      <c r="M515" s="10">
        <v>12</v>
      </c>
      <c r="N515" s="10">
        <v>8</v>
      </c>
      <c r="O515" s="10">
        <v>507</v>
      </c>
      <c r="P515" s="10" t="s">
        <v>749</v>
      </c>
      <c r="Q515" s="10">
        <v>47.15</v>
      </c>
      <c r="R515" s="52">
        <v>34.76</v>
      </c>
      <c r="S515" s="52">
        <v>12.39</v>
      </c>
    </row>
    <row r="516" spans="1:19" x14ac:dyDescent="0.2">
      <c r="A516" s="10">
        <f t="shared" si="28"/>
        <v>8</v>
      </c>
      <c r="B516" s="11" t="str">
        <f t="shared" si="29"/>
        <v>UTP-ADM-12-8-508</v>
      </c>
      <c r="C516" s="12" t="str">
        <f t="shared" si="30"/>
        <v xml:space="preserve">TERMOMETRO DE MERCURIO DE -20 A 110 °C </v>
      </c>
      <c r="D516" s="13">
        <f t="shared" si="31"/>
        <v>12.4</v>
      </c>
      <c r="K516" s="10" t="s">
        <v>695</v>
      </c>
      <c r="L516" s="10" t="s">
        <v>696</v>
      </c>
      <c r="M516" s="10">
        <v>12</v>
      </c>
      <c r="N516" s="10">
        <v>8</v>
      </c>
      <c r="O516" s="10">
        <v>508</v>
      </c>
      <c r="P516" s="10" t="s">
        <v>749</v>
      </c>
      <c r="Q516" s="10">
        <v>47.16</v>
      </c>
      <c r="R516" s="52">
        <v>34.76</v>
      </c>
      <c r="S516" s="52">
        <v>12.4</v>
      </c>
    </row>
    <row r="517" spans="1:19" x14ac:dyDescent="0.2">
      <c r="A517" s="10">
        <f t="shared" si="28"/>
        <v>8</v>
      </c>
      <c r="B517" s="11" t="str">
        <f t="shared" si="29"/>
        <v>UTP-ADM-12-8-509</v>
      </c>
      <c r="C517" s="12" t="str">
        <f t="shared" si="30"/>
        <v xml:space="preserve">TERMOMETRO DE MERCURIO DE -20 A 110 °C </v>
      </c>
      <c r="D517" s="13">
        <f t="shared" si="31"/>
        <v>12.4</v>
      </c>
      <c r="K517" s="10" t="s">
        <v>695</v>
      </c>
      <c r="L517" s="10" t="s">
        <v>696</v>
      </c>
      <c r="M517" s="10">
        <v>12</v>
      </c>
      <c r="N517" s="10">
        <v>8</v>
      </c>
      <c r="O517" s="10">
        <v>509</v>
      </c>
      <c r="P517" s="10" t="s">
        <v>749</v>
      </c>
      <c r="Q517" s="10">
        <v>47.16</v>
      </c>
      <c r="R517" s="52">
        <v>34.76</v>
      </c>
      <c r="S517" s="52">
        <v>12.4</v>
      </c>
    </row>
    <row r="518" spans="1:19" x14ac:dyDescent="0.2">
      <c r="A518" s="10">
        <f t="shared" si="28"/>
        <v>8</v>
      </c>
      <c r="B518" s="11" t="str">
        <f t="shared" si="29"/>
        <v>UTP-ADM-12-8-510</v>
      </c>
      <c r="C518" s="12" t="str">
        <f t="shared" si="30"/>
        <v>GRADILLA AZUL PARA 90 TUBOS DE ENSAYO CON TUBO DE CULTIVO</v>
      </c>
      <c r="D518" s="13">
        <f t="shared" si="31"/>
        <v>269.69</v>
      </c>
      <c r="K518" s="10" t="s">
        <v>695</v>
      </c>
      <c r="L518" s="10" t="s">
        <v>696</v>
      </c>
      <c r="M518" s="10">
        <v>12</v>
      </c>
      <c r="N518" s="10">
        <v>8</v>
      </c>
      <c r="O518" s="10">
        <v>510</v>
      </c>
      <c r="P518" s="10" t="s">
        <v>170</v>
      </c>
      <c r="Q518" s="51">
        <v>1010.65</v>
      </c>
      <c r="R518" s="52">
        <v>740.96</v>
      </c>
      <c r="S518" s="52">
        <v>269.69</v>
      </c>
    </row>
    <row r="519" spans="1:19" x14ac:dyDescent="0.2">
      <c r="A519" s="10">
        <f t="shared" si="28"/>
        <v>8</v>
      </c>
      <c r="B519" s="11" t="str">
        <f t="shared" si="29"/>
        <v>UTP-ADM-12-8-511</v>
      </c>
      <c r="C519" s="12" t="str">
        <f t="shared" si="30"/>
        <v>GRADILLA AZUL PARA 90 TUBOS DE ENSAYO CON TUBO DE CULTIVO</v>
      </c>
      <c r="D519" s="13">
        <f t="shared" si="31"/>
        <v>269.69</v>
      </c>
      <c r="K519" s="10" t="s">
        <v>695</v>
      </c>
      <c r="L519" s="10" t="s">
        <v>696</v>
      </c>
      <c r="M519" s="10">
        <v>12</v>
      </c>
      <c r="N519" s="10">
        <v>8</v>
      </c>
      <c r="O519" s="10">
        <v>511</v>
      </c>
      <c r="P519" s="10" t="s">
        <v>170</v>
      </c>
      <c r="Q519" s="51">
        <v>1010.65</v>
      </c>
      <c r="R519" s="52">
        <v>740.96</v>
      </c>
      <c r="S519" s="52">
        <v>269.69</v>
      </c>
    </row>
    <row r="520" spans="1:19" x14ac:dyDescent="0.2">
      <c r="A520" s="10">
        <f t="shared" si="28"/>
        <v>8</v>
      </c>
      <c r="B520" s="11" t="str">
        <f t="shared" si="29"/>
        <v>UTP-ADM-12-8-512</v>
      </c>
      <c r="C520" s="12" t="str">
        <f t="shared" si="30"/>
        <v>GRADILLA AZUL PARA 90 TUBOS DE ENSAYO CON TUBO DE CULTIVO</v>
      </c>
      <c r="D520" s="13">
        <f t="shared" si="31"/>
        <v>269.69</v>
      </c>
      <c r="K520" s="10" t="s">
        <v>695</v>
      </c>
      <c r="L520" s="10" t="s">
        <v>696</v>
      </c>
      <c r="M520" s="10">
        <v>12</v>
      </c>
      <c r="N520" s="10">
        <v>8</v>
      </c>
      <c r="O520" s="10">
        <v>512</v>
      </c>
      <c r="P520" s="10" t="s">
        <v>170</v>
      </c>
      <c r="Q520" s="51">
        <v>1010.65</v>
      </c>
      <c r="R520" s="52">
        <v>740.96</v>
      </c>
      <c r="S520" s="52">
        <v>269.69</v>
      </c>
    </row>
    <row r="521" spans="1:19" x14ac:dyDescent="0.2">
      <c r="A521" s="10">
        <f t="shared" si="28"/>
        <v>8</v>
      </c>
      <c r="B521" s="11" t="str">
        <f t="shared" si="29"/>
        <v>UTP-ADM-12-8-513</v>
      </c>
      <c r="C521" s="12" t="str">
        <f t="shared" si="30"/>
        <v>GRADILLA AZUL PARA 90 TUBOS DE ENSAYO CON TUBO DE CULTIVO</v>
      </c>
      <c r="D521" s="13">
        <f t="shared" si="31"/>
        <v>269.69</v>
      </c>
      <c r="K521" s="10" t="s">
        <v>695</v>
      </c>
      <c r="L521" s="10" t="s">
        <v>696</v>
      </c>
      <c r="M521" s="10">
        <v>12</v>
      </c>
      <c r="N521" s="10">
        <v>8</v>
      </c>
      <c r="O521" s="10">
        <v>513</v>
      </c>
      <c r="P521" s="10" t="s">
        <v>170</v>
      </c>
      <c r="Q521" s="51">
        <v>1010.65</v>
      </c>
      <c r="R521" s="52">
        <v>740.96</v>
      </c>
      <c r="S521" s="52">
        <v>269.69</v>
      </c>
    </row>
    <row r="522" spans="1:19" x14ac:dyDescent="0.2">
      <c r="A522" s="10">
        <f t="shared" ref="A522:A585" si="32">N522</f>
        <v>8</v>
      </c>
      <c r="B522" s="11" t="str">
        <f t="shared" ref="B522:B585" si="33">K522&amp;"-"&amp;L522&amp;"-"&amp;M522&amp;"-"&amp;N522&amp;"-"&amp;O522</f>
        <v>UTP-ADM-12-8-514</v>
      </c>
      <c r="C522" s="12" t="str">
        <f t="shared" ref="C522:C585" si="34">+P522</f>
        <v>MICROPIPETA DIGITAL DE VOLUMEN VARIABLE DE 10 A 100 ML. SCIENCE MED</v>
      </c>
      <c r="D522" s="13">
        <f t="shared" ref="D522:D585" si="35">+S522</f>
        <v>267.85000000000002</v>
      </c>
      <c r="K522" s="10" t="s">
        <v>695</v>
      </c>
      <c r="L522" s="10" t="s">
        <v>696</v>
      </c>
      <c r="M522" s="10">
        <v>12</v>
      </c>
      <c r="N522" s="10">
        <v>8</v>
      </c>
      <c r="O522" s="10">
        <v>514</v>
      </c>
      <c r="P522" s="10" t="s">
        <v>750</v>
      </c>
      <c r="Q522" s="51">
        <v>1004.85</v>
      </c>
      <c r="R522" s="52">
        <v>737</v>
      </c>
      <c r="S522" s="52">
        <v>267.85000000000002</v>
      </c>
    </row>
    <row r="523" spans="1:19" x14ac:dyDescent="0.2">
      <c r="A523" s="10">
        <f t="shared" si="32"/>
        <v>8</v>
      </c>
      <c r="B523" s="11" t="str">
        <f t="shared" si="33"/>
        <v>UTP-ADM-12-8-515</v>
      </c>
      <c r="C523" s="12" t="str">
        <f t="shared" si="34"/>
        <v>MICROPIPETA DIGITAL DE VOLUMEN VARIABLE DE 10 A 100 ML. SCIENCE MED</v>
      </c>
      <c r="D523" s="13">
        <f t="shared" si="35"/>
        <v>267.85000000000002</v>
      </c>
      <c r="K523" s="10" t="s">
        <v>695</v>
      </c>
      <c r="L523" s="10" t="s">
        <v>696</v>
      </c>
      <c r="M523" s="10">
        <v>12</v>
      </c>
      <c r="N523" s="10">
        <v>8</v>
      </c>
      <c r="O523" s="10">
        <v>515</v>
      </c>
      <c r="P523" s="10" t="s">
        <v>750</v>
      </c>
      <c r="Q523" s="51">
        <v>1004.85</v>
      </c>
      <c r="R523" s="52">
        <v>737</v>
      </c>
      <c r="S523" s="52">
        <v>267.85000000000002</v>
      </c>
    </row>
    <row r="524" spans="1:19" x14ac:dyDescent="0.2">
      <c r="A524" s="10">
        <f t="shared" si="32"/>
        <v>8</v>
      </c>
      <c r="B524" s="11" t="str">
        <f t="shared" si="33"/>
        <v>UTP-ADM-12-8-516</v>
      </c>
      <c r="C524" s="12" t="str">
        <f t="shared" si="34"/>
        <v>MICROPIPETA DIGITAL DE VOLUMEN VARIABLE DE 100 A 1000 ML. SCIENCE MED</v>
      </c>
      <c r="D524" s="13">
        <f t="shared" si="35"/>
        <v>267.85000000000002</v>
      </c>
      <c r="K524" s="10" t="s">
        <v>695</v>
      </c>
      <c r="L524" s="10" t="s">
        <v>696</v>
      </c>
      <c r="M524" s="10">
        <v>12</v>
      </c>
      <c r="N524" s="10">
        <v>8</v>
      </c>
      <c r="O524" s="10">
        <v>516</v>
      </c>
      <c r="P524" s="10" t="s">
        <v>751</v>
      </c>
      <c r="Q524" s="51">
        <v>1004.85</v>
      </c>
      <c r="R524" s="52">
        <v>737</v>
      </c>
      <c r="S524" s="52">
        <v>267.85000000000002</v>
      </c>
    </row>
    <row r="525" spans="1:19" x14ac:dyDescent="0.2">
      <c r="A525" s="10">
        <f t="shared" si="32"/>
        <v>8</v>
      </c>
      <c r="B525" s="11" t="str">
        <f t="shared" si="33"/>
        <v>UTP-ADM-12-8-517</v>
      </c>
      <c r="C525" s="12" t="str">
        <f t="shared" si="34"/>
        <v>MICROPIPETA DIGITAL DE VOLUMEN VARIABLE DE 100 A 1000 ML. SCIENCE MED</v>
      </c>
      <c r="D525" s="13">
        <f t="shared" si="35"/>
        <v>267.85000000000002</v>
      </c>
      <c r="K525" s="10" t="s">
        <v>695</v>
      </c>
      <c r="L525" s="10" t="s">
        <v>696</v>
      </c>
      <c r="M525" s="10">
        <v>12</v>
      </c>
      <c r="N525" s="10">
        <v>8</v>
      </c>
      <c r="O525" s="10">
        <v>517</v>
      </c>
      <c r="P525" s="10" t="s">
        <v>751</v>
      </c>
      <c r="Q525" s="51">
        <v>1004.85</v>
      </c>
      <c r="R525" s="52">
        <v>737</v>
      </c>
      <c r="S525" s="52">
        <v>267.85000000000002</v>
      </c>
    </row>
    <row r="526" spans="1:19" x14ac:dyDescent="0.2">
      <c r="A526" s="10">
        <f t="shared" si="32"/>
        <v>8</v>
      </c>
      <c r="B526" s="11" t="str">
        <f t="shared" si="33"/>
        <v>UTP-ADM-12-8-518</v>
      </c>
      <c r="C526" s="12" t="str">
        <f t="shared" si="34"/>
        <v>PAQUETE DE PUNTAS PARA MICROPIPETA DE 0.05 A 20 UL. GLOBE 1000 pz.</v>
      </c>
      <c r="D526" s="13">
        <f t="shared" si="35"/>
        <v>35.15</v>
      </c>
      <c r="K526" s="10" t="s">
        <v>695</v>
      </c>
      <c r="L526" s="10" t="s">
        <v>696</v>
      </c>
      <c r="M526" s="10">
        <v>12</v>
      </c>
      <c r="N526" s="10">
        <v>8</v>
      </c>
      <c r="O526" s="10">
        <v>518</v>
      </c>
      <c r="P526" s="10" t="s">
        <v>752</v>
      </c>
      <c r="Q526" s="10">
        <v>131.94999999999999</v>
      </c>
      <c r="R526" s="52">
        <v>96.8</v>
      </c>
      <c r="S526" s="52">
        <v>35.15</v>
      </c>
    </row>
    <row r="527" spans="1:19" x14ac:dyDescent="0.2">
      <c r="A527" s="10">
        <f t="shared" si="32"/>
        <v>8</v>
      </c>
      <c r="B527" s="11" t="str">
        <f t="shared" si="33"/>
        <v>UTP-ADM-12-8-519</v>
      </c>
      <c r="C527" s="12" t="str">
        <f t="shared" si="34"/>
        <v>PAQUETE DE PUNTAS PARA MICROPIPETA DE 50 A 100UL. GLOBE 500 pz.</v>
      </c>
      <c r="D527" s="13">
        <f t="shared" si="35"/>
        <v>32.479999999999997</v>
      </c>
      <c r="K527" s="10" t="s">
        <v>695</v>
      </c>
      <c r="L527" s="10" t="s">
        <v>696</v>
      </c>
      <c r="M527" s="10">
        <v>12</v>
      </c>
      <c r="N527" s="10">
        <v>8</v>
      </c>
      <c r="O527" s="10">
        <v>519</v>
      </c>
      <c r="P527" s="10" t="s">
        <v>753</v>
      </c>
      <c r="Q527" s="10">
        <v>121.8</v>
      </c>
      <c r="R527" s="52">
        <v>89.32</v>
      </c>
      <c r="S527" s="52">
        <v>32.479999999999997</v>
      </c>
    </row>
    <row r="528" spans="1:19" x14ac:dyDescent="0.2">
      <c r="A528" s="10">
        <f t="shared" si="32"/>
        <v>7</v>
      </c>
      <c r="B528" s="11" t="str">
        <f t="shared" si="33"/>
        <v>UTP-ADM-12-7-520</v>
      </c>
      <c r="C528" s="12" t="str">
        <f t="shared" si="34"/>
        <v xml:space="preserve">MICROSCOPIO BINOCULAR TIPO SIEDENTOPF </v>
      </c>
      <c r="D528" s="13">
        <f t="shared" si="35"/>
        <v>2841.78</v>
      </c>
      <c r="K528" s="10" t="s">
        <v>695</v>
      </c>
      <c r="L528" s="10" t="s">
        <v>696</v>
      </c>
      <c r="M528" s="10">
        <v>12</v>
      </c>
      <c r="N528" s="10">
        <v>7</v>
      </c>
      <c r="O528" s="10">
        <v>520</v>
      </c>
      <c r="P528" s="10" t="s">
        <v>754</v>
      </c>
      <c r="Q528" s="51">
        <v>10657.5</v>
      </c>
      <c r="R528" s="52">
        <v>7815.72</v>
      </c>
      <c r="S528" s="52">
        <v>2841.78</v>
      </c>
    </row>
    <row r="529" spans="1:19" x14ac:dyDescent="0.2">
      <c r="A529" s="10">
        <f t="shared" si="32"/>
        <v>8</v>
      </c>
      <c r="B529" s="11" t="str">
        <f t="shared" si="33"/>
        <v>UTP-ADM-12-8-521</v>
      </c>
      <c r="C529" s="12" t="str">
        <f t="shared" si="34"/>
        <v xml:space="preserve">DESHIDRATADOR DE ACERO INOXIDABLE </v>
      </c>
      <c r="D529" s="13">
        <f t="shared" si="35"/>
        <v>2332.0500000000002</v>
      </c>
      <c r="K529" s="10" t="s">
        <v>695</v>
      </c>
      <c r="L529" s="10" t="s">
        <v>696</v>
      </c>
      <c r="M529" s="10">
        <v>12</v>
      </c>
      <c r="N529" s="10">
        <v>8</v>
      </c>
      <c r="O529" s="10">
        <v>521</v>
      </c>
      <c r="P529" s="10" t="s">
        <v>755</v>
      </c>
      <c r="Q529" s="51">
        <v>8745.93</v>
      </c>
      <c r="R529" s="52">
        <v>6413.88</v>
      </c>
      <c r="S529" s="52">
        <v>2332.0500000000002</v>
      </c>
    </row>
    <row r="530" spans="1:19" x14ac:dyDescent="0.2">
      <c r="A530" s="10">
        <f t="shared" si="32"/>
        <v>8</v>
      </c>
      <c r="B530" s="11" t="str">
        <f t="shared" si="33"/>
        <v>UTP-ADM-12-8-522</v>
      </c>
      <c r="C530" s="12" t="str">
        <f t="shared" si="34"/>
        <v xml:space="preserve">REGADERA DE EMERGENCIA CON LAVAOJOS </v>
      </c>
      <c r="D530" s="13">
        <f t="shared" si="35"/>
        <v>1543.72</v>
      </c>
      <c r="K530" s="10" t="s">
        <v>695</v>
      </c>
      <c r="L530" s="10" t="s">
        <v>696</v>
      </c>
      <c r="M530" s="10">
        <v>12</v>
      </c>
      <c r="N530" s="10">
        <v>8</v>
      </c>
      <c r="O530" s="10">
        <v>522</v>
      </c>
      <c r="P530" s="10" t="s">
        <v>756</v>
      </c>
      <c r="Q530" s="51">
        <v>5788.4</v>
      </c>
      <c r="R530" s="52">
        <v>4244.68</v>
      </c>
      <c r="S530" s="52">
        <v>1543.72</v>
      </c>
    </row>
    <row r="531" spans="1:19" x14ac:dyDescent="0.2">
      <c r="A531" s="10">
        <f t="shared" si="32"/>
        <v>7</v>
      </c>
      <c r="B531" s="11" t="str">
        <f t="shared" si="33"/>
        <v>UTP-ADM-12-7-523</v>
      </c>
      <c r="C531" s="12" t="str">
        <f t="shared" si="34"/>
        <v xml:space="preserve">BALANZA ANALITICA CAPACIDAD DE 220 GR. </v>
      </c>
      <c r="D531" s="13">
        <f t="shared" si="35"/>
        <v>4858.08</v>
      </c>
      <c r="K531" s="10" t="s">
        <v>695</v>
      </c>
      <c r="L531" s="10" t="s">
        <v>696</v>
      </c>
      <c r="M531" s="10">
        <v>12</v>
      </c>
      <c r="N531" s="10">
        <v>7</v>
      </c>
      <c r="O531" s="10">
        <v>523</v>
      </c>
      <c r="P531" s="10" t="s">
        <v>757</v>
      </c>
      <c r="Q531" s="51">
        <v>18217.8</v>
      </c>
      <c r="R531" s="52">
        <v>13359.72</v>
      </c>
      <c r="S531" s="52">
        <v>4858.08</v>
      </c>
    </row>
    <row r="532" spans="1:19" x14ac:dyDescent="0.2">
      <c r="A532" s="10">
        <f t="shared" si="32"/>
        <v>7</v>
      </c>
      <c r="B532" s="11" t="str">
        <f t="shared" si="33"/>
        <v>UTP-ADM-12-7-524</v>
      </c>
      <c r="C532" s="12" t="str">
        <f t="shared" si="34"/>
        <v xml:space="preserve">REFRIGERADOR PARA LABORATORIO </v>
      </c>
      <c r="D532" s="13">
        <f t="shared" si="35"/>
        <v>4300.4399999999996</v>
      </c>
      <c r="K532" s="10" t="s">
        <v>695</v>
      </c>
      <c r="L532" s="10" t="s">
        <v>696</v>
      </c>
      <c r="M532" s="10">
        <v>12</v>
      </c>
      <c r="N532" s="10">
        <v>7</v>
      </c>
      <c r="O532" s="10">
        <v>524</v>
      </c>
      <c r="P532" s="10" t="s">
        <v>758</v>
      </c>
      <c r="Q532" s="51">
        <v>16126.32</v>
      </c>
      <c r="R532" s="52">
        <v>11825.88</v>
      </c>
      <c r="S532" s="52">
        <v>4300.4399999999996</v>
      </c>
    </row>
    <row r="533" spans="1:19" x14ac:dyDescent="0.2">
      <c r="A533" s="10">
        <f t="shared" si="32"/>
        <v>3</v>
      </c>
      <c r="B533" s="11" t="str">
        <f t="shared" si="33"/>
        <v>UTP-ADM-12-3-525</v>
      </c>
      <c r="C533" s="12" t="str">
        <f t="shared" si="34"/>
        <v xml:space="preserve">EXTINGUIDOR DE 9 KG. </v>
      </c>
      <c r="D533" s="13">
        <f t="shared" si="35"/>
        <v>649.24</v>
      </c>
      <c r="K533" s="10" t="s">
        <v>695</v>
      </c>
      <c r="L533" s="10" t="s">
        <v>696</v>
      </c>
      <c r="M533" s="10">
        <v>12</v>
      </c>
      <c r="N533" s="10">
        <v>3</v>
      </c>
      <c r="O533" s="10">
        <v>525</v>
      </c>
      <c r="P533" s="10" t="s">
        <v>759</v>
      </c>
      <c r="Q533" s="51">
        <v>1025.44</v>
      </c>
      <c r="R533" s="52">
        <v>376.2</v>
      </c>
      <c r="S533" s="52">
        <v>649.24</v>
      </c>
    </row>
    <row r="534" spans="1:19" x14ac:dyDescent="0.2">
      <c r="A534" s="10">
        <f t="shared" si="32"/>
        <v>7</v>
      </c>
      <c r="B534" s="11" t="str">
        <f t="shared" si="33"/>
        <v>UTP-ADM-12-7-526</v>
      </c>
      <c r="C534" s="12" t="str">
        <f t="shared" si="34"/>
        <v xml:space="preserve">ESTUFA DE CULTIVO DIGITAL </v>
      </c>
      <c r="D534" s="13">
        <f t="shared" si="35"/>
        <v>4817.72</v>
      </c>
      <c r="K534" s="10" t="s">
        <v>695</v>
      </c>
      <c r="L534" s="10" t="s">
        <v>696</v>
      </c>
      <c r="M534" s="10">
        <v>12</v>
      </c>
      <c r="N534" s="10">
        <v>7</v>
      </c>
      <c r="O534" s="10">
        <v>526</v>
      </c>
      <c r="P534" s="10" t="s">
        <v>760</v>
      </c>
      <c r="Q534" s="51">
        <v>18067</v>
      </c>
      <c r="R534" s="52">
        <v>13249.28</v>
      </c>
      <c r="S534" s="52">
        <v>4817.72</v>
      </c>
    </row>
    <row r="535" spans="1:19" x14ac:dyDescent="0.2">
      <c r="A535" s="10">
        <f t="shared" si="32"/>
        <v>3</v>
      </c>
      <c r="B535" s="11" t="str">
        <f t="shared" si="33"/>
        <v>UTP-ADM-12-3-527</v>
      </c>
      <c r="C535" s="12" t="str">
        <f t="shared" si="34"/>
        <v>SILLA DE PALETA TAPIZADA</v>
      </c>
      <c r="D535" s="13">
        <f t="shared" si="35"/>
        <v>1010.96</v>
      </c>
      <c r="K535" s="10" t="s">
        <v>695</v>
      </c>
      <c r="L535" s="10" t="s">
        <v>696</v>
      </c>
      <c r="M535" s="10">
        <v>12</v>
      </c>
      <c r="N535" s="10">
        <v>3</v>
      </c>
      <c r="O535" s="10">
        <v>527</v>
      </c>
      <c r="P535" s="10" t="s">
        <v>171</v>
      </c>
      <c r="Q535" s="51">
        <v>1596.16</v>
      </c>
      <c r="R535" s="52">
        <v>585.20000000000005</v>
      </c>
      <c r="S535" s="52">
        <v>1010.96</v>
      </c>
    </row>
    <row r="536" spans="1:19" x14ac:dyDescent="0.2">
      <c r="A536" s="10">
        <f t="shared" si="32"/>
        <v>3</v>
      </c>
      <c r="B536" s="11" t="str">
        <f t="shared" si="33"/>
        <v>UTP-ADM-12-3-528</v>
      </c>
      <c r="C536" s="12" t="str">
        <f t="shared" si="34"/>
        <v>SILLA DE PALETA TAPIZADA</v>
      </c>
      <c r="D536" s="13">
        <f t="shared" si="35"/>
        <v>1010.96</v>
      </c>
      <c r="K536" s="10" t="s">
        <v>695</v>
      </c>
      <c r="L536" s="10" t="s">
        <v>696</v>
      </c>
      <c r="M536" s="10">
        <v>12</v>
      </c>
      <c r="N536" s="10">
        <v>3</v>
      </c>
      <c r="O536" s="10">
        <v>528</v>
      </c>
      <c r="P536" s="10" t="s">
        <v>171</v>
      </c>
      <c r="Q536" s="51">
        <v>1596.16</v>
      </c>
      <c r="R536" s="52">
        <v>585.20000000000005</v>
      </c>
      <c r="S536" s="52">
        <v>1010.96</v>
      </c>
    </row>
    <row r="537" spans="1:19" x14ac:dyDescent="0.2">
      <c r="A537" s="10">
        <f t="shared" si="32"/>
        <v>3</v>
      </c>
      <c r="B537" s="11" t="str">
        <f t="shared" si="33"/>
        <v>UTP-ADM-12-3-529</v>
      </c>
      <c r="C537" s="12" t="str">
        <f t="shared" si="34"/>
        <v>SILLA DE PALETA TAPIZADA</v>
      </c>
      <c r="D537" s="13">
        <f t="shared" si="35"/>
        <v>1010.96</v>
      </c>
      <c r="K537" s="10" t="s">
        <v>695</v>
      </c>
      <c r="L537" s="10" t="s">
        <v>696</v>
      </c>
      <c r="M537" s="10">
        <v>12</v>
      </c>
      <c r="N537" s="10">
        <v>3</v>
      </c>
      <c r="O537" s="10">
        <v>529</v>
      </c>
      <c r="P537" s="10" t="s">
        <v>171</v>
      </c>
      <c r="Q537" s="51">
        <v>1596.16</v>
      </c>
      <c r="R537" s="52">
        <v>585.20000000000005</v>
      </c>
      <c r="S537" s="52">
        <v>1010.96</v>
      </c>
    </row>
    <row r="538" spans="1:19" x14ac:dyDescent="0.2">
      <c r="A538" s="10">
        <f t="shared" si="32"/>
        <v>3</v>
      </c>
      <c r="B538" s="11" t="str">
        <f t="shared" si="33"/>
        <v>UTP-ADM-12-3-530</v>
      </c>
      <c r="C538" s="12" t="str">
        <f t="shared" si="34"/>
        <v>SILLA DE PALETA TAPIZADA</v>
      </c>
      <c r="D538" s="13">
        <f t="shared" si="35"/>
        <v>1010.96</v>
      </c>
      <c r="K538" s="10" t="s">
        <v>695</v>
      </c>
      <c r="L538" s="10" t="s">
        <v>696</v>
      </c>
      <c r="M538" s="10">
        <v>12</v>
      </c>
      <c r="N538" s="10">
        <v>3</v>
      </c>
      <c r="O538" s="10">
        <v>530</v>
      </c>
      <c r="P538" s="10" t="s">
        <v>171</v>
      </c>
      <c r="Q538" s="51">
        <v>1596.16</v>
      </c>
      <c r="R538" s="52">
        <v>585.20000000000005</v>
      </c>
      <c r="S538" s="52">
        <v>1010.96</v>
      </c>
    </row>
    <row r="539" spans="1:19" x14ac:dyDescent="0.2">
      <c r="A539" s="10">
        <f t="shared" si="32"/>
        <v>3</v>
      </c>
      <c r="B539" s="11" t="str">
        <f t="shared" si="33"/>
        <v>UTP-ADM-12-3-531</v>
      </c>
      <c r="C539" s="12" t="str">
        <f t="shared" si="34"/>
        <v>SILLA DE PALETA TAPIZADA</v>
      </c>
      <c r="D539" s="13">
        <f t="shared" si="35"/>
        <v>1010.96</v>
      </c>
      <c r="K539" s="10" t="s">
        <v>695</v>
      </c>
      <c r="L539" s="10" t="s">
        <v>696</v>
      </c>
      <c r="M539" s="10">
        <v>12</v>
      </c>
      <c r="N539" s="10">
        <v>3</v>
      </c>
      <c r="O539" s="10">
        <v>531</v>
      </c>
      <c r="P539" s="10" t="s">
        <v>171</v>
      </c>
      <c r="Q539" s="51">
        <v>1596.16</v>
      </c>
      <c r="R539" s="52">
        <v>585.20000000000005</v>
      </c>
      <c r="S539" s="52">
        <v>1010.96</v>
      </c>
    </row>
    <row r="540" spans="1:19" x14ac:dyDescent="0.2">
      <c r="A540" s="10">
        <f t="shared" si="32"/>
        <v>3</v>
      </c>
      <c r="B540" s="11" t="str">
        <f t="shared" si="33"/>
        <v>UTP-ADM-12-3-532</v>
      </c>
      <c r="C540" s="12" t="str">
        <f t="shared" si="34"/>
        <v>SILLA DE PALETA TAPIZADA</v>
      </c>
      <c r="D540" s="13">
        <f t="shared" si="35"/>
        <v>1010.96</v>
      </c>
      <c r="K540" s="10" t="s">
        <v>695</v>
      </c>
      <c r="L540" s="10" t="s">
        <v>696</v>
      </c>
      <c r="M540" s="10">
        <v>12</v>
      </c>
      <c r="N540" s="10">
        <v>3</v>
      </c>
      <c r="O540" s="10">
        <v>532</v>
      </c>
      <c r="P540" s="10" t="s">
        <v>171</v>
      </c>
      <c r="Q540" s="51">
        <v>1596.16</v>
      </c>
      <c r="R540" s="52">
        <v>585.20000000000005</v>
      </c>
      <c r="S540" s="52">
        <v>1010.96</v>
      </c>
    </row>
    <row r="541" spans="1:19" x14ac:dyDescent="0.2">
      <c r="A541" s="10">
        <f t="shared" si="32"/>
        <v>3</v>
      </c>
      <c r="B541" s="11" t="str">
        <f t="shared" si="33"/>
        <v>UTP-ADM-12-3-533</v>
      </c>
      <c r="C541" s="12" t="str">
        <f t="shared" si="34"/>
        <v>SILLA DE PALETA TAPIZADA</v>
      </c>
      <c r="D541" s="13">
        <f t="shared" si="35"/>
        <v>1010.96</v>
      </c>
      <c r="K541" s="10" t="s">
        <v>695</v>
      </c>
      <c r="L541" s="10" t="s">
        <v>696</v>
      </c>
      <c r="M541" s="10">
        <v>12</v>
      </c>
      <c r="N541" s="10">
        <v>3</v>
      </c>
      <c r="O541" s="10">
        <v>533</v>
      </c>
      <c r="P541" s="10" t="s">
        <v>171</v>
      </c>
      <c r="Q541" s="51">
        <v>1596.16</v>
      </c>
      <c r="R541" s="52">
        <v>585.20000000000005</v>
      </c>
      <c r="S541" s="52">
        <v>1010.96</v>
      </c>
    </row>
    <row r="542" spans="1:19" x14ac:dyDescent="0.2">
      <c r="A542" s="10">
        <f t="shared" si="32"/>
        <v>3</v>
      </c>
      <c r="B542" s="11" t="str">
        <f t="shared" si="33"/>
        <v>UTP-ADM-12-3-534</v>
      </c>
      <c r="C542" s="12" t="str">
        <f t="shared" si="34"/>
        <v>SILLA DE PALETA TAPIZADA</v>
      </c>
      <c r="D542" s="13">
        <f t="shared" si="35"/>
        <v>1010.96</v>
      </c>
      <c r="K542" s="10" t="s">
        <v>695</v>
      </c>
      <c r="L542" s="10" t="s">
        <v>696</v>
      </c>
      <c r="M542" s="10">
        <v>12</v>
      </c>
      <c r="N542" s="10">
        <v>3</v>
      </c>
      <c r="O542" s="10">
        <v>534</v>
      </c>
      <c r="P542" s="10" t="s">
        <v>171</v>
      </c>
      <c r="Q542" s="51">
        <v>1596.16</v>
      </c>
      <c r="R542" s="52">
        <v>585.20000000000005</v>
      </c>
      <c r="S542" s="52">
        <v>1010.96</v>
      </c>
    </row>
    <row r="543" spans="1:19" x14ac:dyDescent="0.2">
      <c r="A543" s="10">
        <f t="shared" si="32"/>
        <v>3</v>
      </c>
      <c r="B543" s="11" t="str">
        <f t="shared" si="33"/>
        <v>UTP-ADM-12-3-535</v>
      </c>
      <c r="C543" s="12" t="str">
        <f t="shared" si="34"/>
        <v>SILLA DE PALETA TAPIZADA</v>
      </c>
      <c r="D543" s="13">
        <f t="shared" si="35"/>
        <v>1010.96</v>
      </c>
      <c r="K543" s="10" t="s">
        <v>695</v>
      </c>
      <c r="L543" s="10" t="s">
        <v>696</v>
      </c>
      <c r="M543" s="10">
        <v>12</v>
      </c>
      <c r="N543" s="10">
        <v>3</v>
      </c>
      <c r="O543" s="10">
        <v>535</v>
      </c>
      <c r="P543" s="10" t="s">
        <v>171</v>
      </c>
      <c r="Q543" s="51">
        <v>1596.16</v>
      </c>
      <c r="R543" s="52">
        <v>585.20000000000005</v>
      </c>
      <c r="S543" s="52">
        <v>1010.96</v>
      </c>
    </row>
    <row r="544" spans="1:19" x14ac:dyDescent="0.2">
      <c r="A544" s="10">
        <f t="shared" si="32"/>
        <v>3</v>
      </c>
      <c r="B544" s="11" t="str">
        <f t="shared" si="33"/>
        <v>UTP-ADM-12-3-536</v>
      </c>
      <c r="C544" s="12" t="str">
        <f t="shared" si="34"/>
        <v>SILLA DE PALETA TAPIZADA</v>
      </c>
      <c r="D544" s="13">
        <f t="shared" si="35"/>
        <v>1010.96</v>
      </c>
      <c r="K544" s="10" t="s">
        <v>695</v>
      </c>
      <c r="L544" s="10" t="s">
        <v>696</v>
      </c>
      <c r="M544" s="10">
        <v>12</v>
      </c>
      <c r="N544" s="10">
        <v>3</v>
      </c>
      <c r="O544" s="10">
        <v>536</v>
      </c>
      <c r="P544" s="10" t="s">
        <v>171</v>
      </c>
      <c r="Q544" s="51">
        <v>1596.16</v>
      </c>
      <c r="R544" s="52">
        <v>585.20000000000005</v>
      </c>
      <c r="S544" s="52">
        <v>1010.96</v>
      </c>
    </row>
    <row r="545" spans="1:19" x14ac:dyDescent="0.2">
      <c r="A545" s="10">
        <f t="shared" si="32"/>
        <v>3</v>
      </c>
      <c r="B545" s="11" t="str">
        <f t="shared" si="33"/>
        <v>UTP-ADM-12-3-537</v>
      </c>
      <c r="C545" s="12" t="str">
        <f t="shared" si="34"/>
        <v>SILLA DE PALETA TAPIZADA</v>
      </c>
      <c r="D545" s="13">
        <f t="shared" si="35"/>
        <v>1010.96</v>
      </c>
      <c r="K545" s="10" t="s">
        <v>695</v>
      </c>
      <c r="L545" s="10" t="s">
        <v>696</v>
      </c>
      <c r="M545" s="10">
        <v>12</v>
      </c>
      <c r="N545" s="10">
        <v>3</v>
      </c>
      <c r="O545" s="10">
        <v>537</v>
      </c>
      <c r="P545" s="10" t="s">
        <v>171</v>
      </c>
      <c r="Q545" s="51">
        <v>1596.16</v>
      </c>
      <c r="R545" s="52">
        <v>585.20000000000005</v>
      </c>
      <c r="S545" s="52">
        <v>1010.96</v>
      </c>
    </row>
    <row r="546" spans="1:19" x14ac:dyDescent="0.2">
      <c r="A546" s="10">
        <f t="shared" si="32"/>
        <v>3</v>
      </c>
      <c r="B546" s="11" t="str">
        <f t="shared" si="33"/>
        <v>UTP-ADM-12-3-538</v>
      </c>
      <c r="C546" s="12" t="str">
        <f t="shared" si="34"/>
        <v>SILLA DE PALETA TAPIZADA</v>
      </c>
      <c r="D546" s="13">
        <f t="shared" si="35"/>
        <v>1010.96</v>
      </c>
      <c r="K546" s="10" t="s">
        <v>695</v>
      </c>
      <c r="L546" s="10" t="s">
        <v>696</v>
      </c>
      <c r="M546" s="10">
        <v>12</v>
      </c>
      <c r="N546" s="10">
        <v>3</v>
      </c>
      <c r="O546" s="10">
        <v>538</v>
      </c>
      <c r="P546" s="10" t="s">
        <v>171</v>
      </c>
      <c r="Q546" s="51">
        <v>1596.16</v>
      </c>
      <c r="R546" s="52">
        <v>585.20000000000005</v>
      </c>
      <c r="S546" s="52">
        <v>1010.96</v>
      </c>
    </row>
    <row r="547" spans="1:19" x14ac:dyDescent="0.2">
      <c r="A547" s="10">
        <f t="shared" si="32"/>
        <v>3</v>
      </c>
      <c r="B547" s="11" t="str">
        <f t="shared" si="33"/>
        <v>UTP-ADM-12-3-539</v>
      </c>
      <c r="C547" s="12" t="str">
        <f t="shared" si="34"/>
        <v>SILLA DE PALETA TAPIZADA</v>
      </c>
      <c r="D547" s="13">
        <f t="shared" si="35"/>
        <v>1010.96</v>
      </c>
      <c r="K547" s="10" t="s">
        <v>695</v>
      </c>
      <c r="L547" s="10" t="s">
        <v>696</v>
      </c>
      <c r="M547" s="10">
        <v>12</v>
      </c>
      <c r="N547" s="10">
        <v>3</v>
      </c>
      <c r="O547" s="10">
        <v>539</v>
      </c>
      <c r="P547" s="10" t="s">
        <v>171</v>
      </c>
      <c r="Q547" s="51">
        <v>1596.16</v>
      </c>
      <c r="R547" s="52">
        <v>585.20000000000005</v>
      </c>
      <c r="S547" s="52">
        <v>1010.96</v>
      </c>
    </row>
    <row r="548" spans="1:19" x14ac:dyDescent="0.2">
      <c r="A548" s="10">
        <f t="shared" si="32"/>
        <v>3</v>
      </c>
      <c r="B548" s="11" t="str">
        <f t="shared" si="33"/>
        <v>UTP-ADM-12-3-540</v>
      </c>
      <c r="C548" s="12" t="str">
        <f t="shared" si="34"/>
        <v>SILLA DE PALETA TAPIZADA</v>
      </c>
      <c r="D548" s="13">
        <f t="shared" si="35"/>
        <v>1010.96</v>
      </c>
      <c r="K548" s="10" t="s">
        <v>695</v>
      </c>
      <c r="L548" s="10" t="s">
        <v>696</v>
      </c>
      <c r="M548" s="10">
        <v>12</v>
      </c>
      <c r="N548" s="10">
        <v>3</v>
      </c>
      <c r="O548" s="10">
        <v>540</v>
      </c>
      <c r="P548" s="10" t="s">
        <v>171</v>
      </c>
      <c r="Q548" s="51">
        <v>1596.16</v>
      </c>
      <c r="R548" s="52">
        <v>585.20000000000005</v>
      </c>
      <c r="S548" s="52">
        <v>1010.96</v>
      </c>
    </row>
    <row r="549" spans="1:19" x14ac:dyDescent="0.2">
      <c r="A549" s="10">
        <f t="shared" si="32"/>
        <v>3</v>
      </c>
      <c r="B549" s="11" t="str">
        <f t="shared" si="33"/>
        <v>UTP-ADM-12-3-541</v>
      </c>
      <c r="C549" s="12" t="str">
        <f t="shared" si="34"/>
        <v>SILLA DE PALETA TAPIZADA</v>
      </c>
      <c r="D549" s="13">
        <f t="shared" si="35"/>
        <v>1010.96</v>
      </c>
      <c r="K549" s="10" t="s">
        <v>695</v>
      </c>
      <c r="L549" s="10" t="s">
        <v>696</v>
      </c>
      <c r="M549" s="10">
        <v>12</v>
      </c>
      <c r="N549" s="10">
        <v>3</v>
      </c>
      <c r="O549" s="10">
        <v>541</v>
      </c>
      <c r="P549" s="10" t="s">
        <v>171</v>
      </c>
      <c r="Q549" s="51">
        <v>1596.16</v>
      </c>
      <c r="R549" s="52">
        <v>585.20000000000005</v>
      </c>
      <c r="S549" s="52">
        <v>1010.96</v>
      </c>
    </row>
    <row r="550" spans="1:19" x14ac:dyDescent="0.2">
      <c r="A550" s="10">
        <f t="shared" si="32"/>
        <v>3</v>
      </c>
      <c r="B550" s="11" t="str">
        <f t="shared" si="33"/>
        <v>UTP-ADM-12-3-542</v>
      </c>
      <c r="C550" s="12" t="str">
        <f t="shared" si="34"/>
        <v>SILLA DE PALETA TAPIZADA</v>
      </c>
      <c r="D550" s="13">
        <f t="shared" si="35"/>
        <v>1010.96</v>
      </c>
      <c r="K550" s="10" t="s">
        <v>695</v>
      </c>
      <c r="L550" s="10" t="s">
        <v>696</v>
      </c>
      <c r="M550" s="10">
        <v>12</v>
      </c>
      <c r="N550" s="10">
        <v>3</v>
      </c>
      <c r="O550" s="10">
        <v>542</v>
      </c>
      <c r="P550" s="10" t="s">
        <v>171</v>
      </c>
      <c r="Q550" s="51">
        <v>1596.16</v>
      </c>
      <c r="R550" s="52">
        <v>585.20000000000005</v>
      </c>
      <c r="S550" s="52">
        <v>1010.96</v>
      </c>
    </row>
    <row r="551" spans="1:19" x14ac:dyDescent="0.2">
      <c r="A551" s="10">
        <f t="shared" si="32"/>
        <v>3</v>
      </c>
      <c r="B551" s="11" t="str">
        <f t="shared" si="33"/>
        <v>UTP-ADM-12-3-543</v>
      </c>
      <c r="C551" s="12" t="str">
        <f t="shared" si="34"/>
        <v>SILLA DE PALETA TAPIZADA</v>
      </c>
      <c r="D551" s="13">
        <f t="shared" si="35"/>
        <v>1010.96</v>
      </c>
      <c r="K551" s="10" t="s">
        <v>695</v>
      </c>
      <c r="L551" s="10" t="s">
        <v>696</v>
      </c>
      <c r="M551" s="10">
        <v>12</v>
      </c>
      <c r="N551" s="10">
        <v>3</v>
      </c>
      <c r="O551" s="10">
        <v>543</v>
      </c>
      <c r="P551" s="10" t="s">
        <v>171</v>
      </c>
      <c r="Q551" s="51">
        <v>1596.16</v>
      </c>
      <c r="R551" s="52">
        <v>585.20000000000005</v>
      </c>
      <c r="S551" s="52">
        <v>1010.96</v>
      </c>
    </row>
    <row r="552" spans="1:19" x14ac:dyDescent="0.2">
      <c r="A552" s="10">
        <f t="shared" si="32"/>
        <v>3</v>
      </c>
      <c r="B552" s="11" t="str">
        <f t="shared" si="33"/>
        <v>UTP-ADM-12-3-544</v>
      </c>
      <c r="C552" s="12" t="str">
        <f t="shared" si="34"/>
        <v>SILLA DE PALETA TAPIZADA</v>
      </c>
      <c r="D552" s="13">
        <f t="shared" si="35"/>
        <v>1010.96</v>
      </c>
      <c r="K552" s="10" t="s">
        <v>695</v>
      </c>
      <c r="L552" s="10" t="s">
        <v>696</v>
      </c>
      <c r="M552" s="10">
        <v>12</v>
      </c>
      <c r="N552" s="10">
        <v>3</v>
      </c>
      <c r="O552" s="10">
        <v>544</v>
      </c>
      <c r="P552" s="10" t="s">
        <v>171</v>
      </c>
      <c r="Q552" s="51">
        <v>1596.16</v>
      </c>
      <c r="R552" s="52">
        <v>585.20000000000005</v>
      </c>
      <c r="S552" s="52">
        <v>1010.96</v>
      </c>
    </row>
    <row r="553" spans="1:19" x14ac:dyDescent="0.2">
      <c r="A553" s="10">
        <f t="shared" si="32"/>
        <v>3</v>
      </c>
      <c r="B553" s="11" t="str">
        <f t="shared" si="33"/>
        <v>UTP-ADM-12-3-545</v>
      </c>
      <c r="C553" s="12" t="str">
        <f t="shared" si="34"/>
        <v>SILLA DE PALETA TAPIZADA</v>
      </c>
      <c r="D553" s="13">
        <f t="shared" si="35"/>
        <v>1010.96</v>
      </c>
      <c r="K553" s="10" t="s">
        <v>695</v>
      </c>
      <c r="L553" s="10" t="s">
        <v>696</v>
      </c>
      <c r="M553" s="10">
        <v>12</v>
      </c>
      <c r="N553" s="10">
        <v>3</v>
      </c>
      <c r="O553" s="10">
        <v>545</v>
      </c>
      <c r="P553" s="10" t="s">
        <v>171</v>
      </c>
      <c r="Q553" s="51">
        <v>1596.16</v>
      </c>
      <c r="R553" s="52">
        <v>585.20000000000005</v>
      </c>
      <c r="S553" s="52">
        <v>1010.96</v>
      </c>
    </row>
    <row r="554" spans="1:19" x14ac:dyDescent="0.2">
      <c r="A554" s="10">
        <f t="shared" si="32"/>
        <v>3</v>
      </c>
      <c r="B554" s="11" t="str">
        <f t="shared" si="33"/>
        <v>UTP-ADM-12-3-546</v>
      </c>
      <c r="C554" s="12" t="str">
        <f t="shared" si="34"/>
        <v>SILLA DE PALETA TAPIZADA</v>
      </c>
      <c r="D554" s="13">
        <f t="shared" si="35"/>
        <v>1010.96</v>
      </c>
      <c r="K554" s="10" t="s">
        <v>695</v>
      </c>
      <c r="L554" s="10" t="s">
        <v>696</v>
      </c>
      <c r="M554" s="10">
        <v>12</v>
      </c>
      <c r="N554" s="10">
        <v>3</v>
      </c>
      <c r="O554" s="10">
        <v>546</v>
      </c>
      <c r="P554" s="10" t="s">
        <v>171</v>
      </c>
      <c r="Q554" s="51">
        <v>1596.16</v>
      </c>
      <c r="R554" s="52">
        <v>585.20000000000005</v>
      </c>
      <c r="S554" s="52">
        <v>1010.96</v>
      </c>
    </row>
    <row r="555" spans="1:19" x14ac:dyDescent="0.2">
      <c r="A555" s="10">
        <f t="shared" si="32"/>
        <v>3</v>
      </c>
      <c r="B555" s="11" t="str">
        <f t="shared" si="33"/>
        <v>UTP-ADM-12-3-547</v>
      </c>
      <c r="C555" s="12" t="str">
        <f t="shared" si="34"/>
        <v>SILLA DE PALETA TAPIZADA</v>
      </c>
      <c r="D555" s="13">
        <f t="shared" si="35"/>
        <v>1010.96</v>
      </c>
      <c r="K555" s="10" t="s">
        <v>695</v>
      </c>
      <c r="L555" s="10" t="s">
        <v>696</v>
      </c>
      <c r="M555" s="10">
        <v>12</v>
      </c>
      <c r="N555" s="10">
        <v>3</v>
      </c>
      <c r="O555" s="10">
        <v>547</v>
      </c>
      <c r="P555" s="10" t="s">
        <v>171</v>
      </c>
      <c r="Q555" s="51">
        <v>1596.16</v>
      </c>
      <c r="R555" s="52">
        <v>585.20000000000005</v>
      </c>
      <c r="S555" s="52">
        <v>1010.96</v>
      </c>
    </row>
    <row r="556" spans="1:19" x14ac:dyDescent="0.2">
      <c r="A556" s="10">
        <f t="shared" si="32"/>
        <v>3</v>
      </c>
      <c r="B556" s="11" t="str">
        <f t="shared" si="33"/>
        <v>UTP-ADM-12-3-548</v>
      </c>
      <c r="C556" s="12" t="str">
        <f t="shared" si="34"/>
        <v>SILLA DE PALETA TAPIZADA</v>
      </c>
      <c r="D556" s="13">
        <f t="shared" si="35"/>
        <v>1010.96</v>
      </c>
      <c r="K556" s="10" t="s">
        <v>695</v>
      </c>
      <c r="L556" s="10" t="s">
        <v>696</v>
      </c>
      <c r="M556" s="10">
        <v>12</v>
      </c>
      <c r="N556" s="10">
        <v>3</v>
      </c>
      <c r="O556" s="10">
        <v>548</v>
      </c>
      <c r="P556" s="10" t="s">
        <v>171</v>
      </c>
      <c r="Q556" s="51">
        <v>1596.16</v>
      </c>
      <c r="R556" s="52">
        <v>585.20000000000005</v>
      </c>
      <c r="S556" s="52">
        <v>1010.96</v>
      </c>
    </row>
    <row r="557" spans="1:19" x14ac:dyDescent="0.2">
      <c r="A557" s="10">
        <f t="shared" si="32"/>
        <v>3</v>
      </c>
      <c r="B557" s="11" t="str">
        <f t="shared" si="33"/>
        <v>UTP-ADM-12-3-549</v>
      </c>
      <c r="C557" s="12" t="str">
        <f t="shared" si="34"/>
        <v>SILLA DE PALETA TAPIZADA</v>
      </c>
      <c r="D557" s="13">
        <f t="shared" si="35"/>
        <v>1010.96</v>
      </c>
      <c r="K557" s="10" t="s">
        <v>695</v>
      </c>
      <c r="L557" s="10" t="s">
        <v>696</v>
      </c>
      <c r="M557" s="10">
        <v>12</v>
      </c>
      <c r="N557" s="10">
        <v>3</v>
      </c>
      <c r="O557" s="10">
        <v>549</v>
      </c>
      <c r="P557" s="10" t="s">
        <v>171</v>
      </c>
      <c r="Q557" s="51">
        <v>1596.16</v>
      </c>
      <c r="R557" s="52">
        <v>585.20000000000005</v>
      </c>
      <c r="S557" s="52">
        <v>1010.96</v>
      </c>
    </row>
    <row r="558" spans="1:19" x14ac:dyDescent="0.2">
      <c r="A558" s="10">
        <f t="shared" si="32"/>
        <v>3</v>
      </c>
      <c r="B558" s="11" t="str">
        <f t="shared" si="33"/>
        <v>UTP-ADM-12-3-550</v>
      </c>
      <c r="C558" s="12" t="str">
        <f t="shared" si="34"/>
        <v>SILLA DE PALETA TAPIZADA</v>
      </c>
      <c r="D558" s="13">
        <f t="shared" si="35"/>
        <v>1010.96</v>
      </c>
      <c r="K558" s="10" t="s">
        <v>695</v>
      </c>
      <c r="L558" s="10" t="s">
        <v>696</v>
      </c>
      <c r="M558" s="10">
        <v>12</v>
      </c>
      <c r="N558" s="10">
        <v>3</v>
      </c>
      <c r="O558" s="10">
        <v>550</v>
      </c>
      <c r="P558" s="10" t="s">
        <v>171</v>
      </c>
      <c r="Q558" s="51">
        <v>1596.16</v>
      </c>
      <c r="R558" s="52">
        <v>585.20000000000005</v>
      </c>
      <c r="S558" s="52">
        <v>1010.96</v>
      </c>
    </row>
    <row r="559" spans="1:19" x14ac:dyDescent="0.2">
      <c r="A559" s="10">
        <f t="shared" si="32"/>
        <v>3</v>
      </c>
      <c r="B559" s="11" t="str">
        <f t="shared" si="33"/>
        <v>UTP-ADM-12-3-551</v>
      </c>
      <c r="C559" s="12" t="str">
        <f t="shared" si="34"/>
        <v>SILLA DE PALETA TAPIZADA</v>
      </c>
      <c r="D559" s="13">
        <f t="shared" si="35"/>
        <v>1010.96</v>
      </c>
      <c r="K559" s="10" t="s">
        <v>695</v>
      </c>
      <c r="L559" s="10" t="s">
        <v>696</v>
      </c>
      <c r="M559" s="10">
        <v>12</v>
      </c>
      <c r="N559" s="10">
        <v>3</v>
      </c>
      <c r="O559" s="10">
        <v>551</v>
      </c>
      <c r="P559" s="10" t="s">
        <v>171</v>
      </c>
      <c r="Q559" s="51">
        <v>1596.16</v>
      </c>
      <c r="R559" s="52">
        <v>585.20000000000005</v>
      </c>
      <c r="S559" s="52">
        <v>1010.96</v>
      </c>
    </row>
    <row r="560" spans="1:19" x14ac:dyDescent="0.2">
      <c r="A560" s="10">
        <f t="shared" si="32"/>
        <v>3</v>
      </c>
      <c r="B560" s="11" t="str">
        <f t="shared" si="33"/>
        <v>UTP-ADM-12-3-552</v>
      </c>
      <c r="C560" s="12" t="str">
        <f t="shared" si="34"/>
        <v>SILLA DE PALETA TAPIZADA</v>
      </c>
      <c r="D560" s="13">
        <f t="shared" si="35"/>
        <v>1010.96</v>
      </c>
      <c r="K560" s="10" t="s">
        <v>695</v>
      </c>
      <c r="L560" s="10" t="s">
        <v>696</v>
      </c>
      <c r="M560" s="10">
        <v>12</v>
      </c>
      <c r="N560" s="10">
        <v>3</v>
      </c>
      <c r="O560" s="10">
        <v>552</v>
      </c>
      <c r="P560" s="10" t="s">
        <v>171</v>
      </c>
      <c r="Q560" s="51">
        <v>1596.16</v>
      </c>
      <c r="R560" s="52">
        <v>585.20000000000005</v>
      </c>
      <c r="S560" s="52">
        <v>1010.96</v>
      </c>
    </row>
    <row r="561" spans="1:19" x14ac:dyDescent="0.2">
      <c r="A561" s="10">
        <f t="shared" si="32"/>
        <v>3</v>
      </c>
      <c r="B561" s="11" t="str">
        <f t="shared" si="33"/>
        <v>UTP-ADM-12-3-553</v>
      </c>
      <c r="C561" s="12" t="str">
        <f t="shared" si="34"/>
        <v>SILLA DE PALETA TAPIZADA</v>
      </c>
      <c r="D561" s="13">
        <f t="shared" si="35"/>
        <v>1010.96</v>
      </c>
      <c r="K561" s="10" t="s">
        <v>695</v>
      </c>
      <c r="L561" s="10" t="s">
        <v>696</v>
      </c>
      <c r="M561" s="10">
        <v>12</v>
      </c>
      <c r="N561" s="10">
        <v>3</v>
      </c>
      <c r="O561" s="10">
        <v>553</v>
      </c>
      <c r="P561" s="10" t="s">
        <v>171</v>
      </c>
      <c r="Q561" s="51">
        <v>1596.16</v>
      </c>
      <c r="R561" s="52">
        <v>585.20000000000005</v>
      </c>
      <c r="S561" s="52">
        <v>1010.96</v>
      </c>
    </row>
    <row r="562" spans="1:19" x14ac:dyDescent="0.2">
      <c r="A562" s="10">
        <f t="shared" si="32"/>
        <v>3</v>
      </c>
      <c r="B562" s="11" t="str">
        <f t="shared" si="33"/>
        <v>UTP-ADM-12-3-554</v>
      </c>
      <c r="C562" s="12" t="str">
        <f t="shared" si="34"/>
        <v>SILLA DE PALETA TAPIZADA</v>
      </c>
      <c r="D562" s="13">
        <f t="shared" si="35"/>
        <v>1010.96</v>
      </c>
      <c r="K562" s="10" t="s">
        <v>695</v>
      </c>
      <c r="L562" s="10" t="s">
        <v>696</v>
      </c>
      <c r="M562" s="10">
        <v>12</v>
      </c>
      <c r="N562" s="10">
        <v>3</v>
      </c>
      <c r="O562" s="10">
        <v>554</v>
      </c>
      <c r="P562" s="10" t="s">
        <v>171</v>
      </c>
      <c r="Q562" s="51">
        <v>1596.16</v>
      </c>
      <c r="R562" s="52">
        <v>585.20000000000005</v>
      </c>
      <c r="S562" s="52">
        <v>1010.96</v>
      </c>
    </row>
    <row r="563" spans="1:19" x14ac:dyDescent="0.2">
      <c r="A563" s="10">
        <f t="shared" si="32"/>
        <v>3</v>
      </c>
      <c r="B563" s="11" t="str">
        <f t="shared" si="33"/>
        <v>UTP-ADM-12-3-555</v>
      </c>
      <c r="C563" s="12" t="str">
        <f t="shared" si="34"/>
        <v>SILLA DE PALETA TAPIZADA</v>
      </c>
      <c r="D563" s="13">
        <f t="shared" si="35"/>
        <v>1010.96</v>
      </c>
      <c r="K563" s="10" t="s">
        <v>695</v>
      </c>
      <c r="L563" s="10" t="s">
        <v>696</v>
      </c>
      <c r="M563" s="10">
        <v>12</v>
      </c>
      <c r="N563" s="10">
        <v>3</v>
      </c>
      <c r="O563" s="10">
        <v>555</v>
      </c>
      <c r="P563" s="10" t="s">
        <v>171</v>
      </c>
      <c r="Q563" s="51">
        <v>1596.16</v>
      </c>
      <c r="R563" s="52">
        <v>585.20000000000005</v>
      </c>
      <c r="S563" s="52">
        <v>1010.96</v>
      </c>
    </row>
    <row r="564" spans="1:19" x14ac:dyDescent="0.2">
      <c r="A564" s="10">
        <f t="shared" si="32"/>
        <v>3</v>
      </c>
      <c r="B564" s="11" t="str">
        <f t="shared" si="33"/>
        <v>UTP-ADM-12-3-556</v>
      </c>
      <c r="C564" s="12" t="str">
        <f t="shared" si="34"/>
        <v>SILLA DE PALETA TAPIZADA</v>
      </c>
      <c r="D564" s="13">
        <f t="shared" si="35"/>
        <v>1010.96</v>
      </c>
      <c r="K564" s="10" t="s">
        <v>695</v>
      </c>
      <c r="L564" s="10" t="s">
        <v>696</v>
      </c>
      <c r="M564" s="10">
        <v>12</v>
      </c>
      <c r="N564" s="10">
        <v>3</v>
      </c>
      <c r="O564" s="10">
        <v>556</v>
      </c>
      <c r="P564" s="10" t="s">
        <v>171</v>
      </c>
      <c r="Q564" s="51">
        <v>1596.16</v>
      </c>
      <c r="R564" s="52">
        <v>585.20000000000005</v>
      </c>
      <c r="S564" s="52">
        <v>1010.96</v>
      </c>
    </row>
    <row r="565" spans="1:19" x14ac:dyDescent="0.2">
      <c r="A565" s="10">
        <f t="shared" si="32"/>
        <v>3</v>
      </c>
      <c r="B565" s="11" t="str">
        <f t="shared" si="33"/>
        <v>UTP-ADM-12-3-557</v>
      </c>
      <c r="C565" s="12" t="str">
        <f t="shared" si="34"/>
        <v>SILLA DE PALETA TAPIZADA</v>
      </c>
      <c r="D565" s="13">
        <f t="shared" si="35"/>
        <v>1010.96</v>
      </c>
      <c r="K565" s="10" t="s">
        <v>695</v>
      </c>
      <c r="L565" s="10" t="s">
        <v>696</v>
      </c>
      <c r="M565" s="10">
        <v>12</v>
      </c>
      <c r="N565" s="10">
        <v>3</v>
      </c>
      <c r="O565" s="10">
        <v>557</v>
      </c>
      <c r="P565" s="10" t="s">
        <v>171</v>
      </c>
      <c r="Q565" s="51">
        <v>1596.16</v>
      </c>
      <c r="R565" s="52">
        <v>585.20000000000005</v>
      </c>
      <c r="S565" s="52">
        <v>1010.96</v>
      </c>
    </row>
    <row r="566" spans="1:19" x14ac:dyDescent="0.2">
      <c r="A566" s="10">
        <f t="shared" si="32"/>
        <v>3</v>
      </c>
      <c r="B566" s="11" t="str">
        <f t="shared" si="33"/>
        <v>UTP-ADM-12-3-558</v>
      </c>
      <c r="C566" s="12" t="str">
        <f t="shared" si="34"/>
        <v>SILLA DE PALETA TAPIZADA</v>
      </c>
      <c r="D566" s="13">
        <f t="shared" si="35"/>
        <v>1010.96</v>
      </c>
      <c r="K566" s="10" t="s">
        <v>695</v>
      </c>
      <c r="L566" s="10" t="s">
        <v>696</v>
      </c>
      <c r="M566" s="10">
        <v>12</v>
      </c>
      <c r="N566" s="10">
        <v>3</v>
      </c>
      <c r="O566" s="10">
        <v>558</v>
      </c>
      <c r="P566" s="10" t="s">
        <v>171</v>
      </c>
      <c r="Q566" s="51">
        <v>1596.16</v>
      </c>
      <c r="R566" s="52">
        <v>585.20000000000005</v>
      </c>
      <c r="S566" s="52">
        <v>1010.96</v>
      </c>
    </row>
    <row r="567" spans="1:19" x14ac:dyDescent="0.2">
      <c r="A567" s="10">
        <f t="shared" si="32"/>
        <v>3</v>
      </c>
      <c r="B567" s="11" t="str">
        <f t="shared" si="33"/>
        <v>UTP-ADM-12-3-559</v>
      </c>
      <c r="C567" s="12" t="str">
        <f t="shared" si="34"/>
        <v>SILLA DE PALETA TAPIZADA</v>
      </c>
      <c r="D567" s="13">
        <f t="shared" si="35"/>
        <v>1010.96</v>
      </c>
      <c r="K567" s="10" t="s">
        <v>695</v>
      </c>
      <c r="L567" s="10" t="s">
        <v>696</v>
      </c>
      <c r="M567" s="10">
        <v>12</v>
      </c>
      <c r="N567" s="10">
        <v>3</v>
      </c>
      <c r="O567" s="10">
        <v>559</v>
      </c>
      <c r="P567" s="10" t="s">
        <v>171</v>
      </c>
      <c r="Q567" s="51">
        <v>1596.16</v>
      </c>
      <c r="R567" s="52">
        <v>585.20000000000005</v>
      </c>
      <c r="S567" s="52">
        <v>1010.96</v>
      </c>
    </row>
    <row r="568" spans="1:19" x14ac:dyDescent="0.2">
      <c r="A568" s="10">
        <f t="shared" si="32"/>
        <v>3</v>
      </c>
      <c r="B568" s="11" t="str">
        <f t="shared" si="33"/>
        <v>UTP-ADM-12-3-560</v>
      </c>
      <c r="C568" s="12" t="str">
        <f t="shared" si="34"/>
        <v>SILLA DE PALETA TAPIZADA</v>
      </c>
      <c r="D568" s="13">
        <f t="shared" si="35"/>
        <v>1010.96</v>
      </c>
      <c r="K568" s="10" t="s">
        <v>695</v>
      </c>
      <c r="L568" s="10" t="s">
        <v>696</v>
      </c>
      <c r="M568" s="10">
        <v>12</v>
      </c>
      <c r="N568" s="10">
        <v>3</v>
      </c>
      <c r="O568" s="10">
        <v>560</v>
      </c>
      <c r="P568" s="10" t="s">
        <v>171</v>
      </c>
      <c r="Q568" s="51">
        <v>1596.16</v>
      </c>
      <c r="R568" s="52">
        <v>585.20000000000005</v>
      </c>
      <c r="S568" s="52">
        <v>1010.96</v>
      </c>
    </row>
    <row r="569" spans="1:19" x14ac:dyDescent="0.2">
      <c r="A569" s="10">
        <f t="shared" si="32"/>
        <v>3</v>
      </c>
      <c r="B569" s="11" t="str">
        <f t="shared" si="33"/>
        <v>UTP-ADM-12-3-561</v>
      </c>
      <c r="C569" s="12" t="str">
        <f t="shared" si="34"/>
        <v>SILLA DE PALETA TAPIZADA</v>
      </c>
      <c r="D569" s="13">
        <f t="shared" si="35"/>
        <v>1010.96</v>
      </c>
      <c r="K569" s="10" t="s">
        <v>695</v>
      </c>
      <c r="L569" s="10" t="s">
        <v>696</v>
      </c>
      <c r="M569" s="10">
        <v>12</v>
      </c>
      <c r="N569" s="10">
        <v>3</v>
      </c>
      <c r="O569" s="10">
        <v>561</v>
      </c>
      <c r="P569" s="10" t="s">
        <v>171</v>
      </c>
      <c r="Q569" s="51">
        <v>1596.16</v>
      </c>
      <c r="R569" s="52">
        <v>585.20000000000005</v>
      </c>
      <c r="S569" s="52">
        <v>1010.96</v>
      </c>
    </row>
    <row r="570" spans="1:19" x14ac:dyDescent="0.2">
      <c r="A570" s="10">
        <f t="shared" si="32"/>
        <v>3</v>
      </c>
      <c r="B570" s="11" t="str">
        <f t="shared" si="33"/>
        <v>UTP-ADM-12-3-562</v>
      </c>
      <c r="C570" s="12" t="str">
        <f t="shared" si="34"/>
        <v>SILLA DE PALETA TAPIZADA</v>
      </c>
      <c r="D570" s="13">
        <f t="shared" si="35"/>
        <v>1010.96</v>
      </c>
      <c r="K570" s="10" t="s">
        <v>695</v>
      </c>
      <c r="L570" s="10" t="s">
        <v>696</v>
      </c>
      <c r="M570" s="10">
        <v>12</v>
      </c>
      <c r="N570" s="10">
        <v>3</v>
      </c>
      <c r="O570" s="10">
        <v>562</v>
      </c>
      <c r="P570" s="10" t="s">
        <v>171</v>
      </c>
      <c r="Q570" s="51">
        <v>1596.16</v>
      </c>
      <c r="R570" s="52">
        <v>585.20000000000005</v>
      </c>
      <c r="S570" s="52">
        <v>1010.96</v>
      </c>
    </row>
    <row r="571" spans="1:19" x14ac:dyDescent="0.2">
      <c r="A571" s="10">
        <f t="shared" si="32"/>
        <v>3</v>
      </c>
      <c r="B571" s="11" t="str">
        <f t="shared" si="33"/>
        <v>UTP-ADM-12-3-563</v>
      </c>
      <c r="C571" s="12" t="str">
        <f t="shared" si="34"/>
        <v>SILLA DE PALETA TAPIZADA</v>
      </c>
      <c r="D571" s="13">
        <f t="shared" si="35"/>
        <v>1010.96</v>
      </c>
      <c r="K571" s="10" t="s">
        <v>695</v>
      </c>
      <c r="L571" s="10" t="s">
        <v>696</v>
      </c>
      <c r="M571" s="10">
        <v>12</v>
      </c>
      <c r="N571" s="10">
        <v>3</v>
      </c>
      <c r="O571" s="10">
        <v>563</v>
      </c>
      <c r="P571" s="10" t="s">
        <v>171</v>
      </c>
      <c r="Q571" s="51">
        <v>1596.16</v>
      </c>
      <c r="R571" s="52">
        <v>585.20000000000005</v>
      </c>
      <c r="S571" s="52">
        <v>1010.96</v>
      </c>
    </row>
    <row r="572" spans="1:19" x14ac:dyDescent="0.2">
      <c r="A572" s="10">
        <f t="shared" si="32"/>
        <v>3</v>
      </c>
      <c r="B572" s="11" t="str">
        <f t="shared" si="33"/>
        <v>UTP-ADM-12-3-564</v>
      </c>
      <c r="C572" s="12" t="str">
        <f t="shared" si="34"/>
        <v>SILLA DE PALETA TAPIZADA</v>
      </c>
      <c r="D572" s="13">
        <f t="shared" si="35"/>
        <v>1010.96</v>
      </c>
      <c r="K572" s="10" t="s">
        <v>695</v>
      </c>
      <c r="L572" s="10" t="s">
        <v>696</v>
      </c>
      <c r="M572" s="10">
        <v>12</v>
      </c>
      <c r="N572" s="10">
        <v>3</v>
      </c>
      <c r="O572" s="10">
        <v>564</v>
      </c>
      <c r="P572" s="10" t="s">
        <v>171</v>
      </c>
      <c r="Q572" s="51">
        <v>1596.16</v>
      </c>
      <c r="R572" s="52">
        <v>585.20000000000005</v>
      </c>
      <c r="S572" s="52">
        <v>1010.96</v>
      </c>
    </row>
    <row r="573" spans="1:19" x14ac:dyDescent="0.2">
      <c r="A573" s="10">
        <f t="shared" si="32"/>
        <v>3</v>
      </c>
      <c r="B573" s="11" t="str">
        <f t="shared" si="33"/>
        <v>UTP-ADM-12-3-565</v>
      </c>
      <c r="C573" s="12" t="str">
        <f t="shared" si="34"/>
        <v>SILLA DE PALETA TAPIZADA</v>
      </c>
      <c r="D573" s="13">
        <f t="shared" si="35"/>
        <v>1010.96</v>
      </c>
      <c r="K573" s="10" t="s">
        <v>695</v>
      </c>
      <c r="L573" s="10" t="s">
        <v>696</v>
      </c>
      <c r="M573" s="10">
        <v>12</v>
      </c>
      <c r="N573" s="10">
        <v>3</v>
      </c>
      <c r="O573" s="10">
        <v>565</v>
      </c>
      <c r="P573" s="10" t="s">
        <v>171</v>
      </c>
      <c r="Q573" s="51">
        <v>1596.16</v>
      </c>
      <c r="R573" s="52">
        <v>585.20000000000005</v>
      </c>
      <c r="S573" s="52">
        <v>1010.96</v>
      </c>
    </row>
    <row r="574" spans="1:19" x14ac:dyDescent="0.2">
      <c r="A574" s="10">
        <f t="shared" si="32"/>
        <v>3</v>
      </c>
      <c r="B574" s="11" t="str">
        <f t="shared" si="33"/>
        <v>UTP-ADM-12-3-566</v>
      </c>
      <c r="C574" s="12" t="str">
        <f t="shared" si="34"/>
        <v>SILLA DE PALETA TAPIZADA</v>
      </c>
      <c r="D574" s="13">
        <f t="shared" si="35"/>
        <v>1010.96</v>
      </c>
      <c r="K574" s="10" t="s">
        <v>695</v>
      </c>
      <c r="L574" s="10" t="s">
        <v>696</v>
      </c>
      <c r="M574" s="10">
        <v>12</v>
      </c>
      <c r="N574" s="10">
        <v>3</v>
      </c>
      <c r="O574" s="10">
        <v>566</v>
      </c>
      <c r="P574" s="10" t="s">
        <v>171</v>
      </c>
      <c r="Q574" s="51">
        <v>1596.16</v>
      </c>
      <c r="R574" s="52">
        <v>585.20000000000005</v>
      </c>
      <c r="S574" s="52">
        <v>1010.96</v>
      </c>
    </row>
    <row r="575" spans="1:19" x14ac:dyDescent="0.2">
      <c r="A575" s="10">
        <f t="shared" si="32"/>
        <v>3</v>
      </c>
      <c r="B575" s="11" t="str">
        <f t="shared" si="33"/>
        <v>UTP-ADM-12-3-567</v>
      </c>
      <c r="C575" s="12" t="str">
        <f t="shared" si="34"/>
        <v>SILLA DE PALETA TAPIZADA</v>
      </c>
      <c r="D575" s="13">
        <f t="shared" si="35"/>
        <v>1010.96</v>
      </c>
      <c r="K575" s="10" t="s">
        <v>695</v>
      </c>
      <c r="L575" s="10" t="s">
        <v>696</v>
      </c>
      <c r="M575" s="10">
        <v>12</v>
      </c>
      <c r="N575" s="10">
        <v>3</v>
      </c>
      <c r="O575" s="10">
        <v>567</v>
      </c>
      <c r="P575" s="10" t="s">
        <v>171</v>
      </c>
      <c r="Q575" s="51">
        <v>1596.16</v>
      </c>
      <c r="R575" s="52">
        <v>585.20000000000005</v>
      </c>
      <c r="S575" s="52">
        <v>1010.96</v>
      </c>
    </row>
    <row r="576" spans="1:19" x14ac:dyDescent="0.2">
      <c r="A576" s="10">
        <f t="shared" si="32"/>
        <v>3</v>
      </c>
      <c r="B576" s="11" t="str">
        <f t="shared" si="33"/>
        <v>UTP-ADM-12-3-568</v>
      </c>
      <c r="C576" s="12" t="str">
        <f t="shared" si="34"/>
        <v>SILLA DE PALETA TAPIZADA</v>
      </c>
      <c r="D576" s="13">
        <f t="shared" si="35"/>
        <v>1010.96</v>
      </c>
      <c r="K576" s="10" t="s">
        <v>695</v>
      </c>
      <c r="L576" s="10" t="s">
        <v>696</v>
      </c>
      <c r="M576" s="10">
        <v>12</v>
      </c>
      <c r="N576" s="10">
        <v>3</v>
      </c>
      <c r="O576" s="10">
        <v>568</v>
      </c>
      <c r="P576" s="10" t="s">
        <v>171</v>
      </c>
      <c r="Q576" s="51">
        <v>1596.16</v>
      </c>
      <c r="R576" s="52">
        <v>585.20000000000005</v>
      </c>
      <c r="S576" s="52">
        <v>1010.96</v>
      </c>
    </row>
    <row r="577" spans="1:19" x14ac:dyDescent="0.2">
      <c r="A577" s="10">
        <f t="shared" si="32"/>
        <v>3</v>
      </c>
      <c r="B577" s="11" t="str">
        <f t="shared" si="33"/>
        <v>UTP-ADM-12-3-569</v>
      </c>
      <c r="C577" s="12" t="str">
        <f t="shared" si="34"/>
        <v>SILLA DE PALETA TAPIZADA</v>
      </c>
      <c r="D577" s="13">
        <f t="shared" si="35"/>
        <v>1010.96</v>
      </c>
      <c r="K577" s="10" t="s">
        <v>695</v>
      </c>
      <c r="L577" s="10" t="s">
        <v>696</v>
      </c>
      <c r="M577" s="10">
        <v>12</v>
      </c>
      <c r="N577" s="10">
        <v>3</v>
      </c>
      <c r="O577" s="10">
        <v>569</v>
      </c>
      <c r="P577" s="10" t="s">
        <v>171</v>
      </c>
      <c r="Q577" s="51">
        <v>1596.16</v>
      </c>
      <c r="R577" s="52">
        <v>585.20000000000005</v>
      </c>
      <c r="S577" s="52">
        <v>1010.96</v>
      </c>
    </row>
    <row r="578" spans="1:19" x14ac:dyDescent="0.2">
      <c r="A578" s="10">
        <f t="shared" si="32"/>
        <v>3</v>
      </c>
      <c r="B578" s="11" t="str">
        <f t="shared" si="33"/>
        <v>UTP-ADM-12-3-570</v>
      </c>
      <c r="C578" s="12" t="str">
        <f t="shared" si="34"/>
        <v>SILLA DE PALETA TAPIZADA</v>
      </c>
      <c r="D578" s="13">
        <f t="shared" si="35"/>
        <v>1010.96</v>
      </c>
      <c r="K578" s="10" t="s">
        <v>695</v>
      </c>
      <c r="L578" s="10" t="s">
        <v>696</v>
      </c>
      <c r="M578" s="10">
        <v>12</v>
      </c>
      <c r="N578" s="10">
        <v>3</v>
      </c>
      <c r="O578" s="10">
        <v>570</v>
      </c>
      <c r="P578" s="10" t="s">
        <v>171</v>
      </c>
      <c r="Q578" s="51">
        <v>1596.16</v>
      </c>
      <c r="R578" s="52">
        <v>585.20000000000005</v>
      </c>
      <c r="S578" s="52">
        <v>1010.96</v>
      </c>
    </row>
    <row r="579" spans="1:19" x14ac:dyDescent="0.2">
      <c r="A579" s="10">
        <f t="shared" si="32"/>
        <v>3</v>
      </c>
      <c r="B579" s="11" t="str">
        <f t="shared" si="33"/>
        <v>UTP-ADM-12-3-571</v>
      </c>
      <c r="C579" s="12" t="str">
        <f t="shared" si="34"/>
        <v>SILLA DE PALETA TAPIZADA</v>
      </c>
      <c r="D579" s="13">
        <f t="shared" si="35"/>
        <v>1010.96</v>
      </c>
      <c r="K579" s="10" t="s">
        <v>695</v>
      </c>
      <c r="L579" s="10" t="s">
        <v>696</v>
      </c>
      <c r="M579" s="10">
        <v>12</v>
      </c>
      <c r="N579" s="10">
        <v>3</v>
      </c>
      <c r="O579" s="10">
        <v>571</v>
      </c>
      <c r="P579" s="10" t="s">
        <v>171</v>
      </c>
      <c r="Q579" s="51">
        <v>1596.16</v>
      </c>
      <c r="R579" s="52">
        <v>585.20000000000005</v>
      </c>
      <c r="S579" s="52">
        <v>1010.96</v>
      </c>
    </row>
    <row r="580" spans="1:19" x14ac:dyDescent="0.2">
      <c r="A580" s="10">
        <f t="shared" si="32"/>
        <v>3</v>
      </c>
      <c r="B580" s="11" t="str">
        <f t="shared" si="33"/>
        <v>UTP-ADM-12-3-572</v>
      </c>
      <c r="C580" s="12" t="str">
        <f t="shared" si="34"/>
        <v>SILLA DE PALETA TAPIZADA</v>
      </c>
      <c r="D580" s="13">
        <f t="shared" si="35"/>
        <v>1010.96</v>
      </c>
      <c r="K580" s="10" t="s">
        <v>695</v>
      </c>
      <c r="L580" s="10" t="s">
        <v>696</v>
      </c>
      <c r="M580" s="10">
        <v>12</v>
      </c>
      <c r="N580" s="10">
        <v>3</v>
      </c>
      <c r="O580" s="10">
        <v>572</v>
      </c>
      <c r="P580" s="10" t="s">
        <v>171</v>
      </c>
      <c r="Q580" s="51">
        <v>1596.16</v>
      </c>
      <c r="R580" s="52">
        <v>585.20000000000005</v>
      </c>
      <c r="S580" s="52">
        <v>1010.96</v>
      </c>
    </row>
    <row r="581" spans="1:19" x14ac:dyDescent="0.2">
      <c r="A581" s="10">
        <f t="shared" si="32"/>
        <v>3</v>
      </c>
      <c r="B581" s="11" t="str">
        <f t="shared" si="33"/>
        <v>UTP-ADM-12-3-573</v>
      </c>
      <c r="C581" s="12" t="str">
        <f t="shared" si="34"/>
        <v>SILLA DE PALETA TAPIZADA</v>
      </c>
      <c r="D581" s="13">
        <f t="shared" si="35"/>
        <v>1010.96</v>
      </c>
      <c r="K581" s="10" t="s">
        <v>695</v>
      </c>
      <c r="L581" s="10" t="s">
        <v>696</v>
      </c>
      <c r="M581" s="10">
        <v>12</v>
      </c>
      <c r="N581" s="10">
        <v>3</v>
      </c>
      <c r="O581" s="10">
        <v>573</v>
      </c>
      <c r="P581" s="10" t="s">
        <v>171</v>
      </c>
      <c r="Q581" s="51">
        <v>1596.16</v>
      </c>
      <c r="R581" s="52">
        <v>585.20000000000005</v>
      </c>
      <c r="S581" s="52">
        <v>1010.96</v>
      </c>
    </row>
    <row r="582" spans="1:19" x14ac:dyDescent="0.2">
      <c r="A582" s="10">
        <f t="shared" si="32"/>
        <v>3</v>
      </c>
      <c r="B582" s="11" t="str">
        <f t="shared" si="33"/>
        <v>UTP-ADM-12-3-574</v>
      </c>
      <c r="C582" s="12" t="str">
        <f t="shared" si="34"/>
        <v>SILLA DE PALETA TAPIZADA</v>
      </c>
      <c r="D582" s="13">
        <f t="shared" si="35"/>
        <v>1010.96</v>
      </c>
      <c r="K582" s="10" t="s">
        <v>695</v>
      </c>
      <c r="L582" s="10" t="s">
        <v>696</v>
      </c>
      <c r="M582" s="10">
        <v>12</v>
      </c>
      <c r="N582" s="10">
        <v>3</v>
      </c>
      <c r="O582" s="10">
        <v>574</v>
      </c>
      <c r="P582" s="10" t="s">
        <v>171</v>
      </c>
      <c r="Q582" s="51">
        <v>1596.16</v>
      </c>
      <c r="R582" s="52">
        <v>585.20000000000005</v>
      </c>
      <c r="S582" s="52">
        <v>1010.96</v>
      </c>
    </row>
    <row r="583" spans="1:19" x14ac:dyDescent="0.2">
      <c r="A583" s="10">
        <f t="shared" si="32"/>
        <v>3</v>
      </c>
      <c r="B583" s="11" t="str">
        <f t="shared" si="33"/>
        <v>UTP-ADM-12-3-575</v>
      </c>
      <c r="C583" s="12" t="str">
        <f t="shared" si="34"/>
        <v>SILLA DE PALETA TAPIZADA</v>
      </c>
      <c r="D583" s="13">
        <f t="shared" si="35"/>
        <v>1010.96</v>
      </c>
      <c r="K583" s="10" t="s">
        <v>695</v>
      </c>
      <c r="L583" s="10" t="s">
        <v>696</v>
      </c>
      <c r="M583" s="10">
        <v>12</v>
      </c>
      <c r="N583" s="10">
        <v>3</v>
      </c>
      <c r="O583" s="10">
        <v>575</v>
      </c>
      <c r="P583" s="10" t="s">
        <v>171</v>
      </c>
      <c r="Q583" s="51">
        <v>1596.16</v>
      </c>
      <c r="R583" s="52">
        <v>585.20000000000005</v>
      </c>
      <c r="S583" s="52">
        <v>1010.96</v>
      </c>
    </row>
    <row r="584" spans="1:19" x14ac:dyDescent="0.2">
      <c r="A584" s="10">
        <f t="shared" si="32"/>
        <v>3</v>
      </c>
      <c r="B584" s="11" t="str">
        <f t="shared" si="33"/>
        <v>UTP-ADM-12-3-576</v>
      </c>
      <c r="C584" s="12" t="str">
        <f t="shared" si="34"/>
        <v>SILLA DE PALETA TAPIZADA</v>
      </c>
      <c r="D584" s="13">
        <f t="shared" si="35"/>
        <v>1010.96</v>
      </c>
      <c r="K584" s="10" t="s">
        <v>695</v>
      </c>
      <c r="L584" s="10" t="s">
        <v>696</v>
      </c>
      <c r="M584" s="10">
        <v>12</v>
      </c>
      <c r="N584" s="10">
        <v>3</v>
      </c>
      <c r="O584" s="10">
        <v>576</v>
      </c>
      <c r="P584" s="10" t="s">
        <v>171</v>
      </c>
      <c r="Q584" s="51">
        <v>1596.16</v>
      </c>
      <c r="R584" s="52">
        <v>585.20000000000005</v>
      </c>
      <c r="S584" s="52">
        <v>1010.96</v>
      </c>
    </row>
    <row r="585" spans="1:19" x14ac:dyDescent="0.2">
      <c r="A585" s="10">
        <f t="shared" si="32"/>
        <v>3</v>
      </c>
      <c r="B585" s="11" t="str">
        <f t="shared" si="33"/>
        <v>UTP-ADM-12-3-577</v>
      </c>
      <c r="C585" s="12" t="str">
        <f t="shared" si="34"/>
        <v>SILLA DE PALETA TAPIZADA</v>
      </c>
      <c r="D585" s="13">
        <f t="shared" si="35"/>
        <v>1010.96</v>
      </c>
      <c r="K585" s="10" t="s">
        <v>695</v>
      </c>
      <c r="L585" s="10" t="s">
        <v>696</v>
      </c>
      <c r="M585" s="10">
        <v>12</v>
      </c>
      <c r="N585" s="10">
        <v>3</v>
      </c>
      <c r="O585" s="10">
        <v>577</v>
      </c>
      <c r="P585" s="10" t="s">
        <v>171</v>
      </c>
      <c r="Q585" s="51">
        <v>1596.16</v>
      </c>
      <c r="R585" s="52">
        <v>585.20000000000005</v>
      </c>
      <c r="S585" s="52">
        <v>1010.96</v>
      </c>
    </row>
    <row r="586" spans="1:19" x14ac:dyDescent="0.2">
      <c r="A586" s="10">
        <f t="shared" ref="A586:A649" si="36">N586</f>
        <v>3</v>
      </c>
      <c r="B586" s="11" t="str">
        <f t="shared" ref="B586:B649" si="37">K586&amp;"-"&amp;L586&amp;"-"&amp;M586&amp;"-"&amp;N586&amp;"-"&amp;O586</f>
        <v>UTP-ADM-12-3-578</v>
      </c>
      <c r="C586" s="12" t="str">
        <f t="shared" ref="C586:C649" si="38">+P586</f>
        <v>SILLA DE PALETA TAPIZADA</v>
      </c>
      <c r="D586" s="13">
        <f t="shared" ref="D586:D649" si="39">+S586</f>
        <v>1010.96</v>
      </c>
      <c r="K586" s="10" t="s">
        <v>695</v>
      </c>
      <c r="L586" s="10" t="s">
        <v>696</v>
      </c>
      <c r="M586" s="10">
        <v>12</v>
      </c>
      <c r="N586" s="10">
        <v>3</v>
      </c>
      <c r="O586" s="10">
        <v>578</v>
      </c>
      <c r="P586" s="10" t="s">
        <v>171</v>
      </c>
      <c r="Q586" s="51">
        <v>1596.16</v>
      </c>
      <c r="R586" s="52">
        <v>585.20000000000005</v>
      </c>
      <c r="S586" s="52">
        <v>1010.96</v>
      </c>
    </row>
    <row r="587" spans="1:19" x14ac:dyDescent="0.2">
      <c r="A587" s="10">
        <f t="shared" si="36"/>
        <v>3</v>
      </c>
      <c r="B587" s="11" t="str">
        <f t="shared" si="37"/>
        <v>UTP-ADM-12-3-579</v>
      </c>
      <c r="C587" s="12" t="str">
        <f t="shared" si="38"/>
        <v>SILLA DE PALETA TAPIZADA</v>
      </c>
      <c r="D587" s="13">
        <f t="shared" si="39"/>
        <v>1010.96</v>
      </c>
      <c r="K587" s="10" t="s">
        <v>695</v>
      </c>
      <c r="L587" s="10" t="s">
        <v>696</v>
      </c>
      <c r="M587" s="10">
        <v>12</v>
      </c>
      <c r="N587" s="10">
        <v>3</v>
      </c>
      <c r="O587" s="10">
        <v>579</v>
      </c>
      <c r="P587" s="10" t="s">
        <v>171</v>
      </c>
      <c r="Q587" s="51">
        <v>1596.16</v>
      </c>
      <c r="R587" s="52">
        <v>585.20000000000005</v>
      </c>
      <c r="S587" s="52">
        <v>1010.96</v>
      </c>
    </row>
    <row r="588" spans="1:19" x14ac:dyDescent="0.2">
      <c r="A588" s="10">
        <f t="shared" si="36"/>
        <v>3</v>
      </c>
      <c r="B588" s="11" t="str">
        <f t="shared" si="37"/>
        <v>UTP-ADM-12-3-580</v>
      </c>
      <c r="C588" s="12" t="str">
        <f t="shared" si="38"/>
        <v>SILLA DE PALETA TAPIZADA</v>
      </c>
      <c r="D588" s="13">
        <f t="shared" si="39"/>
        <v>1010.96</v>
      </c>
      <c r="K588" s="10" t="s">
        <v>695</v>
      </c>
      <c r="L588" s="10" t="s">
        <v>696</v>
      </c>
      <c r="M588" s="10">
        <v>12</v>
      </c>
      <c r="N588" s="10">
        <v>3</v>
      </c>
      <c r="O588" s="10">
        <v>580</v>
      </c>
      <c r="P588" s="10" t="s">
        <v>171</v>
      </c>
      <c r="Q588" s="51">
        <v>1596.16</v>
      </c>
      <c r="R588" s="52">
        <v>585.20000000000005</v>
      </c>
      <c r="S588" s="52">
        <v>1010.96</v>
      </c>
    </row>
    <row r="589" spans="1:19" x14ac:dyDescent="0.2">
      <c r="A589" s="10">
        <f t="shared" si="36"/>
        <v>3</v>
      </c>
      <c r="B589" s="11" t="str">
        <f t="shared" si="37"/>
        <v>UTP-ADM-12-3-581</v>
      </c>
      <c r="C589" s="12" t="str">
        <f t="shared" si="38"/>
        <v>SILLA DE PALETA TAPIZADA</v>
      </c>
      <c r="D589" s="13">
        <f t="shared" si="39"/>
        <v>1010.96</v>
      </c>
      <c r="K589" s="10" t="s">
        <v>695</v>
      </c>
      <c r="L589" s="10" t="s">
        <v>696</v>
      </c>
      <c r="M589" s="10">
        <v>12</v>
      </c>
      <c r="N589" s="10">
        <v>3</v>
      </c>
      <c r="O589" s="10">
        <v>581</v>
      </c>
      <c r="P589" s="10" t="s">
        <v>171</v>
      </c>
      <c r="Q589" s="51">
        <v>1596.16</v>
      </c>
      <c r="R589" s="52">
        <v>585.20000000000005</v>
      </c>
      <c r="S589" s="52">
        <v>1010.96</v>
      </c>
    </row>
    <row r="590" spans="1:19" x14ac:dyDescent="0.2">
      <c r="A590" s="10">
        <f t="shared" si="36"/>
        <v>3</v>
      </c>
      <c r="B590" s="11" t="str">
        <f t="shared" si="37"/>
        <v>UTP-ADM-12-3-582</v>
      </c>
      <c r="C590" s="12" t="str">
        <f t="shared" si="38"/>
        <v>SILLA DE PALETA TAPIZADA</v>
      </c>
      <c r="D590" s="13">
        <f t="shared" si="39"/>
        <v>1010.96</v>
      </c>
      <c r="K590" s="10" t="s">
        <v>695</v>
      </c>
      <c r="L590" s="10" t="s">
        <v>696</v>
      </c>
      <c r="M590" s="10">
        <v>12</v>
      </c>
      <c r="N590" s="10">
        <v>3</v>
      </c>
      <c r="O590" s="10">
        <v>582</v>
      </c>
      <c r="P590" s="10" t="s">
        <v>171</v>
      </c>
      <c r="Q590" s="51">
        <v>1596.16</v>
      </c>
      <c r="R590" s="52">
        <v>585.20000000000005</v>
      </c>
      <c r="S590" s="52">
        <v>1010.96</v>
      </c>
    </row>
    <row r="591" spans="1:19" x14ac:dyDescent="0.2">
      <c r="A591" s="10">
        <f t="shared" si="36"/>
        <v>3</v>
      </c>
      <c r="B591" s="11" t="str">
        <f t="shared" si="37"/>
        <v>UTP-ADM-12-3-583</v>
      </c>
      <c r="C591" s="12" t="str">
        <f t="shared" si="38"/>
        <v>SILLA DE PALETA TAPIZADA</v>
      </c>
      <c r="D591" s="13">
        <f t="shared" si="39"/>
        <v>1010.96</v>
      </c>
      <c r="K591" s="10" t="s">
        <v>695</v>
      </c>
      <c r="L591" s="10" t="s">
        <v>696</v>
      </c>
      <c r="M591" s="10">
        <v>12</v>
      </c>
      <c r="N591" s="10">
        <v>3</v>
      </c>
      <c r="O591" s="10">
        <v>583</v>
      </c>
      <c r="P591" s="10" t="s">
        <v>171</v>
      </c>
      <c r="Q591" s="51">
        <v>1596.16</v>
      </c>
      <c r="R591" s="52">
        <v>585.20000000000005</v>
      </c>
      <c r="S591" s="52">
        <v>1010.96</v>
      </c>
    </row>
    <row r="592" spans="1:19" x14ac:dyDescent="0.2">
      <c r="A592" s="10">
        <f t="shared" si="36"/>
        <v>3</v>
      </c>
      <c r="B592" s="11" t="str">
        <f t="shared" si="37"/>
        <v>UTP-ADM-12-3-584</v>
      </c>
      <c r="C592" s="12" t="str">
        <f t="shared" si="38"/>
        <v>SILLA DE PALETA TAPIZADA</v>
      </c>
      <c r="D592" s="13">
        <f t="shared" si="39"/>
        <v>1010.96</v>
      </c>
      <c r="K592" s="10" t="s">
        <v>695</v>
      </c>
      <c r="L592" s="10" t="s">
        <v>696</v>
      </c>
      <c r="M592" s="10">
        <v>12</v>
      </c>
      <c r="N592" s="10">
        <v>3</v>
      </c>
      <c r="O592" s="10">
        <v>584</v>
      </c>
      <c r="P592" s="10" t="s">
        <v>171</v>
      </c>
      <c r="Q592" s="51">
        <v>1596.16</v>
      </c>
      <c r="R592" s="52">
        <v>585.20000000000005</v>
      </c>
      <c r="S592" s="52">
        <v>1010.96</v>
      </c>
    </row>
    <row r="593" spans="1:19" x14ac:dyDescent="0.2">
      <c r="A593" s="10">
        <f t="shared" si="36"/>
        <v>3</v>
      </c>
      <c r="B593" s="11" t="str">
        <f t="shared" si="37"/>
        <v>UTP-ADM-12-3-585</v>
      </c>
      <c r="C593" s="12" t="str">
        <f t="shared" si="38"/>
        <v>SILLA DE PALETA TAPIZADA</v>
      </c>
      <c r="D593" s="13">
        <f t="shared" si="39"/>
        <v>1010.96</v>
      </c>
      <c r="K593" s="10" t="s">
        <v>695</v>
      </c>
      <c r="L593" s="10" t="s">
        <v>696</v>
      </c>
      <c r="M593" s="10">
        <v>12</v>
      </c>
      <c r="N593" s="10">
        <v>3</v>
      </c>
      <c r="O593" s="10">
        <v>585</v>
      </c>
      <c r="P593" s="10" t="s">
        <v>171</v>
      </c>
      <c r="Q593" s="51">
        <v>1596.16</v>
      </c>
      <c r="R593" s="52">
        <v>585.20000000000005</v>
      </c>
      <c r="S593" s="52">
        <v>1010.96</v>
      </c>
    </row>
    <row r="594" spans="1:19" x14ac:dyDescent="0.2">
      <c r="A594" s="10">
        <f t="shared" si="36"/>
        <v>3</v>
      </c>
      <c r="B594" s="11" t="str">
        <f t="shared" si="37"/>
        <v>UTP-ADM-12-3-586</v>
      </c>
      <c r="C594" s="12" t="str">
        <f t="shared" si="38"/>
        <v>SILLA DE PALETA TAPIZADA</v>
      </c>
      <c r="D594" s="13">
        <f t="shared" si="39"/>
        <v>1010.96</v>
      </c>
      <c r="K594" s="10" t="s">
        <v>695</v>
      </c>
      <c r="L594" s="10" t="s">
        <v>696</v>
      </c>
      <c r="M594" s="10">
        <v>12</v>
      </c>
      <c r="N594" s="10">
        <v>3</v>
      </c>
      <c r="O594" s="10">
        <v>586</v>
      </c>
      <c r="P594" s="10" t="s">
        <v>171</v>
      </c>
      <c r="Q594" s="51">
        <v>1596.16</v>
      </c>
      <c r="R594" s="52">
        <v>585.20000000000005</v>
      </c>
      <c r="S594" s="52">
        <v>1010.96</v>
      </c>
    </row>
    <row r="595" spans="1:19" x14ac:dyDescent="0.2">
      <c r="A595" s="10">
        <f t="shared" si="36"/>
        <v>3</v>
      </c>
      <c r="B595" s="11" t="str">
        <f t="shared" si="37"/>
        <v>UTP-ADM-12-3-587</v>
      </c>
      <c r="C595" s="12" t="str">
        <f t="shared" si="38"/>
        <v>SILLA DE PALETA TAPIZADA</v>
      </c>
      <c r="D595" s="13">
        <f t="shared" si="39"/>
        <v>1010.96</v>
      </c>
      <c r="K595" s="10" t="s">
        <v>695</v>
      </c>
      <c r="L595" s="10" t="s">
        <v>696</v>
      </c>
      <c r="M595" s="10">
        <v>12</v>
      </c>
      <c r="N595" s="10">
        <v>3</v>
      </c>
      <c r="O595" s="10">
        <v>587</v>
      </c>
      <c r="P595" s="10" t="s">
        <v>171</v>
      </c>
      <c r="Q595" s="51">
        <v>1596.16</v>
      </c>
      <c r="R595" s="52">
        <v>585.20000000000005</v>
      </c>
      <c r="S595" s="52">
        <v>1010.96</v>
      </c>
    </row>
    <row r="596" spans="1:19" x14ac:dyDescent="0.2">
      <c r="A596" s="10">
        <f t="shared" si="36"/>
        <v>3</v>
      </c>
      <c r="B596" s="11" t="str">
        <f t="shared" si="37"/>
        <v>UTP-ADM-12-3-588</v>
      </c>
      <c r="C596" s="12" t="str">
        <f t="shared" si="38"/>
        <v>SILLA DE PALETA TAPIZADA</v>
      </c>
      <c r="D596" s="13">
        <f t="shared" si="39"/>
        <v>1010.96</v>
      </c>
      <c r="K596" s="10" t="s">
        <v>695</v>
      </c>
      <c r="L596" s="10" t="s">
        <v>696</v>
      </c>
      <c r="M596" s="10">
        <v>12</v>
      </c>
      <c r="N596" s="10">
        <v>3</v>
      </c>
      <c r="O596" s="10">
        <v>588</v>
      </c>
      <c r="P596" s="10" t="s">
        <v>171</v>
      </c>
      <c r="Q596" s="51">
        <v>1596.16</v>
      </c>
      <c r="R596" s="52">
        <v>585.20000000000005</v>
      </c>
      <c r="S596" s="52">
        <v>1010.96</v>
      </c>
    </row>
    <row r="597" spans="1:19" x14ac:dyDescent="0.2">
      <c r="A597" s="10">
        <f t="shared" si="36"/>
        <v>3</v>
      </c>
      <c r="B597" s="11" t="str">
        <f t="shared" si="37"/>
        <v>UTP-ADM-12-3-589</v>
      </c>
      <c r="C597" s="12" t="str">
        <f t="shared" si="38"/>
        <v>SILLA DE PALETA TAPIZADA</v>
      </c>
      <c r="D597" s="13">
        <f t="shared" si="39"/>
        <v>1010.96</v>
      </c>
      <c r="K597" s="10" t="s">
        <v>695</v>
      </c>
      <c r="L597" s="10" t="s">
        <v>696</v>
      </c>
      <c r="M597" s="10">
        <v>12</v>
      </c>
      <c r="N597" s="10">
        <v>3</v>
      </c>
      <c r="O597" s="10">
        <v>589</v>
      </c>
      <c r="P597" s="10" t="s">
        <v>171</v>
      </c>
      <c r="Q597" s="51">
        <v>1596.16</v>
      </c>
      <c r="R597" s="52">
        <v>585.20000000000005</v>
      </c>
      <c r="S597" s="52">
        <v>1010.96</v>
      </c>
    </row>
    <row r="598" spans="1:19" x14ac:dyDescent="0.2">
      <c r="A598" s="10">
        <f t="shared" si="36"/>
        <v>3</v>
      </c>
      <c r="B598" s="11" t="str">
        <f t="shared" si="37"/>
        <v>UTP-ADM-12-3-590</v>
      </c>
      <c r="C598" s="12" t="str">
        <f t="shared" si="38"/>
        <v>SILLA DE PALETA TAPIZADA</v>
      </c>
      <c r="D598" s="13">
        <f t="shared" si="39"/>
        <v>1010.96</v>
      </c>
      <c r="K598" s="10" t="s">
        <v>695</v>
      </c>
      <c r="L598" s="10" t="s">
        <v>696</v>
      </c>
      <c r="M598" s="10">
        <v>12</v>
      </c>
      <c r="N598" s="10">
        <v>3</v>
      </c>
      <c r="O598" s="10">
        <v>590</v>
      </c>
      <c r="P598" s="10" t="s">
        <v>171</v>
      </c>
      <c r="Q598" s="51">
        <v>1596.16</v>
      </c>
      <c r="R598" s="52">
        <v>585.20000000000005</v>
      </c>
      <c r="S598" s="52">
        <v>1010.96</v>
      </c>
    </row>
    <row r="599" spans="1:19" x14ac:dyDescent="0.2">
      <c r="A599" s="10">
        <f t="shared" si="36"/>
        <v>3</v>
      </c>
      <c r="B599" s="11" t="str">
        <f t="shared" si="37"/>
        <v>UTP-ADM-12-3-591</v>
      </c>
      <c r="C599" s="12" t="str">
        <f t="shared" si="38"/>
        <v>SILLA DE PALETA TAPIZADA</v>
      </c>
      <c r="D599" s="13">
        <f t="shared" si="39"/>
        <v>1010.96</v>
      </c>
      <c r="K599" s="10" t="s">
        <v>695</v>
      </c>
      <c r="L599" s="10" t="s">
        <v>696</v>
      </c>
      <c r="M599" s="10">
        <v>12</v>
      </c>
      <c r="N599" s="10">
        <v>3</v>
      </c>
      <c r="O599" s="10">
        <v>591</v>
      </c>
      <c r="P599" s="10" t="s">
        <v>171</v>
      </c>
      <c r="Q599" s="51">
        <v>1596.16</v>
      </c>
      <c r="R599" s="52">
        <v>585.20000000000005</v>
      </c>
      <c r="S599" s="52">
        <v>1010.96</v>
      </c>
    </row>
    <row r="600" spans="1:19" x14ac:dyDescent="0.2">
      <c r="A600" s="10">
        <f t="shared" si="36"/>
        <v>3</v>
      </c>
      <c r="B600" s="11" t="str">
        <f t="shared" si="37"/>
        <v>UTP-ADM-12-3-592</v>
      </c>
      <c r="C600" s="12" t="str">
        <f t="shared" si="38"/>
        <v>SILLA DE PALETA TAPIZADA</v>
      </c>
      <c r="D600" s="13">
        <f t="shared" si="39"/>
        <v>1010.96</v>
      </c>
      <c r="K600" s="10" t="s">
        <v>695</v>
      </c>
      <c r="L600" s="10" t="s">
        <v>696</v>
      </c>
      <c r="M600" s="10">
        <v>12</v>
      </c>
      <c r="N600" s="10">
        <v>3</v>
      </c>
      <c r="O600" s="10">
        <v>592</v>
      </c>
      <c r="P600" s="10" t="s">
        <v>171</v>
      </c>
      <c r="Q600" s="51">
        <v>1596.16</v>
      </c>
      <c r="R600" s="52">
        <v>585.20000000000005</v>
      </c>
      <c r="S600" s="52">
        <v>1010.96</v>
      </c>
    </row>
    <row r="601" spans="1:19" x14ac:dyDescent="0.2">
      <c r="A601" s="10">
        <f t="shared" si="36"/>
        <v>3</v>
      </c>
      <c r="B601" s="11" t="str">
        <f t="shared" si="37"/>
        <v>UTP-ADM-12-3-593</v>
      </c>
      <c r="C601" s="12" t="str">
        <f t="shared" si="38"/>
        <v>SILLA DE PALETA TAPIZADA</v>
      </c>
      <c r="D601" s="13">
        <f t="shared" si="39"/>
        <v>1010.96</v>
      </c>
      <c r="K601" s="10" t="s">
        <v>695</v>
      </c>
      <c r="L601" s="10" t="s">
        <v>696</v>
      </c>
      <c r="M601" s="10">
        <v>12</v>
      </c>
      <c r="N601" s="10">
        <v>3</v>
      </c>
      <c r="O601" s="10">
        <v>593</v>
      </c>
      <c r="P601" s="10" t="s">
        <v>171</v>
      </c>
      <c r="Q601" s="51">
        <v>1596.16</v>
      </c>
      <c r="R601" s="52">
        <v>585.20000000000005</v>
      </c>
      <c r="S601" s="52">
        <v>1010.96</v>
      </c>
    </row>
    <row r="602" spans="1:19" x14ac:dyDescent="0.2">
      <c r="A602" s="10">
        <f t="shared" si="36"/>
        <v>3</v>
      </c>
      <c r="B602" s="11" t="str">
        <f t="shared" si="37"/>
        <v>UTP-ADM-12-3-594</v>
      </c>
      <c r="C602" s="12" t="str">
        <f t="shared" si="38"/>
        <v>SILLA DE PALETA TAPIZADA</v>
      </c>
      <c r="D602" s="13">
        <f t="shared" si="39"/>
        <v>1010.96</v>
      </c>
      <c r="K602" s="10" t="s">
        <v>695</v>
      </c>
      <c r="L602" s="10" t="s">
        <v>696</v>
      </c>
      <c r="M602" s="10">
        <v>12</v>
      </c>
      <c r="N602" s="10">
        <v>3</v>
      </c>
      <c r="O602" s="10">
        <v>594</v>
      </c>
      <c r="P602" s="10" t="s">
        <v>171</v>
      </c>
      <c r="Q602" s="51">
        <v>1596.16</v>
      </c>
      <c r="R602" s="52">
        <v>585.20000000000005</v>
      </c>
      <c r="S602" s="52">
        <v>1010.96</v>
      </c>
    </row>
    <row r="603" spans="1:19" x14ac:dyDescent="0.2">
      <c r="A603" s="10">
        <f t="shared" si="36"/>
        <v>3</v>
      </c>
      <c r="B603" s="11" t="str">
        <f t="shared" si="37"/>
        <v>UTP-ADM-12-3-595</v>
      </c>
      <c r="C603" s="12" t="str">
        <f t="shared" si="38"/>
        <v>SILLA DE PALETA TAPIZADA</v>
      </c>
      <c r="D603" s="13">
        <f t="shared" si="39"/>
        <v>1010.96</v>
      </c>
      <c r="K603" s="10" t="s">
        <v>695</v>
      </c>
      <c r="L603" s="10" t="s">
        <v>696</v>
      </c>
      <c r="M603" s="10">
        <v>12</v>
      </c>
      <c r="N603" s="10">
        <v>3</v>
      </c>
      <c r="O603" s="10">
        <v>595</v>
      </c>
      <c r="P603" s="10" t="s">
        <v>171</v>
      </c>
      <c r="Q603" s="51">
        <v>1596.16</v>
      </c>
      <c r="R603" s="52">
        <v>585.20000000000005</v>
      </c>
      <c r="S603" s="52">
        <v>1010.96</v>
      </c>
    </row>
    <row r="604" spans="1:19" x14ac:dyDescent="0.2">
      <c r="A604" s="10">
        <f t="shared" si="36"/>
        <v>3</v>
      </c>
      <c r="B604" s="11" t="str">
        <f t="shared" si="37"/>
        <v>UTP-ADM-12-3-596</v>
      </c>
      <c r="C604" s="12" t="str">
        <f t="shared" si="38"/>
        <v>SILLA DE PALETA TAPIZADA</v>
      </c>
      <c r="D604" s="13">
        <f t="shared" si="39"/>
        <v>1010.96</v>
      </c>
      <c r="K604" s="10" t="s">
        <v>695</v>
      </c>
      <c r="L604" s="10" t="s">
        <v>696</v>
      </c>
      <c r="M604" s="10">
        <v>12</v>
      </c>
      <c r="N604" s="10">
        <v>3</v>
      </c>
      <c r="O604" s="10">
        <v>596</v>
      </c>
      <c r="P604" s="10" t="s">
        <v>171</v>
      </c>
      <c r="Q604" s="51">
        <v>1596.16</v>
      </c>
      <c r="R604" s="52">
        <v>585.20000000000005</v>
      </c>
      <c r="S604" s="52">
        <v>1010.96</v>
      </c>
    </row>
    <row r="605" spans="1:19" x14ac:dyDescent="0.2">
      <c r="A605" s="10">
        <f t="shared" si="36"/>
        <v>3</v>
      </c>
      <c r="B605" s="11" t="str">
        <f t="shared" si="37"/>
        <v>UTP-ADM-12-3-597</v>
      </c>
      <c r="C605" s="12" t="str">
        <f t="shared" si="38"/>
        <v>SILLA DE PALETA TAPIZADA</v>
      </c>
      <c r="D605" s="13">
        <f t="shared" si="39"/>
        <v>1010.96</v>
      </c>
      <c r="K605" s="10" t="s">
        <v>695</v>
      </c>
      <c r="L605" s="10" t="s">
        <v>696</v>
      </c>
      <c r="M605" s="10">
        <v>12</v>
      </c>
      <c r="N605" s="10">
        <v>3</v>
      </c>
      <c r="O605" s="10">
        <v>597</v>
      </c>
      <c r="P605" s="10" t="s">
        <v>171</v>
      </c>
      <c r="Q605" s="51">
        <v>1596.16</v>
      </c>
      <c r="R605" s="52">
        <v>585.20000000000005</v>
      </c>
      <c r="S605" s="52">
        <v>1010.96</v>
      </c>
    </row>
    <row r="606" spans="1:19" x14ac:dyDescent="0.2">
      <c r="A606" s="10">
        <f t="shared" si="36"/>
        <v>3</v>
      </c>
      <c r="B606" s="11" t="str">
        <f t="shared" si="37"/>
        <v>UTP-ADM-12-3-598</v>
      </c>
      <c r="C606" s="12" t="str">
        <f t="shared" si="38"/>
        <v>SILLA DE PALETA TAPIZADA</v>
      </c>
      <c r="D606" s="13">
        <f t="shared" si="39"/>
        <v>1010.96</v>
      </c>
      <c r="K606" s="10" t="s">
        <v>695</v>
      </c>
      <c r="L606" s="10" t="s">
        <v>696</v>
      </c>
      <c r="M606" s="10">
        <v>12</v>
      </c>
      <c r="N606" s="10">
        <v>3</v>
      </c>
      <c r="O606" s="10">
        <v>598</v>
      </c>
      <c r="P606" s="10" t="s">
        <v>171</v>
      </c>
      <c r="Q606" s="51">
        <v>1596.16</v>
      </c>
      <c r="R606" s="52">
        <v>585.20000000000005</v>
      </c>
      <c r="S606" s="52">
        <v>1010.96</v>
      </c>
    </row>
    <row r="607" spans="1:19" x14ac:dyDescent="0.2">
      <c r="A607" s="10">
        <f t="shared" si="36"/>
        <v>3</v>
      </c>
      <c r="B607" s="11" t="str">
        <f t="shared" si="37"/>
        <v>UTP-ADM-12-3-599</v>
      </c>
      <c r="C607" s="12" t="str">
        <f t="shared" si="38"/>
        <v>SILLA DE PALETA TAPIZADA</v>
      </c>
      <c r="D607" s="13">
        <f t="shared" si="39"/>
        <v>1010.96</v>
      </c>
      <c r="K607" s="10" t="s">
        <v>695</v>
      </c>
      <c r="L607" s="10" t="s">
        <v>696</v>
      </c>
      <c r="M607" s="10">
        <v>12</v>
      </c>
      <c r="N607" s="10">
        <v>3</v>
      </c>
      <c r="O607" s="10">
        <v>599</v>
      </c>
      <c r="P607" s="10" t="s">
        <v>171</v>
      </c>
      <c r="Q607" s="51">
        <v>1596.16</v>
      </c>
      <c r="R607" s="52">
        <v>585.20000000000005</v>
      </c>
      <c r="S607" s="52">
        <v>1010.96</v>
      </c>
    </row>
    <row r="608" spans="1:19" x14ac:dyDescent="0.2">
      <c r="A608" s="10">
        <f t="shared" si="36"/>
        <v>3</v>
      </c>
      <c r="B608" s="11" t="str">
        <f t="shared" si="37"/>
        <v>UTP-ADM-12-3-600</v>
      </c>
      <c r="C608" s="12" t="str">
        <f t="shared" si="38"/>
        <v>SILLA DE PALETA TAPIZADA</v>
      </c>
      <c r="D608" s="13">
        <f t="shared" si="39"/>
        <v>1010.96</v>
      </c>
      <c r="K608" s="10" t="s">
        <v>695</v>
      </c>
      <c r="L608" s="10" t="s">
        <v>696</v>
      </c>
      <c r="M608" s="10">
        <v>12</v>
      </c>
      <c r="N608" s="10">
        <v>3</v>
      </c>
      <c r="O608" s="10">
        <v>600</v>
      </c>
      <c r="P608" s="10" t="s">
        <v>171</v>
      </c>
      <c r="Q608" s="51">
        <v>1596.16</v>
      </c>
      <c r="R608" s="52">
        <v>585.20000000000005</v>
      </c>
      <c r="S608" s="52">
        <v>1010.96</v>
      </c>
    </row>
    <row r="609" spans="1:19" x14ac:dyDescent="0.2">
      <c r="A609" s="10">
        <f t="shared" si="36"/>
        <v>3</v>
      </c>
      <c r="B609" s="11" t="str">
        <f t="shared" si="37"/>
        <v>UTP-ADM-12-3-601</v>
      </c>
      <c r="C609" s="12" t="str">
        <f t="shared" si="38"/>
        <v>SILLA DE PALETA TAPIZADA</v>
      </c>
      <c r="D609" s="13">
        <f t="shared" si="39"/>
        <v>1010.96</v>
      </c>
      <c r="K609" s="10" t="s">
        <v>695</v>
      </c>
      <c r="L609" s="10" t="s">
        <v>696</v>
      </c>
      <c r="M609" s="10">
        <v>12</v>
      </c>
      <c r="N609" s="10">
        <v>3</v>
      </c>
      <c r="O609" s="10">
        <v>601</v>
      </c>
      <c r="P609" s="10" t="s">
        <v>171</v>
      </c>
      <c r="Q609" s="51">
        <v>1596.16</v>
      </c>
      <c r="R609" s="52">
        <v>585.20000000000005</v>
      </c>
      <c r="S609" s="52">
        <v>1010.96</v>
      </c>
    </row>
    <row r="610" spans="1:19" x14ac:dyDescent="0.2">
      <c r="A610" s="10">
        <f t="shared" si="36"/>
        <v>3</v>
      </c>
      <c r="B610" s="11" t="str">
        <f t="shared" si="37"/>
        <v>UTP-ADM-12-3-602</v>
      </c>
      <c r="C610" s="12" t="str">
        <f t="shared" si="38"/>
        <v>SILLA DE PALETA TAPIZADA</v>
      </c>
      <c r="D610" s="13">
        <f t="shared" si="39"/>
        <v>1010.96</v>
      </c>
      <c r="K610" s="10" t="s">
        <v>695</v>
      </c>
      <c r="L610" s="10" t="s">
        <v>696</v>
      </c>
      <c r="M610" s="10">
        <v>12</v>
      </c>
      <c r="N610" s="10">
        <v>3</v>
      </c>
      <c r="O610" s="10">
        <v>602</v>
      </c>
      <c r="P610" s="10" t="s">
        <v>171</v>
      </c>
      <c r="Q610" s="51">
        <v>1596.16</v>
      </c>
      <c r="R610" s="52">
        <v>585.20000000000005</v>
      </c>
      <c r="S610" s="52">
        <v>1010.96</v>
      </c>
    </row>
    <row r="611" spans="1:19" x14ac:dyDescent="0.2">
      <c r="A611" s="10">
        <f t="shared" si="36"/>
        <v>3</v>
      </c>
      <c r="B611" s="11" t="str">
        <f t="shared" si="37"/>
        <v>UTP-ADM-12-3-603</v>
      </c>
      <c r="C611" s="12" t="str">
        <f t="shared" si="38"/>
        <v>SILLA DE PALETA TAPIZADA</v>
      </c>
      <c r="D611" s="13">
        <f t="shared" si="39"/>
        <v>1010.96</v>
      </c>
      <c r="K611" s="10" t="s">
        <v>695</v>
      </c>
      <c r="L611" s="10" t="s">
        <v>696</v>
      </c>
      <c r="M611" s="10">
        <v>12</v>
      </c>
      <c r="N611" s="10">
        <v>3</v>
      </c>
      <c r="O611" s="10">
        <v>603</v>
      </c>
      <c r="P611" s="10" t="s">
        <v>171</v>
      </c>
      <c r="Q611" s="51">
        <v>1596.16</v>
      </c>
      <c r="R611" s="52">
        <v>585.20000000000005</v>
      </c>
      <c r="S611" s="52">
        <v>1010.96</v>
      </c>
    </row>
    <row r="612" spans="1:19" x14ac:dyDescent="0.2">
      <c r="A612" s="10">
        <f t="shared" si="36"/>
        <v>3</v>
      </c>
      <c r="B612" s="11" t="str">
        <f t="shared" si="37"/>
        <v>UTP-ADM-12-3-604</v>
      </c>
      <c r="C612" s="12" t="str">
        <f t="shared" si="38"/>
        <v>SILLA DE PALETA TAPIZADA</v>
      </c>
      <c r="D612" s="13">
        <f t="shared" si="39"/>
        <v>1010.96</v>
      </c>
      <c r="K612" s="10" t="s">
        <v>695</v>
      </c>
      <c r="L612" s="10" t="s">
        <v>696</v>
      </c>
      <c r="M612" s="10">
        <v>12</v>
      </c>
      <c r="N612" s="10">
        <v>3</v>
      </c>
      <c r="O612" s="10">
        <v>604</v>
      </c>
      <c r="P612" s="10" t="s">
        <v>171</v>
      </c>
      <c r="Q612" s="51">
        <v>1596.16</v>
      </c>
      <c r="R612" s="52">
        <v>585.20000000000005</v>
      </c>
      <c r="S612" s="52">
        <v>1010.96</v>
      </c>
    </row>
    <row r="613" spans="1:19" x14ac:dyDescent="0.2">
      <c r="A613" s="10">
        <f t="shared" si="36"/>
        <v>3</v>
      </c>
      <c r="B613" s="11" t="str">
        <f t="shared" si="37"/>
        <v>UTP-ADM-12-3-605</v>
      </c>
      <c r="C613" s="12" t="str">
        <f t="shared" si="38"/>
        <v>SILLA DE PALETA TAPIZADA</v>
      </c>
      <c r="D613" s="13">
        <f t="shared" si="39"/>
        <v>1010.96</v>
      </c>
      <c r="K613" s="10" t="s">
        <v>695</v>
      </c>
      <c r="L613" s="10" t="s">
        <v>696</v>
      </c>
      <c r="M613" s="10">
        <v>12</v>
      </c>
      <c r="N613" s="10">
        <v>3</v>
      </c>
      <c r="O613" s="10">
        <v>605</v>
      </c>
      <c r="P613" s="10" t="s">
        <v>171</v>
      </c>
      <c r="Q613" s="51">
        <v>1596.16</v>
      </c>
      <c r="R613" s="52">
        <v>585.20000000000005</v>
      </c>
      <c r="S613" s="52">
        <v>1010.96</v>
      </c>
    </row>
    <row r="614" spans="1:19" x14ac:dyDescent="0.2">
      <c r="A614" s="10">
        <f t="shared" si="36"/>
        <v>3</v>
      </c>
      <c r="B614" s="11" t="str">
        <f t="shared" si="37"/>
        <v>UTP-ADM-12-3-606</v>
      </c>
      <c r="C614" s="12" t="str">
        <f t="shared" si="38"/>
        <v>SILLA DE PALETA TAPIZADA</v>
      </c>
      <c r="D614" s="13">
        <f t="shared" si="39"/>
        <v>1010.96</v>
      </c>
      <c r="K614" s="10" t="s">
        <v>695</v>
      </c>
      <c r="L614" s="10" t="s">
        <v>696</v>
      </c>
      <c r="M614" s="10">
        <v>12</v>
      </c>
      <c r="N614" s="10">
        <v>3</v>
      </c>
      <c r="O614" s="10">
        <v>606</v>
      </c>
      <c r="P614" s="10" t="s">
        <v>171</v>
      </c>
      <c r="Q614" s="51">
        <v>1596.16</v>
      </c>
      <c r="R614" s="52">
        <v>585.20000000000005</v>
      </c>
      <c r="S614" s="52">
        <v>1010.96</v>
      </c>
    </row>
    <row r="615" spans="1:19" x14ac:dyDescent="0.2">
      <c r="A615" s="10">
        <f t="shared" si="36"/>
        <v>3</v>
      </c>
      <c r="B615" s="11" t="str">
        <f t="shared" si="37"/>
        <v>UTP-ADM-12-3-607</v>
      </c>
      <c r="C615" s="12" t="str">
        <f t="shared" si="38"/>
        <v>SILLA DE PALETA TAPIZADA</v>
      </c>
      <c r="D615" s="13">
        <f t="shared" si="39"/>
        <v>1010.96</v>
      </c>
      <c r="K615" s="10" t="s">
        <v>695</v>
      </c>
      <c r="L615" s="10" t="s">
        <v>696</v>
      </c>
      <c r="M615" s="10">
        <v>12</v>
      </c>
      <c r="N615" s="10">
        <v>3</v>
      </c>
      <c r="O615" s="10">
        <v>607</v>
      </c>
      <c r="P615" s="10" t="s">
        <v>171</v>
      </c>
      <c r="Q615" s="51">
        <v>1596.16</v>
      </c>
      <c r="R615" s="52">
        <v>585.20000000000005</v>
      </c>
      <c r="S615" s="52">
        <v>1010.96</v>
      </c>
    </row>
    <row r="616" spans="1:19" x14ac:dyDescent="0.2">
      <c r="A616" s="10">
        <f t="shared" si="36"/>
        <v>3</v>
      </c>
      <c r="B616" s="11" t="str">
        <f t="shared" si="37"/>
        <v>UTP-ADM-12-3-608</v>
      </c>
      <c r="C616" s="12" t="str">
        <f t="shared" si="38"/>
        <v>SILLA DE PALETA TAPIZADA</v>
      </c>
      <c r="D616" s="13">
        <f t="shared" si="39"/>
        <v>1010.96</v>
      </c>
      <c r="K616" s="10" t="s">
        <v>695</v>
      </c>
      <c r="L616" s="10" t="s">
        <v>696</v>
      </c>
      <c r="M616" s="10">
        <v>12</v>
      </c>
      <c r="N616" s="10">
        <v>3</v>
      </c>
      <c r="O616" s="10">
        <v>608</v>
      </c>
      <c r="P616" s="10" t="s">
        <v>171</v>
      </c>
      <c r="Q616" s="51">
        <v>1596.16</v>
      </c>
      <c r="R616" s="52">
        <v>585.20000000000005</v>
      </c>
      <c r="S616" s="52">
        <v>1010.96</v>
      </c>
    </row>
    <row r="617" spans="1:19" x14ac:dyDescent="0.2">
      <c r="A617" s="10">
        <f t="shared" si="36"/>
        <v>3</v>
      </c>
      <c r="B617" s="11" t="str">
        <f t="shared" si="37"/>
        <v>UTP-ADM-12-3-609</v>
      </c>
      <c r="C617" s="12" t="str">
        <f t="shared" si="38"/>
        <v>SILLA DE PALETA TAPIZADA</v>
      </c>
      <c r="D617" s="13">
        <f t="shared" si="39"/>
        <v>1010.96</v>
      </c>
      <c r="K617" s="10" t="s">
        <v>695</v>
      </c>
      <c r="L617" s="10" t="s">
        <v>696</v>
      </c>
      <c r="M617" s="10">
        <v>12</v>
      </c>
      <c r="N617" s="10">
        <v>3</v>
      </c>
      <c r="O617" s="10">
        <v>609</v>
      </c>
      <c r="P617" s="10" t="s">
        <v>171</v>
      </c>
      <c r="Q617" s="51">
        <v>1596.16</v>
      </c>
      <c r="R617" s="52">
        <v>585.20000000000005</v>
      </c>
      <c r="S617" s="52">
        <v>1010.96</v>
      </c>
    </row>
    <row r="618" spans="1:19" x14ac:dyDescent="0.2">
      <c r="A618" s="10">
        <f t="shared" si="36"/>
        <v>3</v>
      </c>
      <c r="B618" s="11" t="str">
        <f t="shared" si="37"/>
        <v>UTP-ADM-12-3-610</v>
      </c>
      <c r="C618" s="12" t="str">
        <f t="shared" si="38"/>
        <v>SILLA DE PALETA TAPIZADA</v>
      </c>
      <c r="D618" s="13">
        <f t="shared" si="39"/>
        <v>1010.96</v>
      </c>
      <c r="K618" s="10" t="s">
        <v>695</v>
      </c>
      <c r="L618" s="10" t="s">
        <v>696</v>
      </c>
      <c r="M618" s="10">
        <v>12</v>
      </c>
      <c r="N618" s="10">
        <v>3</v>
      </c>
      <c r="O618" s="10">
        <v>610</v>
      </c>
      <c r="P618" s="10" t="s">
        <v>171</v>
      </c>
      <c r="Q618" s="51">
        <v>1596.16</v>
      </c>
      <c r="R618" s="52">
        <v>585.20000000000005</v>
      </c>
      <c r="S618" s="52">
        <v>1010.96</v>
      </c>
    </row>
    <row r="619" spans="1:19" x14ac:dyDescent="0.2">
      <c r="A619" s="10">
        <f t="shared" si="36"/>
        <v>3</v>
      </c>
      <c r="B619" s="11" t="str">
        <f t="shared" si="37"/>
        <v>UTP-ADM-12-3-611</v>
      </c>
      <c r="C619" s="12" t="str">
        <f t="shared" si="38"/>
        <v>SILLA DE PALETA TAPIZADA</v>
      </c>
      <c r="D619" s="13">
        <f t="shared" si="39"/>
        <v>1010.96</v>
      </c>
      <c r="K619" s="10" t="s">
        <v>695</v>
      </c>
      <c r="L619" s="10" t="s">
        <v>696</v>
      </c>
      <c r="M619" s="10">
        <v>12</v>
      </c>
      <c r="N619" s="10">
        <v>3</v>
      </c>
      <c r="O619" s="10">
        <v>611</v>
      </c>
      <c r="P619" s="10" t="s">
        <v>171</v>
      </c>
      <c r="Q619" s="51">
        <v>1596.16</v>
      </c>
      <c r="R619" s="52">
        <v>585.20000000000005</v>
      </c>
      <c r="S619" s="52">
        <v>1010.96</v>
      </c>
    </row>
    <row r="620" spans="1:19" x14ac:dyDescent="0.2">
      <c r="A620" s="10">
        <f t="shared" si="36"/>
        <v>3</v>
      </c>
      <c r="B620" s="11" t="str">
        <f t="shared" si="37"/>
        <v>UTP-ADM-12-3-612</v>
      </c>
      <c r="C620" s="12" t="str">
        <f t="shared" si="38"/>
        <v>SILLA DE PALETA TAPIZADA</v>
      </c>
      <c r="D620" s="13">
        <f t="shared" si="39"/>
        <v>1010.96</v>
      </c>
      <c r="K620" s="10" t="s">
        <v>695</v>
      </c>
      <c r="L620" s="10" t="s">
        <v>696</v>
      </c>
      <c r="M620" s="10">
        <v>12</v>
      </c>
      <c r="N620" s="10">
        <v>3</v>
      </c>
      <c r="O620" s="10">
        <v>612</v>
      </c>
      <c r="P620" s="10" t="s">
        <v>171</v>
      </c>
      <c r="Q620" s="51">
        <v>1596.16</v>
      </c>
      <c r="R620" s="52">
        <v>585.20000000000005</v>
      </c>
      <c r="S620" s="52">
        <v>1010.96</v>
      </c>
    </row>
    <row r="621" spans="1:19" x14ac:dyDescent="0.2">
      <c r="A621" s="10">
        <f t="shared" si="36"/>
        <v>3</v>
      </c>
      <c r="B621" s="11" t="str">
        <f t="shared" si="37"/>
        <v>UTP-ADM-12-3-613</v>
      </c>
      <c r="C621" s="12" t="str">
        <f t="shared" si="38"/>
        <v>SILLA DE PALETA TAPIZADA</v>
      </c>
      <c r="D621" s="13">
        <f t="shared" si="39"/>
        <v>1010.96</v>
      </c>
      <c r="K621" s="10" t="s">
        <v>695</v>
      </c>
      <c r="L621" s="10" t="s">
        <v>696</v>
      </c>
      <c r="M621" s="10">
        <v>12</v>
      </c>
      <c r="N621" s="10">
        <v>3</v>
      </c>
      <c r="O621" s="10">
        <v>613</v>
      </c>
      <c r="P621" s="10" t="s">
        <v>171</v>
      </c>
      <c r="Q621" s="51">
        <v>1596.16</v>
      </c>
      <c r="R621" s="52">
        <v>585.20000000000005</v>
      </c>
      <c r="S621" s="52">
        <v>1010.96</v>
      </c>
    </row>
    <row r="622" spans="1:19" x14ac:dyDescent="0.2">
      <c r="A622" s="10">
        <f t="shared" si="36"/>
        <v>3</v>
      </c>
      <c r="B622" s="11" t="str">
        <f t="shared" si="37"/>
        <v>UTP-ADM-12-3-614</v>
      </c>
      <c r="C622" s="12" t="str">
        <f t="shared" si="38"/>
        <v>SILLA DE PALETA TAPIZADA</v>
      </c>
      <c r="D622" s="13">
        <f t="shared" si="39"/>
        <v>1010.96</v>
      </c>
      <c r="K622" s="10" t="s">
        <v>695</v>
      </c>
      <c r="L622" s="10" t="s">
        <v>696</v>
      </c>
      <c r="M622" s="10">
        <v>12</v>
      </c>
      <c r="N622" s="10">
        <v>3</v>
      </c>
      <c r="O622" s="10">
        <v>614</v>
      </c>
      <c r="P622" s="10" t="s">
        <v>171</v>
      </c>
      <c r="Q622" s="51">
        <v>1596.16</v>
      </c>
      <c r="R622" s="52">
        <v>585.20000000000005</v>
      </c>
      <c r="S622" s="52">
        <v>1010.96</v>
      </c>
    </row>
    <row r="623" spans="1:19" x14ac:dyDescent="0.2">
      <c r="A623" s="10">
        <f t="shared" si="36"/>
        <v>3</v>
      </c>
      <c r="B623" s="11" t="str">
        <f t="shared" si="37"/>
        <v>UTP-ADM-12-3-615</v>
      </c>
      <c r="C623" s="12" t="str">
        <f t="shared" si="38"/>
        <v>SILLA DE PALETA TAPIZADA</v>
      </c>
      <c r="D623" s="13">
        <f t="shared" si="39"/>
        <v>1010.96</v>
      </c>
      <c r="K623" s="10" t="s">
        <v>695</v>
      </c>
      <c r="L623" s="10" t="s">
        <v>696</v>
      </c>
      <c r="M623" s="10">
        <v>12</v>
      </c>
      <c r="N623" s="10">
        <v>3</v>
      </c>
      <c r="O623" s="10">
        <v>615</v>
      </c>
      <c r="P623" s="10" t="s">
        <v>171</v>
      </c>
      <c r="Q623" s="51">
        <v>1596.16</v>
      </c>
      <c r="R623" s="52">
        <v>585.20000000000005</v>
      </c>
      <c r="S623" s="52">
        <v>1010.96</v>
      </c>
    </row>
    <row r="624" spans="1:19" x14ac:dyDescent="0.2">
      <c r="A624" s="10">
        <f t="shared" si="36"/>
        <v>3</v>
      </c>
      <c r="B624" s="11" t="str">
        <f t="shared" si="37"/>
        <v>UTP-ADM-12-3-616</v>
      </c>
      <c r="C624" s="12" t="str">
        <f t="shared" si="38"/>
        <v>SILLA DE PALETA TAPIZADA</v>
      </c>
      <c r="D624" s="13">
        <f t="shared" si="39"/>
        <v>1010.96</v>
      </c>
      <c r="K624" s="10" t="s">
        <v>695</v>
      </c>
      <c r="L624" s="10" t="s">
        <v>696</v>
      </c>
      <c r="M624" s="10">
        <v>12</v>
      </c>
      <c r="N624" s="10">
        <v>3</v>
      </c>
      <c r="O624" s="10">
        <v>616</v>
      </c>
      <c r="P624" s="10" t="s">
        <v>171</v>
      </c>
      <c r="Q624" s="51">
        <v>1596.16</v>
      </c>
      <c r="R624" s="52">
        <v>585.20000000000005</v>
      </c>
      <c r="S624" s="52">
        <v>1010.96</v>
      </c>
    </row>
    <row r="625" spans="1:19" x14ac:dyDescent="0.2">
      <c r="A625" s="10">
        <f t="shared" si="36"/>
        <v>3</v>
      </c>
      <c r="B625" s="11" t="str">
        <f t="shared" si="37"/>
        <v>UTP-ADM-12-3-617</v>
      </c>
      <c r="C625" s="12" t="str">
        <f t="shared" si="38"/>
        <v>SILLA DE PALETA TAPIZADA</v>
      </c>
      <c r="D625" s="13">
        <f t="shared" si="39"/>
        <v>1010.52</v>
      </c>
      <c r="K625" s="10" t="s">
        <v>695</v>
      </c>
      <c r="L625" s="10" t="s">
        <v>696</v>
      </c>
      <c r="M625" s="10">
        <v>12</v>
      </c>
      <c r="N625" s="10">
        <v>3</v>
      </c>
      <c r="O625" s="10">
        <v>617</v>
      </c>
      <c r="P625" s="10" t="s">
        <v>171</v>
      </c>
      <c r="Q625" s="51">
        <v>1596.16</v>
      </c>
      <c r="R625" s="52">
        <v>585.64</v>
      </c>
      <c r="S625" s="52">
        <v>1010.52</v>
      </c>
    </row>
    <row r="626" spans="1:19" x14ac:dyDescent="0.2">
      <c r="A626" s="10">
        <f t="shared" si="36"/>
        <v>3</v>
      </c>
      <c r="B626" s="11" t="str">
        <f t="shared" si="37"/>
        <v>UTP-ADM-12-3-618</v>
      </c>
      <c r="C626" s="12" t="str">
        <f t="shared" si="38"/>
        <v>SILLA DE PALETA TAPIZADA</v>
      </c>
      <c r="D626" s="13">
        <f t="shared" si="39"/>
        <v>1010.52</v>
      </c>
      <c r="K626" s="10" t="s">
        <v>695</v>
      </c>
      <c r="L626" s="10" t="s">
        <v>696</v>
      </c>
      <c r="M626" s="10">
        <v>12</v>
      </c>
      <c r="N626" s="10">
        <v>3</v>
      </c>
      <c r="O626" s="10">
        <v>618</v>
      </c>
      <c r="P626" s="10" t="s">
        <v>171</v>
      </c>
      <c r="Q626" s="51">
        <v>1596.16</v>
      </c>
      <c r="R626" s="52">
        <v>585.64</v>
      </c>
      <c r="S626" s="52">
        <v>1010.52</v>
      </c>
    </row>
    <row r="627" spans="1:19" x14ac:dyDescent="0.2">
      <c r="A627" s="10">
        <f t="shared" si="36"/>
        <v>3</v>
      </c>
      <c r="B627" s="11" t="str">
        <f t="shared" si="37"/>
        <v>UTP-ADM-12-3-619</v>
      </c>
      <c r="C627" s="12" t="str">
        <f t="shared" si="38"/>
        <v>SILLA DE PALETA TAPIZADA</v>
      </c>
      <c r="D627" s="13">
        <f t="shared" si="39"/>
        <v>1010.52</v>
      </c>
      <c r="K627" s="10" t="s">
        <v>695</v>
      </c>
      <c r="L627" s="10" t="s">
        <v>696</v>
      </c>
      <c r="M627" s="10">
        <v>12</v>
      </c>
      <c r="N627" s="10">
        <v>3</v>
      </c>
      <c r="O627" s="10">
        <v>619</v>
      </c>
      <c r="P627" s="10" t="s">
        <v>171</v>
      </c>
      <c r="Q627" s="51">
        <v>1596.16</v>
      </c>
      <c r="R627" s="52">
        <v>585.64</v>
      </c>
      <c r="S627" s="52">
        <v>1010.52</v>
      </c>
    </row>
    <row r="628" spans="1:19" x14ac:dyDescent="0.2">
      <c r="A628" s="10">
        <f t="shared" si="36"/>
        <v>3</v>
      </c>
      <c r="B628" s="11" t="str">
        <f t="shared" si="37"/>
        <v>UTP-ADM-12-3-620</v>
      </c>
      <c r="C628" s="12" t="str">
        <f t="shared" si="38"/>
        <v>SILLA DE PALETA TAPIZADA</v>
      </c>
      <c r="D628" s="13">
        <f t="shared" si="39"/>
        <v>1010.52</v>
      </c>
      <c r="K628" s="10" t="s">
        <v>695</v>
      </c>
      <c r="L628" s="10" t="s">
        <v>696</v>
      </c>
      <c r="M628" s="10">
        <v>12</v>
      </c>
      <c r="N628" s="10">
        <v>3</v>
      </c>
      <c r="O628" s="10">
        <v>620</v>
      </c>
      <c r="P628" s="10" t="s">
        <v>171</v>
      </c>
      <c r="Q628" s="51">
        <v>1596.16</v>
      </c>
      <c r="R628" s="52">
        <v>585.64</v>
      </c>
      <c r="S628" s="52">
        <v>1010.52</v>
      </c>
    </row>
    <row r="629" spans="1:19" x14ac:dyDescent="0.2">
      <c r="A629" s="10">
        <f t="shared" si="36"/>
        <v>3</v>
      </c>
      <c r="B629" s="11" t="str">
        <f t="shared" si="37"/>
        <v>UTP-ADM-12-3-621</v>
      </c>
      <c r="C629" s="12" t="str">
        <f t="shared" si="38"/>
        <v>SILLA DE PALETA TAPIZADA</v>
      </c>
      <c r="D629" s="13">
        <f t="shared" si="39"/>
        <v>1010.52</v>
      </c>
      <c r="K629" s="10" t="s">
        <v>695</v>
      </c>
      <c r="L629" s="10" t="s">
        <v>696</v>
      </c>
      <c r="M629" s="10">
        <v>12</v>
      </c>
      <c r="N629" s="10">
        <v>3</v>
      </c>
      <c r="O629" s="10">
        <v>621</v>
      </c>
      <c r="P629" s="10" t="s">
        <v>171</v>
      </c>
      <c r="Q629" s="51">
        <v>1596.16</v>
      </c>
      <c r="R629" s="52">
        <v>585.64</v>
      </c>
      <c r="S629" s="52">
        <v>1010.52</v>
      </c>
    </row>
    <row r="630" spans="1:19" x14ac:dyDescent="0.2">
      <c r="A630" s="10">
        <f t="shared" si="36"/>
        <v>3</v>
      </c>
      <c r="B630" s="11" t="str">
        <f t="shared" si="37"/>
        <v>UTP-ADM-12-3-622</v>
      </c>
      <c r="C630" s="12" t="str">
        <f t="shared" si="38"/>
        <v>SILLA DE PALETA TAPIZADA</v>
      </c>
      <c r="D630" s="13">
        <f t="shared" si="39"/>
        <v>1010.52</v>
      </c>
      <c r="K630" s="10" t="s">
        <v>695</v>
      </c>
      <c r="L630" s="10" t="s">
        <v>696</v>
      </c>
      <c r="M630" s="10">
        <v>12</v>
      </c>
      <c r="N630" s="10">
        <v>3</v>
      </c>
      <c r="O630" s="10">
        <v>622</v>
      </c>
      <c r="P630" s="10" t="s">
        <v>171</v>
      </c>
      <c r="Q630" s="51">
        <v>1596.16</v>
      </c>
      <c r="R630" s="52">
        <v>585.64</v>
      </c>
      <c r="S630" s="52">
        <v>1010.52</v>
      </c>
    </row>
    <row r="631" spans="1:19" x14ac:dyDescent="0.2">
      <c r="A631" s="10">
        <f t="shared" si="36"/>
        <v>3</v>
      </c>
      <c r="B631" s="11" t="str">
        <f t="shared" si="37"/>
        <v>UTP-ADM-12-3-623</v>
      </c>
      <c r="C631" s="12" t="str">
        <f t="shared" si="38"/>
        <v>SILLA DE PALETA TAPIZADA</v>
      </c>
      <c r="D631" s="13">
        <f t="shared" si="39"/>
        <v>1010.52</v>
      </c>
      <c r="K631" s="10" t="s">
        <v>695</v>
      </c>
      <c r="L631" s="10" t="s">
        <v>696</v>
      </c>
      <c r="M631" s="10">
        <v>12</v>
      </c>
      <c r="N631" s="10">
        <v>3</v>
      </c>
      <c r="O631" s="10">
        <v>623</v>
      </c>
      <c r="P631" s="10" t="s">
        <v>171</v>
      </c>
      <c r="Q631" s="51">
        <v>1596.16</v>
      </c>
      <c r="R631" s="52">
        <v>585.64</v>
      </c>
      <c r="S631" s="52">
        <v>1010.52</v>
      </c>
    </row>
    <row r="632" spans="1:19" x14ac:dyDescent="0.2">
      <c r="A632" s="10">
        <f t="shared" si="36"/>
        <v>3</v>
      </c>
      <c r="B632" s="11" t="str">
        <f t="shared" si="37"/>
        <v>UTP-ADM-12-3-624</v>
      </c>
      <c r="C632" s="12" t="str">
        <f t="shared" si="38"/>
        <v>SILLA DE PALETA TAPIZADA</v>
      </c>
      <c r="D632" s="13">
        <f t="shared" si="39"/>
        <v>1010.52</v>
      </c>
      <c r="K632" s="10" t="s">
        <v>695</v>
      </c>
      <c r="L632" s="10" t="s">
        <v>696</v>
      </c>
      <c r="M632" s="10">
        <v>12</v>
      </c>
      <c r="N632" s="10">
        <v>3</v>
      </c>
      <c r="O632" s="10">
        <v>624</v>
      </c>
      <c r="P632" s="10" t="s">
        <v>171</v>
      </c>
      <c r="Q632" s="51">
        <v>1596.16</v>
      </c>
      <c r="R632" s="52">
        <v>585.64</v>
      </c>
      <c r="S632" s="52">
        <v>1010.52</v>
      </c>
    </row>
    <row r="633" spans="1:19" x14ac:dyDescent="0.2">
      <c r="A633" s="10">
        <f t="shared" si="36"/>
        <v>3</v>
      </c>
      <c r="B633" s="11" t="str">
        <f t="shared" si="37"/>
        <v>UTP-ADM-12-3-625</v>
      </c>
      <c r="C633" s="12" t="str">
        <f t="shared" si="38"/>
        <v>SILLA DE PALETA TAPIZADA</v>
      </c>
      <c r="D633" s="13">
        <f t="shared" si="39"/>
        <v>1010.52</v>
      </c>
      <c r="K633" s="10" t="s">
        <v>695</v>
      </c>
      <c r="L633" s="10" t="s">
        <v>696</v>
      </c>
      <c r="M633" s="10">
        <v>12</v>
      </c>
      <c r="N633" s="10">
        <v>3</v>
      </c>
      <c r="O633" s="10">
        <v>625</v>
      </c>
      <c r="P633" s="10" t="s">
        <v>171</v>
      </c>
      <c r="Q633" s="51">
        <v>1596.16</v>
      </c>
      <c r="R633" s="52">
        <v>585.64</v>
      </c>
      <c r="S633" s="52">
        <v>1010.52</v>
      </c>
    </row>
    <row r="634" spans="1:19" x14ac:dyDescent="0.2">
      <c r="A634" s="10">
        <f t="shared" si="36"/>
        <v>3</v>
      </c>
      <c r="B634" s="11" t="str">
        <f t="shared" si="37"/>
        <v>UTP-ADM-12-3-626</v>
      </c>
      <c r="C634" s="12" t="str">
        <f t="shared" si="38"/>
        <v>SILLA DE PALETA TAPIZADA</v>
      </c>
      <c r="D634" s="13">
        <f t="shared" si="39"/>
        <v>1010.52</v>
      </c>
      <c r="K634" s="10" t="s">
        <v>695</v>
      </c>
      <c r="L634" s="10" t="s">
        <v>696</v>
      </c>
      <c r="M634" s="10">
        <v>12</v>
      </c>
      <c r="N634" s="10">
        <v>3</v>
      </c>
      <c r="O634" s="10">
        <v>626</v>
      </c>
      <c r="P634" s="10" t="s">
        <v>171</v>
      </c>
      <c r="Q634" s="51">
        <v>1596.16</v>
      </c>
      <c r="R634" s="52">
        <v>585.64</v>
      </c>
      <c r="S634" s="52">
        <v>1010.52</v>
      </c>
    </row>
    <row r="635" spans="1:19" x14ac:dyDescent="0.2">
      <c r="A635" s="10">
        <f t="shared" si="36"/>
        <v>3</v>
      </c>
      <c r="B635" s="11" t="str">
        <f t="shared" si="37"/>
        <v>UTP-ADM-12-3-627</v>
      </c>
      <c r="C635" s="12" t="str">
        <f t="shared" si="38"/>
        <v>SILLA DE PALETA TAPIZADA</v>
      </c>
      <c r="D635" s="13">
        <f t="shared" si="39"/>
        <v>1010.52</v>
      </c>
      <c r="K635" s="10" t="s">
        <v>695</v>
      </c>
      <c r="L635" s="10" t="s">
        <v>696</v>
      </c>
      <c r="M635" s="10">
        <v>12</v>
      </c>
      <c r="N635" s="10">
        <v>3</v>
      </c>
      <c r="O635" s="10">
        <v>627</v>
      </c>
      <c r="P635" s="10" t="s">
        <v>171</v>
      </c>
      <c r="Q635" s="51">
        <v>1596.16</v>
      </c>
      <c r="R635" s="52">
        <v>585.64</v>
      </c>
      <c r="S635" s="52">
        <v>1010.52</v>
      </c>
    </row>
    <row r="636" spans="1:19" x14ac:dyDescent="0.2">
      <c r="A636" s="10">
        <f t="shared" si="36"/>
        <v>3</v>
      </c>
      <c r="B636" s="11" t="str">
        <f t="shared" si="37"/>
        <v>UTP-ADM-12-3-628</v>
      </c>
      <c r="C636" s="12" t="str">
        <f t="shared" si="38"/>
        <v>SILLA DE PALETA TAPIZADA</v>
      </c>
      <c r="D636" s="13">
        <f t="shared" si="39"/>
        <v>1010.52</v>
      </c>
      <c r="K636" s="10" t="s">
        <v>695</v>
      </c>
      <c r="L636" s="10" t="s">
        <v>696</v>
      </c>
      <c r="M636" s="10">
        <v>12</v>
      </c>
      <c r="N636" s="10">
        <v>3</v>
      </c>
      <c r="O636" s="10">
        <v>628</v>
      </c>
      <c r="P636" s="10" t="s">
        <v>171</v>
      </c>
      <c r="Q636" s="51">
        <v>1596.16</v>
      </c>
      <c r="R636" s="52">
        <v>585.64</v>
      </c>
      <c r="S636" s="52">
        <v>1010.52</v>
      </c>
    </row>
    <row r="637" spans="1:19" x14ac:dyDescent="0.2">
      <c r="A637" s="10">
        <f t="shared" si="36"/>
        <v>3</v>
      </c>
      <c r="B637" s="11" t="str">
        <f t="shared" si="37"/>
        <v>UTP-ADM-12-3-629</v>
      </c>
      <c r="C637" s="12" t="str">
        <f t="shared" si="38"/>
        <v>SILLA DE PALETA TAPIZADA</v>
      </c>
      <c r="D637" s="13">
        <f t="shared" si="39"/>
        <v>1010.52</v>
      </c>
      <c r="K637" s="10" t="s">
        <v>695</v>
      </c>
      <c r="L637" s="10" t="s">
        <v>696</v>
      </c>
      <c r="M637" s="10">
        <v>12</v>
      </c>
      <c r="N637" s="10">
        <v>3</v>
      </c>
      <c r="O637" s="10">
        <v>629</v>
      </c>
      <c r="P637" s="10" t="s">
        <v>171</v>
      </c>
      <c r="Q637" s="51">
        <v>1596.16</v>
      </c>
      <c r="R637" s="52">
        <v>585.64</v>
      </c>
      <c r="S637" s="52">
        <v>1010.52</v>
      </c>
    </row>
    <row r="638" spans="1:19" x14ac:dyDescent="0.2">
      <c r="A638" s="10">
        <f t="shared" si="36"/>
        <v>3</v>
      </c>
      <c r="B638" s="11" t="str">
        <f t="shared" si="37"/>
        <v>UTP-ADM-12-3-630</v>
      </c>
      <c r="C638" s="12" t="str">
        <f t="shared" si="38"/>
        <v>SILLA DE PALETA TAPIZADA</v>
      </c>
      <c r="D638" s="13">
        <f t="shared" si="39"/>
        <v>1010.52</v>
      </c>
      <c r="K638" s="10" t="s">
        <v>695</v>
      </c>
      <c r="L638" s="10" t="s">
        <v>696</v>
      </c>
      <c r="M638" s="10">
        <v>12</v>
      </c>
      <c r="N638" s="10">
        <v>3</v>
      </c>
      <c r="O638" s="10">
        <v>630</v>
      </c>
      <c r="P638" s="10" t="s">
        <v>171</v>
      </c>
      <c r="Q638" s="51">
        <v>1596.16</v>
      </c>
      <c r="R638" s="52">
        <v>585.64</v>
      </c>
      <c r="S638" s="52">
        <v>1010.52</v>
      </c>
    </row>
    <row r="639" spans="1:19" x14ac:dyDescent="0.2">
      <c r="A639" s="10">
        <f t="shared" si="36"/>
        <v>3</v>
      </c>
      <c r="B639" s="11" t="str">
        <f t="shared" si="37"/>
        <v>UTP-ADM-12-3-631</v>
      </c>
      <c r="C639" s="12" t="str">
        <f t="shared" si="38"/>
        <v>SILLA DE PALETA TAPIZADA</v>
      </c>
      <c r="D639" s="13">
        <f t="shared" si="39"/>
        <v>1010.52</v>
      </c>
      <c r="K639" s="10" t="s">
        <v>695</v>
      </c>
      <c r="L639" s="10" t="s">
        <v>696</v>
      </c>
      <c r="M639" s="10">
        <v>12</v>
      </c>
      <c r="N639" s="10">
        <v>3</v>
      </c>
      <c r="O639" s="10">
        <v>631</v>
      </c>
      <c r="P639" s="10" t="s">
        <v>171</v>
      </c>
      <c r="Q639" s="51">
        <v>1596.16</v>
      </c>
      <c r="R639" s="52">
        <v>585.64</v>
      </c>
      <c r="S639" s="52">
        <v>1010.52</v>
      </c>
    </row>
    <row r="640" spans="1:19" x14ac:dyDescent="0.2">
      <c r="A640" s="10">
        <f t="shared" si="36"/>
        <v>3</v>
      </c>
      <c r="B640" s="11" t="str">
        <f t="shared" si="37"/>
        <v>UTP-ADM-12-3-632</v>
      </c>
      <c r="C640" s="12" t="str">
        <f t="shared" si="38"/>
        <v>SILLA DE PALETA TAPIZADA</v>
      </c>
      <c r="D640" s="13">
        <f t="shared" si="39"/>
        <v>1010.52</v>
      </c>
      <c r="K640" s="10" t="s">
        <v>695</v>
      </c>
      <c r="L640" s="10" t="s">
        <v>696</v>
      </c>
      <c r="M640" s="10">
        <v>12</v>
      </c>
      <c r="N640" s="10">
        <v>3</v>
      </c>
      <c r="O640" s="10">
        <v>632</v>
      </c>
      <c r="P640" s="10" t="s">
        <v>171</v>
      </c>
      <c r="Q640" s="51">
        <v>1596.16</v>
      </c>
      <c r="R640" s="52">
        <v>585.64</v>
      </c>
      <c r="S640" s="52">
        <v>1010.52</v>
      </c>
    </row>
    <row r="641" spans="1:19" x14ac:dyDescent="0.2">
      <c r="A641" s="10">
        <f t="shared" si="36"/>
        <v>3</v>
      </c>
      <c r="B641" s="11" t="str">
        <f t="shared" si="37"/>
        <v>UTP-ADM-12-3-633</v>
      </c>
      <c r="C641" s="12" t="str">
        <f t="shared" si="38"/>
        <v>SILLA DE PALETA TAPIZADA</v>
      </c>
      <c r="D641" s="13">
        <f t="shared" si="39"/>
        <v>1010.52</v>
      </c>
      <c r="K641" s="10" t="s">
        <v>695</v>
      </c>
      <c r="L641" s="10" t="s">
        <v>696</v>
      </c>
      <c r="M641" s="10">
        <v>12</v>
      </c>
      <c r="N641" s="10">
        <v>3</v>
      </c>
      <c r="O641" s="10">
        <v>633</v>
      </c>
      <c r="P641" s="10" t="s">
        <v>171</v>
      </c>
      <c r="Q641" s="51">
        <v>1596.16</v>
      </c>
      <c r="R641" s="52">
        <v>585.64</v>
      </c>
      <c r="S641" s="52">
        <v>1010.52</v>
      </c>
    </row>
    <row r="642" spans="1:19" x14ac:dyDescent="0.2">
      <c r="A642" s="10">
        <f t="shared" si="36"/>
        <v>3</v>
      </c>
      <c r="B642" s="11" t="str">
        <f t="shared" si="37"/>
        <v>UTP-ADM-12-3-634</v>
      </c>
      <c r="C642" s="12" t="str">
        <f t="shared" si="38"/>
        <v>SILLA DE PALETA TAPIZADA</v>
      </c>
      <c r="D642" s="13">
        <f t="shared" si="39"/>
        <v>1010.52</v>
      </c>
      <c r="K642" s="10" t="s">
        <v>695</v>
      </c>
      <c r="L642" s="10" t="s">
        <v>696</v>
      </c>
      <c r="M642" s="10">
        <v>12</v>
      </c>
      <c r="N642" s="10">
        <v>3</v>
      </c>
      <c r="O642" s="10">
        <v>634</v>
      </c>
      <c r="P642" s="10" t="s">
        <v>171</v>
      </c>
      <c r="Q642" s="51">
        <v>1596.16</v>
      </c>
      <c r="R642" s="52">
        <v>585.64</v>
      </c>
      <c r="S642" s="52">
        <v>1010.52</v>
      </c>
    </row>
    <row r="643" spans="1:19" x14ac:dyDescent="0.2">
      <c r="A643" s="10">
        <f t="shared" si="36"/>
        <v>3</v>
      </c>
      <c r="B643" s="11" t="str">
        <f t="shared" si="37"/>
        <v>UTP-ADM-12-3-635</v>
      </c>
      <c r="C643" s="12" t="str">
        <f t="shared" si="38"/>
        <v>SILLA DE PALETA TAPIZADA</v>
      </c>
      <c r="D643" s="13">
        <f t="shared" si="39"/>
        <v>1010.52</v>
      </c>
      <c r="K643" s="10" t="s">
        <v>695</v>
      </c>
      <c r="L643" s="10" t="s">
        <v>696</v>
      </c>
      <c r="M643" s="10">
        <v>12</v>
      </c>
      <c r="N643" s="10">
        <v>3</v>
      </c>
      <c r="O643" s="10">
        <v>635</v>
      </c>
      <c r="P643" s="10" t="s">
        <v>171</v>
      </c>
      <c r="Q643" s="51">
        <v>1596.16</v>
      </c>
      <c r="R643" s="52">
        <v>585.64</v>
      </c>
      <c r="S643" s="52">
        <v>1010.52</v>
      </c>
    </row>
    <row r="644" spans="1:19" x14ac:dyDescent="0.2">
      <c r="A644" s="10">
        <f t="shared" si="36"/>
        <v>3</v>
      </c>
      <c r="B644" s="11" t="str">
        <f t="shared" si="37"/>
        <v>UTP-ADM-12-3-636</v>
      </c>
      <c r="C644" s="12" t="str">
        <f t="shared" si="38"/>
        <v>SILLA DE PALETA TAPIZADA</v>
      </c>
      <c r="D644" s="13">
        <f t="shared" si="39"/>
        <v>1010.52</v>
      </c>
      <c r="K644" s="10" t="s">
        <v>695</v>
      </c>
      <c r="L644" s="10" t="s">
        <v>696</v>
      </c>
      <c r="M644" s="10">
        <v>12</v>
      </c>
      <c r="N644" s="10">
        <v>3</v>
      </c>
      <c r="O644" s="10">
        <v>636</v>
      </c>
      <c r="P644" s="10" t="s">
        <v>171</v>
      </c>
      <c r="Q644" s="51">
        <v>1596.16</v>
      </c>
      <c r="R644" s="52">
        <v>585.64</v>
      </c>
      <c r="S644" s="52">
        <v>1010.52</v>
      </c>
    </row>
    <row r="645" spans="1:19" x14ac:dyDescent="0.2">
      <c r="A645" s="10">
        <f t="shared" si="36"/>
        <v>3</v>
      </c>
      <c r="B645" s="11" t="str">
        <f t="shared" si="37"/>
        <v>UTP-ADM-12-3-637</v>
      </c>
      <c r="C645" s="12" t="str">
        <f t="shared" si="38"/>
        <v>SILLA DE PALETA TAPIZADA</v>
      </c>
      <c r="D645" s="13">
        <f t="shared" si="39"/>
        <v>1010.52</v>
      </c>
      <c r="K645" s="10" t="s">
        <v>695</v>
      </c>
      <c r="L645" s="10" t="s">
        <v>696</v>
      </c>
      <c r="M645" s="10">
        <v>12</v>
      </c>
      <c r="N645" s="10">
        <v>3</v>
      </c>
      <c r="O645" s="10">
        <v>637</v>
      </c>
      <c r="P645" s="10" t="s">
        <v>171</v>
      </c>
      <c r="Q645" s="51">
        <v>1596.16</v>
      </c>
      <c r="R645" s="52">
        <v>585.64</v>
      </c>
      <c r="S645" s="52">
        <v>1010.52</v>
      </c>
    </row>
    <row r="646" spans="1:19" x14ac:dyDescent="0.2">
      <c r="A646" s="10">
        <f t="shared" si="36"/>
        <v>3</v>
      </c>
      <c r="B646" s="11" t="str">
        <f t="shared" si="37"/>
        <v>UTP-ADM-12-3-638</v>
      </c>
      <c r="C646" s="12" t="str">
        <f t="shared" si="38"/>
        <v>SILLA DE PALETA TAPIZADA</v>
      </c>
      <c r="D646" s="13">
        <f t="shared" si="39"/>
        <v>1010.52</v>
      </c>
      <c r="K646" s="10" t="s">
        <v>695</v>
      </c>
      <c r="L646" s="10" t="s">
        <v>696</v>
      </c>
      <c r="M646" s="10">
        <v>12</v>
      </c>
      <c r="N646" s="10">
        <v>3</v>
      </c>
      <c r="O646" s="10">
        <v>638</v>
      </c>
      <c r="P646" s="10" t="s">
        <v>171</v>
      </c>
      <c r="Q646" s="51">
        <v>1596.16</v>
      </c>
      <c r="R646" s="52">
        <v>585.64</v>
      </c>
      <c r="S646" s="52">
        <v>1010.52</v>
      </c>
    </row>
    <row r="647" spans="1:19" x14ac:dyDescent="0.2">
      <c r="A647" s="10">
        <f t="shared" si="36"/>
        <v>3</v>
      </c>
      <c r="B647" s="11" t="str">
        <f t="shared" si="37"/>
        <v>UTP-ADM-12-3-639</v>
      </c>
      <c r="C647" s="12" t="str">
        <f t="shared" si="38"/>
        <v>SILLA DE PALETA TAPIZADA</v>
      </c>
      <c r="D647" s="13">
        <f t="shared" si="39"/>
        <v>1010.52</v>
      </c>
      <c r="K647" s="10" t="s">
        <v>695</v>
      </c>
      <c r="L647" s="10" t="s">
        <v>696</v>
      </c>
      <c r="M647" s="10">
        <v>12</v>
      </c>
      <c r="N647" s="10">
        <v>3</v>
      </c>
      <c r="O647" s="10">
        <v>639</v>
      </c>
      <c r="P647" s="10" t="s">
        <v>171</v>
      </c>
      <c r="Q647" s="51">
        <v>1596.16</v>
      </c>
      <c r="R647" s="52">
        <v>585.64</v>
      </c>
      <c r="S647" s="52">
        <v>1010.52</v>
      </c>
    </row>
    <row r="648" spans="1:19" x14ac:dyDescent="0.2">
      <c r="A648" s="10">
        <f t="shared" si="36"/>
        <v>3</v>
      </c>
      <c r="B648" s="11" t="str">
        <f t="shared" si="37"/>
        <v>UTP-ADM-12-3-640</v>
      </c>
      <c r="C648" s="12" t="str">
        <f t="shared" si="38"/>
        <v>SILLA DE PALETA TAPIZADA</v>
      </c>
      <c r="D648" s="13">
        <f t="shared" si="39"/>
        <v>1010.52</v>
      </c>
      <c r="K648" s="10" t="s">
        <v>695</v>
      </c>
      <c r="L648" s="10" t="s">
        <v>696</v>
      </c>
      <c r="M648" s="10">
        <v>12</v>
      </c>
      <c r="N648" s="10">
        <v>3</v>
      </c>
      <c r="O648" s="10">
        <v>640</v>
      </c>
      <c r="P648" s="10" t="s">
        <v>171</v>
      </c>
      <c r="Q648" s="51">
        <v>1596.16</v>
      </c>
      <c r="R648" s="52">
        <v>585.64</v>
      </c>
      <c r="S648" s="52">
        <v>1010.52</v>
      </c>
    </row>
    <row r="649" spans="1:19" x14ac:dyDescent="0.2">
      <c r="A649" s="10">
        <f t="shared" si="36"/>
        <v>3</v>
      </c>
      <c r="B649" s="11" t="str">
        <f t="shared" si="37"/>
        <v>UTP-ADM-12-3-641</v>
      </c>
      <c r="C649" s="12" t="str">
        <f t="shared" si="38"/>
        <v>SILLA DE PALETA TAPIZADA</v>
      </c>
      <c r="D649" s="13">
        <f t="shared" si="39"/>
        <v>1010.52</v>
      </c>
      <c r="K649" s="10" t="s">
        <v>695</v>
      </c>
      <c r="L649" s="10" t="s">
        <v>696</v>
      </c>
      <c r="M649" s="10">
        <v>12</v>
      </c>
      <c r="N649" s="10">
        <v>3</v>
      </c>
      <c r="O649" s="10">
        <v>641</v>
      </c>
      <c r="P649" s="10" t="s">
        <v>171</v>
      </c>
      <c r="Q649" s="51">
        <v>1596.16</v>
      </c>
      <c r="R649" s="52">
        <v>585.64</v>
      </c>
      <c r="S649" s="52">
        <v>1010.52</v>
      </c>
    </row>
    <row r="650" spans="1:19" x14ac:dyDescent="0.2">
      <c r="A650" s="10">
        <f t="shared" ref="A650:A713" si="40">N650</f>
        <v>3</v>
      </c>
      <c r="B650" s="11" t="str">
        <f t="shared" ref="B650:B713" si="41">K650&amp;"-"&amp;L650&amp;"-"&amp;M650&amp;"-"&amp;N650&amp;"-"&amp;O650</f>
        <v>UTP-ADM-12-3-642</v>
      </c>
      <c r="C650" s="12" t="str">
        <f t="shared" ref="C650:C713" si="42">+P650</f>
        <v>SILLA DE PALETA TAPIZADA</v>
      </c>
      <c r="D650" s="13">
        <f t="shared" ref="D650:D713" si="43">+S650</f>
        <v>1010.52</v>
      </c>
      <c r="K650" s="10" t="s">
        <v>695</v>
      </c>
      <c r="L650" s="10" t="s">
        <v>696</v>
      </c>
      <c r="M650" s="10">
        <v>12</v>
      </c>
      <c r="N650" s="10">
        <v>3</v>
      </c>
      <c r="O650" s="10">
        <v>642</v>
      </c>
      <c r="P650" s="10" t="s">
        <v>171</v>
      </c>
      <c r="Q650" s="51">
        <v>1596.16</v>
      </c>
      <c r="R650" s="52">
        <v>585.64</v>
      </c>
      <c r="S650" s="52">
        <v>1010.52</v>
      </c>
    </row>
    <row r="651" spans="1:19" x14ac:dyDescent="0.2">
      <c r="A651" s="10">
        <f t="shared" si="40"/>
        <v>3</v>
      </c>
      <c r="B651" s="11" t="str">
        <f t="shared" si="41"/>
        <v>UTP-ADM-12-3-643</v>
      </c>
      <c r="C651" s="12" t="str">
        <f t="shared" si="42"/>
        <v>SILLA DE PALETA TAPIZADA</v>
      </c>
      <c r="D651" s="13">
        <f t="shared" si="43"/>
        <v>1010.52</v>
      </c>
      <c r="K651" s="10" t="s">
        <v>695</v>
      </c>
      <c r="L651" s="10" t="s">
        <v>696</v>
      </c>
      <c r="M651" s="10">
        <v>12</v>
      </c>
      <c r="N651" s="10">
        <v>3</v>
      </c>
      <c r="O651" s="10">
        <v>643</v>
      </c>
      <c r="P651" s="10" t="s">
        <v>171</v>
      </c>
      <c r="Q651" s="51">
        <v>1596.16</v>
      </c>
      <c r="R651" s="52">
        <v>585.64</v>
      </c>
      <c r="S651" s="52">
        <v>1010.52</v>
      </c>
    </row>
    <row r="652" spans="1:19" x14ac:dyDescent="0.2">
      <c r="A652" s="10">
        <f t="shared" si="40"/>
        <v>3</v>
      </c>
      <c r="B652" s="11" t="str">
        <f t="shared" si="41"/>
        <v>UTP-ADM-12-3-644</v>
      </c>
      <c r="C652" s="12" t="str">
        <f t="shared" si="42"/>
        <v>SILLA DE PALETA TAPIZADA</v>
      </c>
      <c r="D652" s="13">
        <f t="shared" si="43"/>
        <v>1010.52</v>
      </c>
      <c r="K652" s="10" t="s">
        <v>695</v>
      </c>
      <c r="L652" s="10" t="s">
        <v>696</v>
      </c>
      <c r="M652" s="10">
        <v>12</v>
      </c>
      <c r="N652" s="10">
        <v>3</v>
      </c>
      <c r="O652" s="10">
        <v>644</v>
      </c>
      <c r="P652" s="10" t="s">
        <v>171</v>
      </c>
      <c r="Q652" s="51">
        <v>1596.16</v>
      </c>
      <c r="R652" s="52">
        <v>585.64</v>
      </c>
      <c r="S652" s="52">
        <v>1010.52</v>
      </c>
    </row>
    <row r="653" spans="1:19" x14ac:dyDescent="0.2">
      <c r="A653" s="10">
        <f t="shared" si="40"/>
        <v>3</v>
      </c>
      <c r="B653" s="11" t="str">
        <f t="shared" si="41"/>
        <v>UTP-ADM-12-3-645</v>
      </c>
      <c r="C653" s="12" t="str">
        <f t="shared" si="42"/>
        <v>SILLA DE PALETA TAPIZADA</v>
      </c>
      <c r="D653" s="13">
        <f t="shared" si="43"/>
        <v>1010.52</v>
      </c>
      <c r="K653" s="10" t="s">
        <v>695</v>
      </c>
      <c r="L653" s="10" t="s">
        <v>696</v>
      </c>
      <c r="M653" s="10">
        <v>12</v>
      </c>
      <c r="N653" s="10">
        <v>3</v>
      </c>
      <c r="O653" s="10">
        <v>645</v>
      </c>
      <c r="P653" s="10" t="s">
        <v>171</v>
      </c>
      <c r="Q653" s="51">
        <v>1596.16</v>
      </c>
      <c r="R653" s="52">
        <v>585.64</v>
      </c>
      <c r="S653" s="52">
        <v>1010.52</v>
      </c>
    </row>
    <row r="654" spans="1:19" x14ac:dyDescent="0.2">
      <c r="A654" s="10">
        <f t="shared" si="40"/>
        <v>3</v>
      </c>
      <c r="B654" s="11" t="str">
        <f t="shared" si="41"/>
        <v>UTP-ADM-12-3-646</v>
      </c>
      <c r="C654" s="12" t="str">
        <f t="shared" si="42"/>
        <v>SILLA DE PALETA TAPIZADA</v>
      </c>
      <c r="D654" s="13">
        <f t="shared" si="43"/>
        <v>1010.52</v>
      </c>
      <c r="K654" s="10" t="s">
        <v>695</v>
      </c>
      <c r="L654" s="10" t="s">
        <v>696</v>
      </c>
      <c r="M654" s="10">
        <v>12</v>
      </c>
      <c r="N654" s="10">
        <v>3</v>
      </c>
      <c r="O654" s="10">
        <v>646</v>
      </c>
      <c r="P654" s="10" t="s">
        <v>171</v>
      </c>
      <c r="Q654" s="51">
        <v>1596.16</v>
      </c>
      <c r="R654" s="52">
        <v>585.64</v>
      </c>
      <c r="S654" s="52">
        <v>1010.52</v>
      </c>
    </row>
    <row r="655" spans="1:19" x14ac:dyDescent="0.2">
      <c r="A655" s="10">
        <f t="shared" si="40"/>
        <v>3</v>
      </c>
      <c r="B655" s="11" t="str">
        <f t="shared" si="41"/>
        <v>UTP-ADM-12-3-647</v>
      </c>
      <c r="C655" s="12" t="str">
        <f t="shared" si="42"/>
        <v>SILLA DE PALETA TAPIZADA</v>
      </c>
      <c r="D655" s="13">
        <f t="shared" si="43"/>
        <v>1010.96</v>
      </c>
      <c r="K655" s="10" t="s">
        <v>695</v>
      </c>
      <c r="L655" s="10" t="s">
        <v>696</v>
      </c>
      <c r="M655" s="10">
        <v>12</v>
      </c>
      <c r="N655" s="10">
        <v>3</v>
      </c>
      <c r="O655" s="10">
        <v>647</v>
      </c>
      <c r="P655" s="10" t="s">
        <v>171</v>
      </c>
      <c r="Q655" s="51">
        <v>1596.16</v>
      </c>
      <c r="R655" s="52">
        <v>585.20000000000005</v>
      </c>
      <c r="S655" s="52">
        <v>1010.96</v>
      </c>
    </row>
    <row r="656" spans="1:19" x14ac:dyDescent="0.2">
      <c r="A656" s="10">
        <f t="shared" si="40"/>
        <v>3</v>
      </c>
      <c r="B656" s="11" t="str">
        <f t="shared" si="41"/>
        <v>UTP-ADM-12-3-648</v>
      </c>
      <c r="C656" s="12" t="str">
        <f t="shared" si="42"/>
        <v>SILLA DE PALETA TAPIZADA</v>
      </c>
      <c r="D656" s="13">
        <f t="shared" si="43"/>
        <v>1010.96</v>
      </c>
      <c r="K656" s="10" t="s">
        <v>695</v>
      </c>
      <c r="L656" s="10" t="s">
        <v>696</v>
      </c>
      <c r="M656" s="10">
        <v>12</v>
      </c>
      <c r="N656" s="10">
        <v>3</v>
      </c>
      <c r="O656" s="10">
        <v>648</v>
      </c>
      <c r="P656" s="10" t="s">
        <v>171</v>
      </c>
      <c r="Q656" s="51">
        <v>1596.16</v>
      </c>
      <c r="R656" s="52">
        <v>585.20000000000005</v>
      </c>
      <c r="S656" s="52">
        <v>1010.96</v>
      </c>
    </row>
    <row r="657" spans="1:19" x14ac:dyDescent="0.2">
      <c r="A657" s="10">
        <f t="shared" si="40"/>
        <v>3</v>
      </c>
      <c r="B657" s="11" t="str">
        <f t="shared" si="41"/>
        <v>UTP-ADM-12-3-649</v>
      </c>
      <c r="C657" s="12" t="str">
        <f t="shared" si="42"/>
        <v>SILLA DE PALETA TAPIZADA</v>
      </c>
      <c r="D657" s="13">
        <f t="shared" si="43"/>
        <v>1010.96</v>
      </c>
      <c r="K657" s="10" t="s">
        <v>695</v>
      </c>
      <c r="L657" s="10" t="s">
        <v>696</v>
      </c>
      <c r="M657" s="10">
        <v>12</v>
      </c>
      <c r="N657" s="10">
        <v>3</v>
      </c>
      <c r="O657" s="10">
        <v>649</v>
      </c>
      <c r="P657" s="10" t="s">
        <v>171</v>
      </c>
      <c r="Q657" s="51">
        <v>1596.16</v>
      </c>
      <c r="R657" s="52">
        <v>585.20000000000005</v>
      </c>
      <c r="S657" s="52">
        <v>1010.96</v>
      </c>
    </row>
    <row r="658" spans="1:19" x14ac:dyDescent="0.2">
      <c r="A658" s="10">
        <f t="shared" si="40"/>
        <v>3</v>
      </c>
      <c r="B658" s="11" t="str">
        <f t="shared" si="41"/>
        <v>UTP-ADM-12-3-650</v>
      </c>
      <c r="C658" s="12" t="str">
        <f t="shared" si="42"/>
        <v>SILLA DE PALETA TAPIZADA</v>
      </c>
      <c r="D658" s="13">
        <f t="shared" si="43"/>
        <v>1010.96</v>
      </c>
      <c r="K658" s="10" t="s">
        <v>695</v>
      </c>
      <c r="L658" s="10" t="s">
        <v>696</v>
      </c>
      <c r="M658" s="10">
        <v>12</v>
      </c>
      <c r="N658" s="10">
        <v>3</v>
      </c>
      <c r="O658" s="10">
        <v>650</v>
      </c>
      <c r="P658" s="10" t="s">
        <v>171</v>
      </c>
      <c r="Q658" s="51">
        <v>1596.16</v>
      </c>
      <c r="R658" s="52">
        <v>585.20000000000005</v>
      </c>
      <c r="S658" s="52">
        <v>1010.96</v>
      </c>
    </row>
    <row r="659" spans="1:19" x14ac:dyDescent="0.2">
      <c r="A659" s="10">
        <f t="shared" si="40"/>
        <v>3</v>
      </c>
      <c r="B659" s="11" t="str">
        <f t="shared" si="41"/>
        <v>UTP-ADM-12-3-651</v>
      </c>
      <c r="C659" s="12" t="str">
        <f t="shared" si="42"/>
        <v>SILLA DE PALETA TAPIZADA</v>
      </c>
      <c r="D659" s="13">
        <f t="shared" si="43"/>
        <v>1010.96</v>
      </c>
      <c r="K659" s="10" t="s">
        <v>695</v>
      </c>
      <c r="L659" s="10" t="s">
        <v>696</v>
      </c>
      <c r="M659" s="10">
        <v>12</v>
      </c>
      <c r="N659" s="10">
        <v>3</v>
      </c>
      <c r="O659" s="10">
        <v>651</v>
      </c>
      <c r="P659" s="10" t="s">
        <v>171</v>
      </c>
      <c r="Q659" s="51">
        <v>1596.16</v>
      </c>
      <c r="R659" s="52">
        <v>585.20000000000005</v>
      </c>
      <c r="S659" s="52">
        <v>1010.96</v>
      </c>
    </row>
    <row r="660" spans="1:19" x14ac:dyDescent="0.2">
      <c r="A660" s="10">
        <f t="shared" si="40"/>
        <v>3</v>
      </c>
      <c r="B660" s="11" t="str">
        <f t="shared" si="41"/>
        <v>UTP-ADM-12-3-652</v>
      </c>
      <c r="C660" s="12" t="str">
        <f t="shared" si="42"/>
        <v>SILLA DE PALETA TAPIZADA</v>
      </c>
      <c r="D660" s="13">
        <f t="shared" si="43"/>
        <v>1010.96</v>
      </c>
      <c r="K660" s="10" t="s">
        <v>695</v>
      </c>
      <c r="L660" s="10" t="s">
        <v>696</v>
      </c>
      <c r="M660" s="10">
        <v>12</v>
      </c>
      <c r="N660" s="10">
        <v>3</v>
      </c>
      <c r="O660" s="10">
        <v>652</v>
      </c>
      <c r="P660" s="10" t="s">
        <v>171</v>
      </c>
      <c r="Q660" s="51">
        <v>1596.16</v>
      </c>
      <c r="R660" s="52">
        <v>585.20000000000005</v>
      </c>
      <c r="S660" s="52">
        <v>1010.96</v>
      </c>
    </row>
    <row r="661" spans="1:19" x14ac:dyDescent="0.2">
      <c r="A661" s="10">
        <f t="shared" si="40"/>
        <v>3</v>
      </c>
      <c r="B661" s="11" t="str">
        <f t="shared" si="41"/>
        <v>UTP-ADM-12-3-653</v>
      </c>
      <c r="C661" s="12" t="str">
        <f t="shared" si="42"/>
        <v>SILLA DE PALETA TAPIZADA</v>
      </c>
      <c r="D661" s="13">
        <f t="shared" si="43"/>
        <v>1010.96</v>
      </c>
      <c r="K661" s="10" t="s">
        <v>695</v>
      </c>
      <c r="L661" s="10" t="s">
        <v>696</v>
      </c>
      <c r="M661" s="10">
        <v>12</v>
      </c>
      <c r="N661" s="10">
        <v>3</v>
      </c>
      <c r="O661" s="10">
        <v>653</v>
      </c>
      <c r="P661" s="10" t="s">
        <v>171</v>
      </c>
      <c r="Q661" s="51">
        <v>1596.16</v>
      </c>
      <c r="R661" s="52">
        <v>585.20000000000005</v>
      </c>
      <c r="S661" s="52">
        <v>1010.96</v>
      </c>
    </row>
    <row r="662" spans="1:19" x14ac:dyDescent="0.2">
      <c r="A662" s="10">
        <f t="shared" si="40"/>
        <v>3</v>
      </c>
      <c r="B662" s="11" t="str">
        <f t="shared" si="41"/>
        <v>UTP-ADM-12-3-654</v>
      </c>
      <c r="C662" s="12" t="str">
        <f t="shared" si="42"/>
        <v>SILLA DE PALETA TAPIZADA</v>
      </c>
      <c r="D662" s="13">
        <f t="shared" si="43"/>
        <v>1010.96</v>
      </c>
      <c r="K662" s="10" t="s">
        <v>695</v>
      </c>
      <c r="L662" s="10" t="s">
        <v>696</v>
      </c>
      <c r="M662" s="10">
        <v>12</v>
      </c>
      <c r="N662" s="10">
        <v>3</v>
      </c>
      <c r="O662" s="10">
        <v>654</v>
      </c>
      <c r="P662" s="10" t="s">
        <v>171</v>
      </c>
      <c r="Q662" s="51">
        <v>1596.16</v>
      </c>
      <c r="R662" s="52">
        <v>585.20000000000005</v>
      </c>
      <c r="S662" s="52">
        <v>1010.96</v>
      </c>
    </row>
    <row r="663" spans="1:19" x14ac:dyDescent="0.2">
      <c r="A663" s="10">
        <f t="shared" si="40"/>
        <v>3</v>
      </c>
      <c r="B663" s="11" t="str">
        <f t="shared" si="41"/>
        <v>UTP-ADM-12-3-655</v>
      </c>
      <c r="C663" s="12" t="str">
        <f t="shared" si="42"/>
        <v>SILLA DE PALETA TAPIZADA</v>
      </c>
      <c r="D663" s="13">
        <f t="shared" si="43"/>
        <v>1010.96</v>
      </c>
      <c r="K663" s="10" t="s">
        <v>695</v>
      </c>
      <c r="L663" s="10" t="s">
        <v>696</v>
      </c>
      <c r="M663" s="10">
        <v>12</v>
      </c>
      <c r="N663" s="10">
        <v>3</v>
      </c>
      <c r="O663" s="10">
        <v>655</v>
      </c>
      <c r="P663" s="10" t="s">
        <v>171</v>
      </c>
      <c r="Q663" s="51">
        <v>1596.16</v>
      </c>
      <c r="R663" s="52">
        <v>585.20000000000005</v>
      </c>
      <c r="S663" s="52">
        <v>1010.96</v>
      </c>
    </row>
    <row r="664" spans="1:19" x14ac:dyDescent="0.2">
      <c r="A664" s="10">
        <f t="shared" si="40"/>
        <v>3</v>
      </c>
      <c r="B664" s="11" t="str">
        <f t="shared" si="41"/>
        <v>UTP-ADM-12-3-656</v>
      </c>
      <c r="C664" s="12" t="str">
        <f t="shared" si="42"/>
        <v>SILLA DE PALETA TAPIZADA</v>
      </c>
      <c r="D664" s="13">
        <f t="shared" si="43"/>
        <v>1010.96</v>
      </c>
      <c r="K664" s="10" t="s">
        <v>695</v>
      </c>
      <c r="L664" s="10" t="s">
        <v>696</v>
      </c>
      <c r="M664" s="10">
        <v>12</v>
      </c>
      <c r="N664" s="10">
        <v>3</v>
      </c>
      <c r="O664" s="10">
        <v>656</v>
      </c>
      <c r="P664" s="10" t="s">
        <v>171</v>
      </c>
      <c r="Q664" s="51">
        <v>1596.16</v>
      </c>
      <c r="R664" s="52">
        <v>585.20000000000005</v>
      </c>
      <c r="S664" s="52">
        <v>1010.96</v>
      </c>
    </row>
    <row r="665" spans="1:19" x14ac:dyDescent="0.2">
      <c r="A665" s="10">
        <f t="shared" si="40"/>
        <v>3</v>
      </c>
      <c r="B665" s="11" t="str">
        <f t="shared" si="41"/>
        <v>UTP-ADM-12-3-657</v>
      </c>
      <c r="C665" s="12" t="str">
        <f t="shared" si="42"/>
        <v>SILLA DE PALETA TAPIZADA</v>
      </c>
      <c r="D665" s="13">
        <f t="shared" si="43"/>
        <v>1010.96</v>
      </c>
      <c r="K665" s="10" t="s">
        <v>695</v>
      </c>
      <c r="L665" s="10" t="s">
        <v>696</v>
      </c>
      <c r="M665" s="10">
        <v>12</v>
      </c>
      <c r="N665" s="10">
        <v>3</v>
      </c>
      <c r="O665" s="10">
        <v>657</v>
      </c>
      <c r="P665" s="10" t="s">
        <v>171</v>
      </c>
      <c r="Q665" s="51">
        <v>1596.16</v>
      </c>
      <c r="R665" s="52">
        <v>585.20000000000005</v>
      </c>
      <c r="S665" s="52">
        <v>1010.96</v>
      </c>
    </row>
    <row r="666" spans="1:19" x14ac:dyDescent="0.2">
      <c r="A666" s="10">
        <f t="shared" si="40"/>
        <v>3</v>
      </c>
      <c r="B666" s="11" t="str">
        <f t="shared" si="41"/>
        <v>UTP-ADM-12-3-658</v>
      </c>
      <c r="C666" s="12" t="str">
        <f t="shared" si="42"/>
        <v>SILLA DE PALETA TAPIZADA</v>
      </c>
      <c r="D666" s="13">
        <f t="shared" si="43"/>
        <v>1010.96</v>
      </c>
      <c r="K666" s="10" t="s">
        <v>695</v>
      </c>
      <c r="L666" s="10" t="s">
        <v>696</v>
      </c>
      <c r="M666" s="10">
        <v>12</v>
      </c>
      <c r="N666" s="10">
        <v>3</v>
      </c>
      <c r="O666" s="10">
        <v>658</v>
      </c>
      <c r="P666" s="10" t="s">
        <v>171</v>
      </c>
      <c r="Q666" s="51">
        <v>1596.16</v>
      </c>
      <c r="R666" s="52">
        <v>585.20000000000005</v>
      </c>
      <c r="S666" s="52">
        <v>1010.96</v>
      </c>
    </row>
    <row r="667" spans="1:19" x14ac:dyDescent="0.2">
      <c r="A667" s="10">
        <f t="shared" si="40"/>
        <v>3</v>
      </c>
      <c r="B667" s="11" t="str">
        <f t="shared" si="41"/>
        <v>UTP-ADM-12-3-659</v>
      </c>
      <c r="C667" s="12" t="str">
        <f t="shared" si="42"/>
        <v>SILLA DE PALETA TAPIZADA</v>
      </c>
      <c r="D667" s="13">
        <f t="shared" si="43"/>
        <v>1010.96</v>
      </c>
      <c r="K667" s="10" t="s">
        <v>695</v>
      </c>
      <c r="L667" s="10" t="s">
        <v>696</v>
      </c>
      <c r="M667" s="10">
        <v>12</v>
      </c>
      <c r="N667" s="10">
        <v>3</v>
      </c>
      <c r="O667" s="10">
        <v>659</v>
      </c>
      <c r="P667" s="10" t="s">
        <v>171</v>
      </c>
      <c r="Q667" s="51">
        <v>1596.16</v>
      </c>
      <c r="R667" s="52">
        <v>585.20000000000005</v>
      </c>
      <c r="S667" s="52">
        <v>1010.96</v>
      </c>
    </row>
    <row r="668" spans="1:19" x14ac:dyDescent="0.2">
      <c r="A668" s="10">
        <f t="shared" si="40"/>
        <v>3</v>
      </c>
      <c r="B668" s="11" t="str">
        <f t="shared" si="41"/>
        <v>UTP-ADM-12-3-660</v>
      </c>
      <c r="C668" s="12" t="str">
        <f t="shared" si="42"/>
        <v>SILLA DE PALETA TAPIZADA</v>
      </c>
      <c r="D668" s="13">
        <f t="shared" si="43"/>
        <v>1010.96</v>
      </c>
      <c r="K668" s="10" t="s">
        <v>695</v>
      </c>
      <c r="L668" s="10" t="s">
        <v>696</v>
      </c>
      <c r="M668" s="10">
        <v>12</v>
      </c>
      <c r="N668" s="10">
        <v>3</v>
      </c>
      <c r="O668" s="10">
        <v>660</v>
      </c>
      <c r="P668" s="10" t="s">
        <v>171</v>
      </c>
      <c r="Q668" s="51">
        <v>1596.16</v>
      </c>
      <c r="R668" s="52">
        <v>585.20000000000005</v>
      </c>
      <c r="S668" s="52">
        <v>1010.96</v>
      </c>
    </row>
    <row r="669" spans="1:19" x14ac:dyDescent="0.2">
      <c r="A669" s="10">
        <f t="shared" si="40"/>
        <v>3</v>
      </c>
      <c r="B669" s="11" t="str">
        <f t="shared" si="41"/>
        <v>UTP-ADM-12-3-661</v>
      </c>
      <c r="C669" s="12" t="str">
        <f t="shared" si="42"/>
        <v>SILLA DE PALETA TAPIZADA</v>
      </c>
      <c r="D669" s="13">
        <f t="shared" si="43"/>
        <v>1010.96</v>
      </c>
      <c r="K669" s="10" t="s">
        <v>695</v>
      </c>
      <c r="L669" s="10" t="s">
        <v>696</v>
      </c>
      <c r="M669" s="10">
        <v>12</v>
      </c>
      <c r="N669" s="10">
        <v>3</v>
      </c>
      <c r="O669" s="10">
        <v>661</v>
      </c>
      <c r="P669" s="10" t="s">
        <v>171</v>
      </c>
      <c r="Q669" s="51">
        <v>1596.16</v>
      </c>
      <c r="R669" s="52">
        <v>585.20000000000005</v>
      </c>
      <c r="S669" s="52">
        <v>1010.96</v>
      </c>
    </row>
    <row r="670" spans="1:19" x14ac:dyDescent="0.2">
      <c r="A670" s="10">
        <f t="shared" si="40"/>
        <v>3</v>
      </c>
      <c r="B670" s="11" t="str">
        <f t="shared" si="41"/>
        <v>UTP-ADM-12-3-662</v>
      </c>
      <c r="C670" s="12" t="str">
        <f t="shared" si="42"/>
        <v>SILLA DE PALETA TAPIZADA</v>
      </c>
      <c r="D670" s="13">
        <f t="shared" si="43"/>
        <v>1010.96</v>
      </c>
      <c r="K670" s="10" t="s">
        <v>695</v>
      </c>
      <c r="L670" s="10" t="s">
        <v>696</v>
      </c>
      <c r="M670" s="10">
        <v>12</v>
      </c>
      <c r="N670" s="10">
        <v>3</v>
      </c>
      <c r="O670" s="10">
        <v>662</v>
      </c>
      <c r="P670" s="10" t="s">
        <v>171</v>
      </c>
      <c r="Q670" s="51">
        <v>1596.16</v>
      </c>
      <c r="R670" s="52">
        <v>585.20000000000005</v>
      </c>
      <c r="S670" s="52">
        <v>1010.96</v>
      </c>
    </row>
    <row r="671" spans="1:19" x14ac:dyDescent="0.2">
      <c r="A671" s="10">
        <f t="shared" si="40"/>
        <v>3</v>
      </c>
      <c r="B671" s="11" t="str">
        <f t="shared" si="41"/>
        <v>UTP-ADM-12-3-663</v>
      </c>
      <c r="C671" s="12" t="str">
        <f t="shared" si="42"/>
        <v>SILLA DE PALETA TAPIZADA</v>
      </c>
      <c r="D671" s="13">
        <f t="shared" si="43"/>
        <v>1010.96</v>
      </c>
      <c r="K671" s="10" t="s">
        <v>695</v>
      </c>
      <c r="L671" s="10" t="s">
        <v>696</v>
      </c>
      <c r="M671" s="10">
        <v>12</v>
      </c>
      <c r="N671" s="10">
        <v>3</v>
      </c>
      <c r="O671" s="10">
        <v>663</v>
      </c>
      <c r="P671" s="10" t="s">
        <v>171</v>
      </c>
      <c r="Q671" s="51">
        <v>1596.16</v>
      </c>
      <c r="R671" s="52">
        <v>585.20000000000005</v>
      </c>
      <c r="S671" s="52">
        <v>1010.96</v>
      </c>
    </row>
    <row r="672" spans="1:19" x14ac:dyDescent="0.2">
      <c r="A672" s="10">
        <f t="shared" si="40"/>
        <v>3</v>
      </c>
      <c r="B672" s="11" t="str">
        <f t="shared" si="41"/>
        <v>UTP-ADM-12-3-664</v>
      </c>
      <c r="C672" s="12" t="str">
        <f t="shared" si="42"/>
        <v>SILLA DE PALETA TAPIZADA</v>
      </c>
      <c r="D672" s="13">
        <f t="shared" si="43"/>
        <v>1010.96</v>
      </c>
      <c r="K672" s="10" t="s">
        <v>695</v>
      </c>
      <c r="L672" s="10" t="s">
        <v>696</v>
      </c>
      <c r="M672" s="10">
        <v>12</v>
      </c>
      <c r="N672" s="10">
        <v>3</v>
      </c>
      <c r="O672" s="10">
        <v>664</v>
      </c>
      <c r="P672" s="10" t="s">
        <v>171</v>
      </c>
      <c r="Q672" s="51">
        <v>1596.16</v>
      </c>
      <c r="R672" s="52">
        <v>585.20000000000005</v>
      </c>
      <c r="S672" s="52">
        <v>1010.96</v>
      </c>
    </row>
    <row r="673" spans="1:19" x14ac:dyDescent="0.2">
      <c r="A673" s="10">
        <f t="shared" si="40"/>
        <v>3</v>
      </c>
      <c r="B673" s="11" t="str">
        <f t="shared" si="41"/>
        <v>UTP-ADM-12-3-665</v>
      </c>
      <c r="C673" s="12" t="str">
        <f t="shared" si="42"/>
        <v>SILLA DE PALETA TAPIZADA</v>
      </c>
      <c r="D673" s="13">
        <f t="shared" si="43"/>
        <v>1010.96</v>
      </c>
      <c r="K673" s="10" t="s">
        <v>695</v>
      </c>
      <c r="L673" s="10" t="s">
        <v>696</v>
      </c>
      <c r="M673" s="10">
        <v>12</v>
      </c>
      <c r="N673" s="10">
        <v>3</v>
      </c>
      <c r="O673" s="10">
        <v>665</v>
      </c>
      <c r="P673" s="10" t="s">
        <v>171</v>
      </c>
      <c r="Q673" s="51">
        <v>1596.16</v>
      </c>
      <c r="R673" s="52">
        <v>585.20000000000005</v>
      </c>
      <c r="S673" s="52">
        <v>1010.96</v>
      </c>
    </row>
    <row r="674" spans="1:19" x14ac:dyDescent="0.2">
      <c r="A674" s="10">
        <f t="shared" si="40"/>
        <v>3</v>
      </c>
      <c r="B674" s="11" t="str">
        <f t="shared" si="41"/>
        <v>UTP-ADM-12-3-666</v>
      </c>
      <c r="C674" s="12" t="str">
        <f t="shared" si="42"/>
        <v>SILLA DE PALETA TAPIZADA</v>
      </c>
      <c r="D674" s="13">
        <f t="shared" si="43"/>
        <v>1010.96</v>
      </c>
      <c r="K674" s="10" t="s">
        <v>695</v>
      </c>
      <c r="L674" s="10" t="s">
        <v>696</v>
      </c>
      <c r="M674" s="10">
        <v>12</v>
      </c>
      <c r="N674" s="10">
        <v>3</v>
      </c>
      <c r="O674" s="10">
        <v>666</v>
      </c>
      <c r="P674" s="10" t="s">
        <v>171</v>
      </c>
      <c r="Q674" s="51">
        <v>1596.16</v>
      </c>
      <c r="R674" s="52">
        <v>585.20000000000005</v>
      </c>
      <c r="S674" s="52">
        <v>1010.96</v>
      </c>
    </row>
    <row r="675" spans="1:19" x14ac:dyDescent="0.2">
      <c r="A675" s="10">
        <f t="shared" si="40"/>
        <v>3</v>
      </c>
      <c r="B675" s="11" t="str">
        <f t="shared" si="41"/>
        <v>UTP-ADM-12-3-667</v>
      </c>
      <c r="C675" s="12" t="str">
        <f t="shared" si="42"/>
        <v>SILLA DE PALETA TAPIZADA</v>
      </c>
      <c r="D675" s="13">
        <f t="shared" si="43"/>
        <v>1010.96</v>
      </c>
      <c r="K675" s="10" t="s">
        <v>695</v>
      </c>
      <c r="L675" s="10" t="s">
        <v>696</v>
      </c>
      <c r="M675" s="10">
        <v>12</v>
      </c>
      <c r="N675" s="10">
        <v>3</v>
      </c>
      <c r="O675" s="10">
        <v>667</v>
      </c>
      <c r="P675" s="10" t="s">
        <v>171</v>
      </c>
      <c r="Q675" s="51">
        <v>1596.16</v>
      </c>
      <c r="R675" s="52">
        <v>585.20000000000005</v>
      </c>
      <c r="S675" s="52">
        <v>1010.96</v>
      </c>
    </row>
    <row r="676" spans="1:19" x14ac:dyDescent="0.2">
      <c r="A676" s="10">
        <f t="shared" si="40"/>
        <v>3</v>
      </c>
      <c r="B676" s="11" t="str">
        <f t="shared" si="41"/>
        <v>UTP-ADM-12-3-668</v>
      </c>
      <c r="C676" s="12" t="str">
        <f t="shared" si="42"/>
        <v>SILLA DE PALETA TAPIZADA</v>
      </c>
      <c r="D676" s="13">
        <f t="shared" si="43"/>
        <v>1010.96</v>
      </c>
      <c r="K676" s="10" t="s">
        <v>695</v>
      </c>
      <c r="L676" s="10" t="s">
        <v>696</v>
      </c>
      <c r="M676" s="10">
        <v>12</v>
      </c>
      <c r="N676" s="10">
        <v>3</v>
      </c>
      <c r="O676" s="10">
        <v>668</v>
      </c>
      <c r="P676" s="10" t="s">
        <v>171</v>
      </c>
      <c r="Q676" s="51">
        <v>1596.16</v>
      </c>
      <c r="R676" s="52">
        <v>585.20000000000005</v>
      </c>
      <c r="S676" s="52">
        <v>1010.96</v>
      </c>
    </row>
    <row r="677" spans="1:19" x14ac:dyDescent="0.2">
      <c r="A677" s="10">
        <f t="shared" si="40"/>
        <v>3</v>
      </c>
      <c r="B677" s="11" t="str">
        <f t="shared" si="41"/>
        <v>UTP-ADM-12-3-669</v>
      </c>
      <c r="C677" s="12" t="str">
        <f t="shared" si="42"/>
        <v>SILLA DE PALETA TAPIZADA</v>
      </c>
      <c r="D677" s="13">
        <f t="shared" si="43"/>
        <v>1010.96</v>
      </c>
      <c r="K677" s="10" t="s">
        <v>695</v>
      </c>
      <c r="L677" s="10" t="s">
        <v>696</v>
      </c>
      <c r="M677" s="10">
        <v>12</v>
      </c>
      <c r="N677" s="10">
        <v>3</v>
      </c>
      <c r="O677" s="10">
        <v>669</v>
      </c>
      <c r="P677" s="10" t="s">
        <v>171</v>
      </c>
      <c r="Q677" s="51">
        <v>1596.16</v>
      </c>
      <c r="R677" s="52">
        <v>585.20000000000005</v>
      </c>
      <c r="S677" s="52">
        <v>1010.96</v>
      </c>
    </row>
    <row r="678" spans="1:19" x14ac:dyDescent="0.2">
      <c r="A678" s="10">
        <f t="shared" si="40"/>
        <v>3</v>
      </c>
      <c r="B678" s="11" t="str">
        <f t="shared" si="41"/>
        <v>UTP-ADM-12-3-670</v>
      </c>
      <c r="C678" s="12" t="str">
        <f t="shared" si="42"/>
        <v>SILLA DE PALETA TAPIZADA</v>
      </c>
      <c r="D678" s="13">
        <f t="shared" si="43"/>
        <v>1010.96</v>
      </c>
      <c r="K678" s="10" t="s">
        <v>695</v>
      </c>
      <c r="L678" s="10" t="s">
        <v>696</v>
      </c>
      <c r="M678" s="10">
        <v>12</v>
      </c>
      <c r="N678" s="10">
        <v>3</v>
      </c>
      <c r="O678" s="10">
        <v>670</v>
      </c>
      <c r="P678" s="10" t="s">
        <v>171</v>
      </c>
      <c r="Q678" s="51">
        <v>1596.16</v>
      </c>
      <c r="R678" s="52">
        <v>585.20000000000005</v>
      </c>
      <c r="S678" s="52">
        <v>1010.96</v>
      </c>
    </row>
    <row r="679" spans="1:19" x14ac:dyDescent="0.2">
      <c r="A679" s="10">
        <f t="shared" si="40"/>
        <v>3</v>
      </c>
      <c r="B679" s="11" t="str">
        <f t="shared" si="41"/>
        <v>UTP-ADM-12-3-671</v>
      </c>
      <c r="C679" s="12" t="str">
        <f t="shared" si="42"/>
        <v>SILLA DE PALETA TAPIZADA</v>
      </c>
      <c r="D679" s="13">
        <f t="shared" si="43"/>
        <v>1010.96</v>
      </c>
      <c r="K679" s="10" t="s">
        <v>695</v>
      </c>
      <c r="L679" s="10" t="s">
        <v>696</v>
      </c>
      <c r="M679" s="10">
        <v>12</v>
      </c>
      <c r="N679" s="10">
        <v>3</v>
      </c>
      <c r="O679" s="10">
        <v>671</v>
      </c>
      <c r="P679" s="10" t="s">
        <v>171</v>
      </c>
      <c r="Q679" s="51">
        <v>1596.16</v>
      </c>
      <c r="R679" s="52">
        <v>585.20000000000005</v>
      </c>
      <c r="S679" s="52">
        <v>1010.96</v>
      </c>
    </row>
    <row r="680" spans="1:19" x14ac:dyDescent="0.2">
      <c r="A680" s="10">
        <f t="shared" si="40"/>
        <v>3</v>
      </c>
      <c r="B680" s="11" t="str">
        <f t="shared" si="41"/>
        <v>UTP-ADM-12-3-672</v>
      </c>
      <c r="C680" s="12" t="str">
        <f t="shared" si="42"/>
        <v>SILLA DE PALETA TAPIZADA</v>
      </c>
      <c r="D680" s="13">
        <f t="shared" si="43"/>
        <v>1010.96</v>
      </c>
      <c r="K680" s="10" t="s">
        <v>695</v>
      </c>
      <c r="L680" s="10" t="s">
        <v>696</v>
      </c>
      <c r="M680" s="10">
        <v>12</v>
      </c>
      <c r="N680" s="10">
        <v>3</v>
      </c>
      <c r="O680" s="10">
        <v>672</v>
      </c>
      <c r="P680" s="10" t="s">
        <v>171</v>
      </c>
      <c r="Q680" s="51">
        <v>1596.16</v>
      </c>
      <c r="R680" s="52">
        <v>585.20000000000005</v>
      </c>
      <c r="S680" s="52">
        <v>1010.96</v>
      </c>
    </row>
    <row r="681" spans="1:19" x14ac:dyDescent="0.2">
      <c r="A681" s="10">
        <f t="shared" si="40"/>
        <v>3</v>
      </c>
      <c r="B681" s="11" t="str">
        <f t="shared" si="41"/>
        <v>UTP-ADM-12-3-673</v>
      </c>
      <c r="C681" s="12" t="str">
        <f t="shared" si="42"/>
        <v>SILLA DE PALETA TAPIZADA</v>
      </c>
      <c r="D681" s="13">
        <f t="shared" si="43"/>
        <v>1010.96</v>
      </c>
      <c r="K681" s="10" t="s">
        <v>695</v>
      </c>
      <c r="L681" s="10" t="s">
        <v>696</v>
      </c>
      <c r="M681" s="10">
        <v>12</v>
      </c>
      <c r="N681" s="10">
        <v>3</v>
      </c>
      <c r="O681" s="10">
        <v>673</v>
      </c>
      <c r="P681" s="10" t="s">
        <v>171</v>
      </c>
      <c r="Q681" s="51">
        <v>1596.16</v>
      </c>
      <c r="R681" s="52">
        <v>585.20000000000005</v>
      </c>
      <c r="S681" s="52">
        <v>1010.96</v>
      </c>
    </row>
    <row r="682" spans="1:19" x14ac:dyDescent="0.2">
      <c r="A682" s="10">
        <f t="shared" si="40"/>
        <v>3</v>
      </c>
      <c r="B682" s="11" t="str">
        <f t="shared" si="41"/>
        <v>UTP-ADM-12-3-674</v>
      </c>
      <c r="C682" s="12" t="str">
        <f t="shared" si="42"/>
        <v>SILLA DE PALETA TAPIZADA</v>
      </c>
      <c r="D682" s="13">
        <f t="shared" si="43"/>
        <v>1010.96</v>
      </c>
      <c r="K682" s="10" t="s">
        <v>695</v>
      </c>
      <c r="L682" s="10" t="s">
        <v>696</v>
      </c>
      <c r="M682" s="10">
        <v>12</v>
      </c>
      <c r="N682" s="10">
        <v>3</v>
      </c>
      <c r="O682" s="10">
        <v>674</v>
      </c>
      <c r="P682" s="10" t="s">
        <v>171</v>
      </c>
      <c r="Q682" s="51">
        <v>1596.16</v>
      </c>
      <c r="R682" s="52">
        <v>585.20000000000005</v>
      </c>
      <c r="S682" s="52">
        <v>1010.96</v>
      </c>
    </row>
    <row r="683" spans="1:19" x14ac:dyDescent="0.2">
      <c r="A683" s="10">
        <f t="shared" si="40"/>
        <v>3</v>
      </c>
      <c r="B683" s="11" t="str">
        <f t="shared" si="41"/>
        <v>UTP-ADM-12-3-675</v>
      </c>
      <c r="C683" s="12" t="str">
        <f t="shared" si="42"/>
        <v>SILLA DE PALETA TAPIZADA</v>
      </c>
      <c r="D683" s="13">
        <f t="shared" si="43"/>
        <v>1010.96</v>
      </c>
      <c r="K683" s="10" t="s">
        <v>695</v>
      </c>
      <c r="L683" s="10" t="s">
        <v>696</v>
      </c>
      <c r="M683" s="10">
        <v>12</v>
      </c>
      <c r="N683" s="10">
        <v>3</v>
      </c>
      <c r="O683" s="10">
        <v>675</v>
      </c>
      <c r="P683" s="10" t="s">
        <v>171</v>
      </c>
      <c r="Q683" s="51">
        <v>1596.16</v>
      </c>
      <c r="R683" s="52">
        <v>585.20000000000005</v>
      </c>
      <c r="S683" s="52">
        <v>1010.96</v>
      </c>
    </row>
    <row r="684" spans="1:19" x14ac:dyDescent="0.2">
      <c r="A684" s="10">
        <f t="shared" si="40"/>
        <v>3</v>
      </c>
      <c r="B684" s="11" t="str">
        <f t="shared" si="41"/>
        <v>UTP-ADM-12-3-676</v>
      </c>
      <c r="C684" s="12" t="str">
        <f t="shared" si="42"/>
        <v>SILLA DE PALETA TAPIZADA</v>
      </c>
      <c r="D684" s="13">
        <f t="shared" si="43"/>
        <v>1010.96</v>
      </c>
      <c r="K684" s="10" t="s">
        <v>695</v>
      </c>
      <c r="L684" s="10" t="s">
        <v>696</v>
      </c>
      <c r="M684" s="10">
        <v>12</v>
      </c>
      <c r="N684" s="10">
        <v>3</v>
      </c>
      <c r="O684" s="10">
        <v>676</v>
      </c>
      <c r="P684" s="10" t="s">
        <v>171</v>
      </c>
      <c r="Q684" s="51">
        <v>1596.16</v>
      </c>
      <c r="R684" s="52">
        <v>585.20000000000005</v>
      </c>
      <c r="S684" s="52">
        <v>1010.96</v>
      </c>
    </row>
    <row r="685" spans="1:19" x14ac:dyDescent="0.2">
      <c r="A685" s="10">
        <f t="shared" si="40"/>
        <v>3</v>
      </c>
      <c r="B685" s="11" t="str">
        <f t="shared" si="41"/>
        <v>UTP-ADM-12-3-677</v>
      </c>
      <c r="C685" s="12" t="str">
        <f t="shared" si="42"/>
        <v>SILLA DE PALETA TAPIZADA</v>
      </c>
      <c r="D685" s="13">
        <f t="shared" si="43"/>
        <v>1010.96</v>
      </c>
      <c r="K685" s="10" t="s">
        <v>695</v>
      </c>
      <c r="L685" s="10" t="s">
        <v>696</v>
      </c>
      <c r="M685" s="10">
        <v>12</v>
      </c>
      <c r="N685" s="10">
        <v>3</v>
      </c>
      <c r="O685" s="10">
        <v>677</v>
      </c>
      <c r="P685" s="10" t="s">
        <v>171</v>
      </c>
      <c r="Q685" s="51">
        <v>1596.16</v>
      </c>
      <c r="R685" s="52">
        <v>585.20000000000005</v>
      </c>
      <c r="S685" s="52">
        <v>1010.96</v>
      </c>
    </row>
    <row r="686" spans="1:19" x14ac:dyDescent="0.2">
      <c r="A686" s="10">
        <f t="shared" si="40"/>
        <v>3</v>
      </c>
      <c r="B686" s="11" t="str">
        <f t="shared" si="41"/>
        <v>UTP-ADM-12-3-678</v>
      </c>
      <c r="C686" s="12" t="str">
        <f t="shared" si="42"/>
        <v>SILLA DE PALETA TAPIZADA</v>
      </c>
      <c r="D686" s="13">
        <f t="shared" si="43"/>
        <v>1010.96</v>
      </c>
      <c r="K686" s="10" t="s">
        <v>695</v>
      </c>
      <c r="L686" s="10" t="s">
        <v>696</v>
      </c>
      <c r="M686" s="10">
        <v>12</v>
      </c>
      <c r="N686" s="10">
        <v>3</v>
      </c>
      <c r="O686" s="10">
        <v>678</v>
      </c>
      <c r="P686" s="10" t="s">
        <v>171</v>
      </c>
      <c r="Q686" s="51">
        <v>1596.16</v>
      </c>
      <c r="R686" s="52">
        <v>585.20000000000005</v>
      </c>
      <c r="S686" s="52">
        <v>1010.96</v>
      </c>
    </row>
    <row r="687" spans="1:19" x14ac:dyDescent="0.2">
      <c r="A687" s="10">
        <f t="shared" si="40"/>
        <v>3</v>
      </c>
      <c r="B687" s="11" t="str">
        <f t="shared" si="41"/>
        <v>UTP-ADM-12-3-679</v>
      </c>
      <c r="C687" s="12" t="str">
        <f t="shared" si="42"/>
        <v>SILLA DE PALETA TAPIZADA</v>
      </c>
      <c r="D687" s="13">
        <f t="shared" si="43"/>
        <v>1010.96</v>
      </c>
      <c r="K687" s="10" t="s">
        <v>695</v>
      </c>
      <c r="L687" s="10" t="s">
        <v>696</v>
      </c>
      <c r="M687" s="10">
        <v>12</v>
      </c>
      <c r="N687" s="10">
        <v>3</v>
      </c>
      <c r="O687" s="10">
        <v>679</v>
      </c>
      <c r="P687" s="10" t="s">
        <v>171</v>
      </c>
      <c r="Q687" s="51">
        <v>1596.16</v>
      </c>
      <c r="R687" s="52">
        <v>585.20000000000005</v>
      </c>
      <c r="S687" s="52">
        <v>1010.96</v>
      </c>
    </row>
    <row r="688" spans="1:19" x14ac:dyDescent="0.2">
      <c r="A688" s="10">
        <f t="shared" si="40"/>
        <v>3</v>
      </c>
      <c r="B688" s="11" t="str">
        <f t="shared" si="41"/>
        <v>UTP-ADM-12-3-680</v>
      </c>
      <c r="C688" s="12" t="str">
        <f t="shared" si="42"/>
        <v>SILLA DE PALETA TAPIZADA</v>
      </c>
      <c r="D688" s="13">
        <f t="shared" si="43"/>
        <v>1010.96</v>
      </c>
      <c r="K688" s="10" t="s">
        <v>695</v>
      </c>
      <c r="L688" s="10" t="s">
        <v>696</v>
      </c>
      <c r="M688" s="10">
        <v>12</v>
      </c>
      <c r="N688" s="10">
        <v>3</v>
      </c>
      <c r="O688" s="10">
        <v>680</v>
      </c>
      <c r="P688" s="10" t="s">
        <v>171</v>
      </c>
      <c r="Q688" s="51">
        <v>1596.16</v>
      </c>
      <c r="R688" s="52">
        <v>585.20000000000005</v>
      </c>
      <c r="S688" s="52">
        <v>1010.96</v>
      </c>
    </row>
    <row r="689" spans="1:19" x14ac:dyDescent="0.2">
      <c r="A689" s="10">
        <f t="shared" si="40"/>
        <v>3</v>
      </c>
      <c r="B689" s="11" t="str">
        <f t="shared" si="41"/>
        <v>UTP-ADM-12-3-681</v>
      </c>
      <c r="C689" s="12" t="str">
        <f t="shared" si="42"/>
        <v>SILLA DE PALETA TAPIZADA</v>
      </c>
      <c r="D689" s="13">
        <f t="shared" si="43"/>
        <v>1010.96</v>
      </c>
      <c r="K689" s="10" t="s">
        <v>695</v>
      </c>
      <c r="L689" s="10" t="s">
        <v>696</v>
      </c>
      <c r="M689" s="10">
        <v>12</v>
      </c>
      <c r="N689" s="10">
        <v>3</v>
      </c>
      <c r="O689" s="10">
        <v>681</v>
      </c>
      <c r="P689" s="10" t="s">
        <v>171</v>
      </c>
      <c r="Q689" s="51">
        <v>1596.16</v>
      </c>
      <c r="R689" s="52">
        <v>585.20000000000005</v>
      </c>
      <c r="S689" s="52">
        <v>1010.96</v>
      </c>
    </row>
    <row r="690" spans="1:19" x14ac:dyDescent="0.2">
      <c r="A690" s="10">
        <f t="shared" si="40"/>
        <v>3</v>
      </c>
      <c r="B690" s="11" t="str">
        <f t="shared" si="41"/>
        <v>UTP-ADM-12-3-682</v>
      </c>
      <c r="C690" s="12" t="str">
        <f t="shared" si="42"/>
        <v>SILLA DE PALETA TAPIZADA</v>
      </c>
      <c r="D690" s="13">
        <f t="shared" si="43"/>
        <v>1010.96</v>
      </c>
      <c r="K690" s="10" t="s">
        <v>695</v>
      </c>
      <c r="L690" s="10" t="s">
        <v>696</v>
      </c>
      <c r="M690" s="10">
        <v>12</v>
      </c>
      <c r="N690" s="10">
        <v>3</v>
      </c>
      <c r="O690" s="10">
        <v>682</v>
      </c>
      <c r="P690" s="10" t="s">
        <v>171</v>
      </c>
      <c r="Q690" s="51">
        <v>1596.16</v>
      </c>
      <c r="R690" s="52">
        <v>585.20000000000005</v>
      </c>
      <c r="S690" s="52">
        <v>1010.96</v>
      </c>
    </row>
    <row r="691" spans="1:19" x14ac:dyDescent="0.2">
      <c r="A691" s="10">
        <f t="shared" si="40"/>
        <v>3</v>
      </c>
      <c r="B691" s="11" t="str">
        <f t="shared" si="41"/>
        <v>UTP-ADM-12-3-683</v>
      </c>
      <c r="C691" s="12" t="str">
        <f t="shared" si="42"/>
        <v>SILLA DE PALETA TAPIZADA</v>
      </c>
      <c r="D691" s="13">
        <f t="shared" si="43"/>
        <v>1010.96</v>
      </c>
      <c r="K691" s="10" t="s">
        <v>695</v>
      </c>
      <c r="L691" s="10" t="s">
        <v>696</v>
      </c>
      <c r="M691" s="10">
        <v>12</v>
      </c>
      <c r="N691" s="10">
        <v>3</v>
      </c>
      <c r="O691" s="10">
        <v>683</v>
      </c>
      <c r="P691" s="10" t="s">
        <v>171</v>
      </c>
      <c r="Q691" s="51">
        <v>1596.16</v>
      </c>
      <c r="R691" s="52">
        <v>585.20000000000005</v>
      </c>
      <c r="S691" s="52">
        <v>1010.96</v>
      </c>
    </row>
    <row r="692" spans="1:19" x14ac:dyDescent="0.2">
      <c r="A692" s="10">
        <f t="shared" si="40"/>
        <v>3</v>
      </c>
      <c r="B692" s="11" t="str">
        <f t="shared" si="41"/>
        <v>UTP-ADM-12-3-684</v>
      </c>
      <c r="C692" s="12" t="str">
        <f t="shared" si="42"/>
        <v>SILLA DE PALETA TAPIZADA</v>
      </c>
      <c r="D692" s="13">
        <f t="shared" si="43"/>
        <v>1010.96</v>
      </c>
      <c r="K692" s="10" t="s">
        <v>695</v>
      </c>
      <c r="L692" s="10" t="s">
        <v>696</v>
      </c>
      <c r="M692" s="10">
        <v>12</v>
      </c>
      <c r="N692" s="10">
        <v>3</v>
      </c>
      <c r="O692" s="10">
        <v>684</v>
      </c>
      <c r="P692" s="10" t="s">
        <v>171</v>
      </c>
      <c r="Q692" s="51">
        <v>1596.16</v>
      </c>
      <c r="R692" s="52">
        <v>585.20000000000005</v>
      </c>
      <c r="S692" s="52">
        <v>1010.96</v>
      </c>
    </row>
    <row r="693" spans="1:19" x14ac:dyDescent="0.2">
      <c r="A693" s="10">
        <f t="shared" si="40"/>
        <v>3</v>
      </c>
      <c r="B693" s="11" t="str">
        <f t="shared" si="41"/>
        <v>UTP-ADM-12-3-685</v>
      </c>
      <c r="C693" s="12" t="str">
        <f t="shared" si="42"/>
        <v>SILLA DE PALETA TAPIZADA</v>
      </c>
      <c r="D693" s="13">
        <f t="shared" si="43"/>
        <v>1010.96</v>
      </c>
      <c r="K693" s="10" t="s">
        <v>695</v>
      </c>
      <c r="L693" s="10" t="s">
        <v>696</v>
      </c>
      <c r="M693" s="10">
        <v>12</v>
      </c>
      <c r="N693" s="10">
        <v>3</v>
      </c>
      <c r="O693" s="10">
        <v>685</v>
      </c>
      <c r="P693" s="10" t="s">
        <v>171</v>
      </c>
      <c r="Q693" s="51">
        <v>1596.16</v>
      </c>
      <c r="R693" s="52">
        <v>585.20000000000005</v>
      </c>
      <c r="S693" s="52">
        <v>1010.96</v>
      </c>
    </row>
    <row r="694" spans="1:19" x14ac:dyDescent="0.2">
      <c r="A694" s="10">
        <f t="shared" si="40"/>
        <v>3</v>
      </c>
      <c r="B694" s="11" t="str">
        <f t="shared" si="41"/>
        <v>UTP-ADM-12-3-686</v>
      </c>
      <c r="C694" s="12" t="str">
        <f t="shared" si="42"/>
        <v>SILLA DE PALETA TAPIZADA</v>
      </c>
      <c r="D694" s="13">
        <f t="shared" si="43"/>
        <v>1010.96</v>
      </c>
      <c r="K694" s="10" t="s">
        <v>695</v>
      </c>
      <c r="L694" s="10" t="s">
        <v>696</v>
      </c>
      <c r="M694" s="10">
        <v>12</v>
      </c>
      <c r="N694" s="10">
        <v>3</v>
      </c>
      <c r="O694" s="10">
        <v>686</v>
      </c>
      <c r="P694" s="10" t="s">
        <v>171</v>
      </c>
      <c r="Q694" s="51">
        <v>1596.16</v>
      </c>
      <c r="R694" s="52">
        <v>585.20000000000005</v>
      </c>
      <c r="S694" s="52">
        <v>1010.96</v>
      </c>
    </row>
    <row r="695" spans="1:19" x14ac:dyDescent="0.2">
      <c r="A695" s="10">
        <f t="shared" si="40"/>
        <v>3</v>
      </c>
      <c r="B695" s="11" t="str">
        <f t="shared" si="41"/>
        <v>UTP-ADM-12-3-687</v>
      </c>
      <c r="C695" s="12" t="str">
        <f t="shared" si="42"/>
        <v>SILLA DE PALETA TAPIZADA</v>
      </c>
      <c r="D695" s="13">
        <f t="shared" si="43"/>
        <v>1010.96</v>
      </c>
      <c r="K695" s="10" t="s">
        <v>695</v>
      </c>
      <c r="L695" s="10" t="s">
        <v>696</v>
      </c>
      <c r="M695" s="10">
        <v>12</v>
      </c>
      <c r="N695" s="10">
        <v>3</v>
      </c>
      <c r="O695" s="10">
        <v>687</v>
      </c>
      <c r="P695" s="10" t="s">
        <v>171</v>
      </c>
      <c r="Q695" s="51">
        <v>1596.16</v>
      </c>
      <c r="R695" s="52">
        <v>585.20000000000005</v>
      </c>
      <c r="S695" s="52">
        <v>1010.96</v>
      </c>
    </row>
    <row r="696" spans="1:19" x14ac:dyDescent="0.2">
      <c r="A696" s="10">
        <f t="shared" si="40"/>
        <v>3</v>
      </c>
      <c r="B696" s="11" t="str">
        <f t="shared" si="41"/>
        <v>UTP-ADM-12-3-688</v>
      </c>
      <c r="C696" s="12" t="str">
        <f t="shared" si="42"/>
        <v>SILLA DE PALETA TAPIZADA</v>
      </c>
      <c r="D696" s="13">
        <f t="shared" si="43"/>
        <v>1010.96</v>
      </c>
      <c r="K696" s="10" t="s">
        <v>695</v>
      </c>
      <c r="L696" s="10" t="s">
        <v>696</v>
      </c>
      <c r="M696" s="10">
        <v>12</v>
      </c>
      <c r="N696" s="10">
        <v>3</v>
      </c>
      <c r="O696" s="10">
        <v>688</v>
      </c>
      <c r="P696" s="10" t="s">
        <v>171</v>
      </c>
      <c r="Q696" s="51">
        <v>1596.16</v>
      </c>
      <c r="R696" s="52">
        <v>585.20000000000005</v>
      </c>
      <c r="S696" s="52">
        <v>1010.96</v>
      </c>
    </row>
    <row r="697" spans="1:19" x14ac:dyDescent="0.2">
      <c r="A697" s="10">
        <f t="shared" si="40"/>
        <v>3</v>
      </c>
      <c r="B697" s="11" t="str">
        <f t="shared" si="41"/>
        <v>UTP-ADM-12-3-689</v>
      </c>
      <c r="C697" s="12" t="str">
        <f t="shared" si="42"/>
        <v>SILLA DE PALETA TAPIZADA</v>
      </c>
      <c r="D697" s="13">
        <f t="shared" si="43"/>
        <v>1010.96</v>
      </c>
      <c r="K697" s="10" t="s">
        <v>695</v>
      </c>
      <c r="L697" s="10" t="s">
        <v>696</v>
      </c>
      <c r="M697" s="10">
        <v>12</v>
      </c>
      <c r="N697" s="10">
        <v>3</v>
      </c>
      <c r="O697" s="10">
        <v>689</v>
      </c>
      <c r="P697" s="10" t="s">
        <v>171</v>
      </c>
      <c r="Q697" s="51">
        <v>1596.16</v>
      </c>
      <c r="R697" s="52">
        <v>585.20000000000005</v>
      </c>
      <c r="S697" s="52">
        <v>1010.96</v>
      </c>
    </row>
    <row r="698" spans="1:19" x14ac:dyDescent="0.2">
      <c r="A698" s="10">
        <f t="shared" si="40"/>
        <v>3</v>
      </c>
      <c r="B698" s="11" t="str">
        <f t="shared" si="41"/>
        <v>UTP-ADM-12-3-690</v>
      </c>
      <c r="C698" s="12" t="str">
        <f t="shared" si="42"/>
        <v>SILLA DE PALETA TAPIZADA</v>
      </c>
      <c r="D698" s="13">
        <f t="shared" si="43"/>
        <v>1010.96</v>
      </c>
      <c r="K698" s="10" t="s">
        <v>695</v>
      </c>
      <c r="L698" s="10" t="s">
        <v>696</v>
      </c>
      <c r="M698" s="10">
        <v>12</v>
      </c>
      <c r="N698" s="10">
        <v>3</v>
      </c>
      <c r="O698" s="10">
        <v>690</v>
      </c>
      <c r="P698" s="10" t="s">
        <v>171</v>
      </c>
      <c r="Q698" s="51">
        <v>1596.16</v>
      </c>
      <c r="R698" s="52">
        <v>585.20000000000005</v>
      </c>
      <c r="S698" s="52">
        <v>1010.96</v>
      </c>
    </row>
    <row r="699" spans="1:19" x14ac:dyDescent="0.2">
      <c r="A699" s="10">
        <f t="shared" si="40"/>
        <v>3</v>
      </c>
      <c r="B699" s="11" t="str">
        <f t="shared" si="41"/>
        <v>UTP-ADM-12-3-691</v>
      </c>
      <c r="C699" s="12" t="str">
        <f t="shared" si="42"/>
        <v>SILLA DE PALETA TAPIZADA</v>
      </c>
      <c r="D699" s="13">
        <f t="shared" si="43"/>
        <v>1010.96</v>
      </c>
      <c r="K699" s="10" t="s">
        <v>695</v>
      </c>
      <c r="L699" s="10" t="s">
        <v>696</v>
      </c>
      <c r="M699" s="10">
        <v>12</v>
      </c>
      <c r="N699" s="10">
        <v>3</v>
      </c>
      <c r="O699" s="10">
        <v>691</v>
      </c>
      <c r="P699" s="10" t="s">
        <v>171</v>
      </c>
      <c r="Q699" s="51">
        <v>1596.16</v>
      </c>
      <c r="R699" s="52">
        <v>585.20000000000005</v>
      </c>
      <c r="S699" s="52">
        <v>1010.96</v>
      </c>
    </row>
    <row r="700" spans="1:19" x14ac:dyDescent="0.2">
      <c r="A700" s="10">
        <f t="shared" si="40"/>
        <v>3</v>
      </c>
      <c r="B700" s="11" t="str">
        <f t="shared" si="41"/>
        <v>UTP-ADM-12-3-692</v>
      </c>
      <c r="C700" s="12" t="str">
        <f t="shared" si="42"/>
        <v>SILLA DE PALETA TAPIZADA</v>
      </c>
      <c r="D700" s="13">
        <f t="shared" si="43"/>
        <v>1010.96</v>
      </c>
      <c r="K700" s="10" t="s">
        <v>695</v>
      </c>
      <c r="L700" s="10" t="s">
        <v>696</v>
      </c>
      <c r="M700" s="10">
        <v>12</v>
      </c>
      <c r="N700" s="10">
        <v>3</v>
      </c>
      <c r="O700" s="10">
        <v>692</v>
      </c>
      <c r="P700" s="10" t="s">
        <v>171</v>
      </c>
      <c r="Q700" s="51">
        <v>1596.16</v>
      </c>
      <c r="R700" s="52">
        <v>585.20000000000005</v>
      </c>
      <c r="S700" s="52">
        <v>1010.96</v>
      </c>
    </row>
    <row r="701" spans="1:19" x14ac:dyDescent="0.2">
      <c r="A701" s="10">
        <f t="shared" si="40"/>
        <v>3</v>
      </c>
      <c r="B701" s="11" t="str">
        <f t="shared" si="41"/>
        <v>UTP-ADM-12-3-693</v>
      </c>
      <c r="C701" s="12" t="str">
        <f t="shared" si="42"/>
        <v>SILLA DE PALETA TAPIZADA</v>
      </c>
      <c r="D701" s="13">
        <f t="shared" si="43"/>
        <v>1010.96</v>
      </c>
      <c r="K701" s="10" t="s">
        <v>695</v>
      </c>
      <c r="L701" s="10" t="s">
        <v>696</v>
      </c>
      <c r="M701" s="10">
        <v>12</v>
      </c>
      <c r="N701" s="10">
        <v>3</v>
      </c>
      <c r="O701" s="10">
        <v>693</v>
      </c>
      <c r="P701" s="10" t="s">
        <v>171</v>
      </c>
      <c r="Q701" s="51">
        <v>1596.16</v>
      </c>
      <c r="R701" s="52">
        <v>585.20000000000005</v>
      </c>
      <c r="S701" s="52">
        <v>1010.96</v>
      </c>
    </row>
    <row r="702" spans="1:19" x14ac:dyDescent="0.2">
      <c r="A702" s="10">
        <f t="shared" si="40"/>
        <v>3</v>
      </c>
      <c r="B702" s="11" t="str">
        <f t="shared" si="41"/>
        <v>UTP-ADM-12-3-694</v>
      </c>
      <c r="C702" s="12" t="str">
        <f t="shared" si="42"/>
        <v>SILLA DE PALETA TAPIZADA</v>
      </c>
      <c r="D702" s="13">
        <f t="shared" si="43"/>
        <v>1010.96</v>
      </c>
      <c r="K702" s="10" t="s">
        <v>695</v>
      </c>
      <c r="L702" s="10" t="s">
        <v>696</v>
      </c>
      <c r="M702" s="10">
        <v>12</v>
      </c>
      <c r="N702" s="10">
        <v>3</v>
      </c>
      <c r="O702" s="10">
        <v>694</v>
      </c>
      <c r="P702" s="10" t="s">
        <v>171</v>
      </c>
      <c r="Q702" s="51">
        <v>1596.16</v>
      </c>
      <c r="R702" s="52">
        <v>585.20000000000005</v>
      </c>
      <c r="S702" s="52">
        <v>1010.96</v>
      </c>
    </row>
    <row r="703" spans="1:19" x14ac:dyDescent="0.2">
      <c r="A703" s="10">
        <f t="shared" si="40"/>
        <v>3</v>
      </c>
      <c r="B703" s="11" t="str">
        <f t="shared" si="41"/>
        <v>UTP-ADM-12-3-695</v>
      </c>
      <c r="C703" s="12" t="str">
        <f t="shared" si="42"/>
        <v>SILLA DE PALETA TAPIZADA</v>
      </c>
      <c r="D703" s="13">
        <f t="shared" si="43"/>
        <v>1010.96</v>
      </c>
      <c r="K703" s="10" t="s">
        <v>695</v>
      </c>
      <c r="L703" s="10" t="s">
        <v>696</v>
      </c>
      <c r="M703" s="10">
        <v>12</v>
      </c>
      <c r="N703" s="10">
        <v>3</v>
      </c>
      <c r="O703" s="10">
        <v>695</v>
      </c>
      <c r="P703" s="10" t="s">
        <v>171</v>
      </c>
      <c r="Q703" s="51">
        <v>1596.16</v>
      </c>
      <c r="R703" s="52">
        <v>585.20000000000005</v>
      </c>
      <c r="S703" s="52">
        <v>1010.96</v>
      </c>
    </row>
    <row r="704" spans="1:19" x14ac:dyDescent="0.2">
      <c r="A704" s="10">
        <f t="shared" si="40"/>
        <v>3</v>
      </c>
      <c r="B704" s="11" t="str">
        <f t="shared" si="41"/>
        <v>UTP-ADM-12-3-696</v>
      </c>
      <c r="C704" s="12" t="str">
        <f t="shared" si="42"/>
        <v>SILLA DE PALETA TAPIZADA</v>
      </c>
      <c r="D704" s="13">
        <f t="shared" si="43"/>
        <v>1010.96</v>
      </c>
      <c r="K704" s="10" t="s">
        <v>695</v>
      </c>
      <c r="L704" s="10" t="s">
        <v>696</v>
      </c>
      <c r="M704" s="10">
        <v>12</v>
      </c>
      <c r="N704" s="10">
        <v>3</v>
      </c>
      <c r="O704" s="10">
        <v>696</v>
      </c>
      <c r="P704" s="10" t="s">
        <v>171</v>
      </c>
      <c r="Q704" s="51">
        <v>1596.16</v>
      </c>
      <c r="R704" s="52">
        <v>585.20000000000005</v>
      </c>
      <c r="S704" s="52">
        <v>1010.96</v>
      </c>
    </row>
    <row r="705" spans="1:19" x14ac:dyDescent="0.2">
      <c r="A705" s="10">
        <f t="shared" si="40"/>
        <v>3</v>
      </c>
      <c r="B705" s="11" t="str">
        <f t="shared" si="41"/>
        <v>UTP-ADM-12-3-697</v>
      </c>
      <c r="C705" s="12" t="str">
        <f t="shared" si="42"/>
        <v>SILLA DE PALETA TAPIZADA</v>
      </c>
      <c r="D705" s="13">
        <f t="shared" si="43"/>
        <v>1010.96</v>
      </c>
      <c r="K705" s="10" t="s">
        <v>695</v>
      </c>
      <c r="L705" s="10" t="s">
        <v>696</v>
      </c>
      <c r="M705" s="10">
        <v>12</v>
      </c>
      <c r="N705" s="10">
        <v>3</v>
      </c>
      <c r="O705" s="10">
        <v>697</v>
      </c>
      <c r="P705" s="10" t="s">
        <v>171</v>
      </c>
      <c r="Q705" s="51">
        <v>1596.16</v>
      </c>
      <c r="R705" s="52">
        <v>585.20000000000005</v>
      </c>
      <c r="S705" s="52">
        <v>1010.96</v>
      </c>
    </row>
    <row r="706" spans="1:19" x14ac:dyDescent="0.2">
      <c r="A706" s="10">
        <f t="shared" si="40"/>
        <v>3</v>
      </c>
      <c r="B706" s="11" t="str">
        <f t="shared" si="41"/>
        <v>UTP-ADM-12-3-698</v>
      </c>
      <c r="C706" s="12" t="str">
        <f t="shared" si="42"/>
        <v>SILLA DE PALETA TAPIZADA</v>
      </c>
      <c r="D706" s="13">
        <f t="shared" si="43"/>
        <v>1010.96</v>
      </c>
      <c r="K706" s="10" t="s">
        <v>695</v>
      </c>
      <c r="L706" s="10" t="s">
        <v>696</v>
      </c>
      <c r="M706" s="10">
        <v>12</v>
      </c>
      <c r="N706" s="10">
        <v>3</v>
      </c>
      <c r="O706" s="10">
        <v>698</v>
      </c>
      <c r="P706" s="10" t="s">
        <v>171</v>
      </c>
      <c r="Q706" s="51">
        <v>1596.16</v>
      </c>
      <c r="R706" s="52">
        <v>585.20000000000005</v>
      </c>
      <c r="S706" s="52">
        <v>1010.96</v>
      </c>
    </row>
    <row r="707" spans="1:19" x14ac:dyDescent="0.2">
      <c r="A707" s="10">
        <f t="shared" si="40"/>
        <v>3</v>
      </c>
      <c r="B707" s="11" t="str">
        <f t="shared" si="41"/>
        <v>UTP-ADM-12-3-699</v>
      </c>
      <c r="C707" s="12" t="str">
        <f t="shared" si="42"/>
        <v>SILLA DE PALETA TAPIZADA</v>
      </c>
      <c r="D707" s="13">
        <f t="shared" si="43"/>
        <v>1010.96</v>
      </c>
      <c r="K707" s="10" t="s">
        <v>695</v>
      </c>
      <c r="L707" s="10" t="s">
        <v>696</v>
      </c>
      <c r="M707" s="10">
        <v>12</v>
      </c>
      <c r="N707" s="10">
        <v>3</v>
      </c>
      <c r="O707" s="10">
        <v>699</v>
      </c>
      <c r="P707" s="10" t="s">
        <v>171</v>
      </c>
      <c r="Q707" s="51">
        <v>1596.16</v>
      </c>
      <c r="R707" s="52">
        <v>585.20000000000005</v>
      </c>
      <c r="S707" s="52">
        <v>1010.96</v>
      </c>
    </row>
    <row r="708" spans="1:19" x14ac:dyDescent="0.2">
      <c r="A708" s="10">
        <f t="shared" si="40"/>
        <v>3</v>
      </c>
      <c r="B708" s="11" t="str">
        <f t="shared" si="41"/>
        <v>UTP-ADM-12-3-700</v>
      </c>
      <c r="C708" s="12" t="str">
        <f t="shared" si="42"/>
        <v>SILLA DE PALETA TAPIZADA</v>
      </c>
      <c r="D708" s="13">
        <f t="shared" si="43"/>
        <v>1010.96</v>
      </c>
      <c r="K708" s="10" t="s">
        <v>695</v>
      </c>
      <c r="L708" s="10" t="s">
        <v>696</v>
      </c>
      <c r="M708" s="10">
        <v>12</v>
      </c>
      <c r="N708" s="10">
        <v>3</v>
      </c>
      <c r="O708" s="10">
        <v>700</v>
      </c>
      <c r="P708" s="10" t="s">
        <v>171</v>
      </c>
      <c r="Q708" s="51">
        <v>1596.16</v>
      </c>
      <c r="R708" s="52">
        <v>585.20000000000005</v>
      </c>
      <c r="S708" s="52">
        <v>1010.96</v>
      </c>
    </row>
    <row r="709" spans="1:19" x14ac:dyDescent="0.2">
      <c r="A709" s="10">
        <f t="shared" si="40"/>
        <v>3</v>
      </c>
      <c r="B709" s="11" t="str">
        <f t="shared" si="41"/>
        <v>UTP-ADM-12-3-701</v>
      </c>
      <c r="C709" s="12" t="str">
        <f t="shared" si="42"/>
        <v>SILLA DE PALETA TAPIZADA</v>
      </c>
      <c r="D709" s="13">
        <f t="shared" si="43"/>
        <v>1010.96</v>
      </c>
      <c r="K709" s="10" t="s">
        <v>695</v>
      </c>
      <c r="L709" s="10" t="s">
        <v>696</v>
      </c>
      <c r="M709" s="10">
        <v>12</v>
      </c>
      <c r="N709" s="10">
        <v>3</v>
      </c>
      <c r="O709" s="10">
        <v>701</v>
      </c>
      <c r="P709" s="10" t="s">
        <v>171</v>
      </c>
      <c r="Q709" s="51">
        <v>1596.16</v>
      </c>
      <c r="R709" s="52">
        <v>585.20000000000005</v>
      </c>
      <c r="S709" s="52">
        <v>1010.96</v>
      </c>
    </row>
    <row r="710" spans="1:19" x14ac:dyDescent="0.2">
      <c r="A710" s="10">
        <f t="shared" si="40"/>
        <v>3</v>
      </c>
      <c r="B710" s="11" t="str">
        <f t="shared" si="41"/>
        <v>UTP-ADM-12-3-702</v>
      </c>
      <c r="C710" s="12" t="str">
        <f t="shared" si="42"/>
        <v>SILLA DE PALETA TAPIZADA</v>
      </c>
      <c r="D710" s="13">
        <f t="shared" si="43"/>
        <v>1010.96</v>
      </c>
      <c r="K710" s="10" t="s">
        <v>695</v>
      </c>
      <c r="L710" s="10" t="s">
        <v>696</v>
      </c>
      <c r="M710" s="10">
        <v>12</v>
      </c>
      <c r="N710" s="10">
        <v>3</v>
      </c>
      <c r="O710" s="10">
        <v>702</v>
      </c>
      <c r="P710" s="10" t="s">
        <v>171</v>
      </c>
      <c r="Q710" s="51">
        <v>1596.16</v>
      </c>
      <c r="R710" s="52">
        <v>585.20000000000005</v>
      </c>
      <c r="S710" s="52">
        <v>1010.96</v>
      </c>
    </row>
    <row r="711" spans="1:19" x14ac:dyDescent="0.2">
      <c r="A711" s="10">
        <f t="shared" si="40"/>
        <v>3</v>
      </c>
      <c r="B711" s="11" t="str">
        <f t="shared" si="41"/>
        <v>UTP-ADM-12-3-703</v>
      </c>
      <c r="C711" s="12" t="str">
        <f t="shared" si="42"/>
        <v>SILLA DE PALETA TAPIZADA</v>
      </c>
      <c r="D711" s="13">
        <f t="shared" si="43"/>
        <v>1010.96</v>
      </c>
      <c r="K711" s="10" t="s">
        <v>695</v>
      </c>
      <c r="L711" s="10" t="s">
        <v>696</v>
      </c>
      <c r="M711" s="10">
        <v>12</v>
      </c>
      <c r="N711" s="10">
        <v>3</v>
      </c>
      <c r="O711" s="10">
        <v>703</v>
      </c>
      <c r="P711" s="10" t="s">
        <v>171</v>
      </c>
      <c r="Q711" s="51">
        <v>1596.16</v>
      </c>
      <c r="R711" s="52">
        <v>585.20000000000005</v>
      </c>
      <c r="S711" s="52">
        <v>1010.96</v>
      </c>
    </row>
    <row r="712" spans="1:19" x14ac:dyDescent="0.2">
      <c r="A712" s="10">
        <f t="shared" si="40"/>
        <v>3</v>
      </c>
      <c r="B712" s="11" t="str">
        <f t="shared" si="41"/>
        <v>UTP-ADM-12-3-704</v>
      </c>
      <c r="C712" s="12" t="str">
        <f t="shared" si="42"/>
        <v>SILLA DE PALETA TAPIZADA</v>
      </c>
      <c r="D712" s="13">
        <f t="shared" si="43"/>
        <v>1010.96</v>
      </c>
      <c r="K712" s="10" t="s">
        <v>695</v>
      </c>
      <c r="L712" s="10" t="s">
        <v>696</v>
      </c>
      <c r="M712" s="10">
        <v>12</v>
      </c>
      <c r="N712" s="10">
        <v>3</v>
      </c>
      <c r="O712" s="10">
        <v>704</v>
      </c>
      <c r="P712" s="10" t="s">
        <v>171</v>
      </c>
      <c r="Q712" s="51">
        <v>1596.16</v>
      </c>
      <c r="R712" s="52">
        <v>585.20000000000005</v>
      </c>
      <c r="S712" s="52">
        <v>1010.96</v>
      </c>
    </row>
    <row r="713" spans="1:19" x14ac:dyDescent="0.2">
      <c r="A713" s="10">
        <f t="shared" si="40"/>
        <v>3</v>
      </c>
      <c r="B713" s="11" t="str">
        <f t="shared" si="41"/>
        <v>UTP-ADM-12-3-705</v>
      </c>
      <c r="C713" s="12" t="str">
        <f t="shared" si="42"/>
        <v>SILLA DE PALETA TAPIZADA</v>
      </c>
      <c r="D713" s="13">
        <f t="shared" si="43"/>
        <v>1010.96</v>
      </c>
      <c r="K713" s="10" t="s">
        <v>695</v>
      </c>
      <c r="L713" s="10" t="s">
        <v>696</v>
      </c>
      <c r="M713" s="10">
        <v>12</v>
      </c>
      <c r="N713" s="10">
        <v>3</v>
      </c>
      <c r="O713" s="10">
        <v>705</v>
      </c>
      <c r="P713" s="10" t="s">
        <v>171</v>
      </c>
      <c r="Q713" s="51">
        <v>1596.16</v>
      </c>
      <c r="R713" s="52">
        <v>585.20000000000005</v>
      </c>
      <c r="S713" s="52">
        <v>1010.96</v>
      </c>
    </row>
    <row r="714" spans="1:19" x14ac:dyDescent="0.2">
      <c r="A714" s="10">
        <f t="shared" ref="A714:A777" si="44">N714</f>
        <v>3</v>
      </c>
      <c r="B714" s="11" t="str">
        <f t="shared" ref="B714:B777" si="45">K714&amp;"-"&amp;L714&amp;"-"&amp;M714&amp;"-"&amp;N714&amp;"-"&amp;O714</f>
        <v>UTP-ADM-12-3-706</v>
      </c>
      <c r="C714" s="12" t="str">
        <f t="shared" ref="C714:C777" si="46">+P714</f>
        <v>SILLA DE PALETA TAPIZADA</v>
      </c>
      <c r="D714" s="13">
        <f t="shared" ref="D714:D777" si="47">+S714</f>
        <v>1010.96</v>
      </c>
      <c r="K714" s="10" t="s">
        <v>695</v>
      </c>
      <c r="L714" s="10" t="s">
        <v>696</v>
      </c>
      <c r="M714" s="10">
        <v>12</v>
      </c>
      <c r="N714" s="10">
        <v>3</v>
      </c>
      <c r="O714" s="10">
        <v>706</v>
      </c>
      <c r="P714" s="10" t="s">
        <v>171</v>
      </c>
      <c r="Q714" s="51">
        <v>1596.16</v>
      </c>
      <c r="R714" s="52">
        <v>585.20000000000005</v>
      </c>
      <c r="S714" s="52">
        <v>1010.96</v>
      </c>
    </row>
    <row r="715" spans="1:19" x14ac:dyDescent="0.2">
      <c r="A715" s="10">
        <f t="shared" si="44"/>
        <v>3</v>
      </c>
      <c r="B715" s="11" t="str">
        <f t="shared" si="45"/>
        <v>UTP-ADM-12-3-707</v>
      </c>
      <c r="C715" s="12" t="str">
        <f t="shared" si="46"/>
        <v>SILLA DE PALETA TAPIZADA</v>
      </c>
      <c r="D715" s="13">
        <f t="shared" si="47"/>
        <v>1010.96</v>
      </c>
      <c r="K715" s="10" t="s">
        <v>695</v>
      </c>
      <c r="L715" s="10" t="s">
        <v>696</v>
      </c>
      <c r="M715" s="10">
        <v>12</v>
      </c>
      <c r="N715" s="10">
        <v>3</v>
      </c>
      <c r="O715" s="10">
        <v>707</v>
      </c>
      <c r="P715" s="10" t="s">
        <v>171</v>
      </c>
      <c r="Q715" s="51">
        <v>1596.16</v>
      </c>
      <c r="R715" s="52">
        <v>585.20000000000005</v>
      </c>
      <c r="S715" s="52">
        <v>1010.96</v>
      </c>
    </row>
    <row r="716" spans="1:19" x14ac:dyDescent="0.2">
      <c r="A716" s="10">
        <f t="shared" si="44"/>
        <v>3</v>
      </c>
      <c r="B716" s="11" t="str">
        <f t="shared" si="45"/>
        <v>UTP-ADM-12-3-708</v>
      </c>
      <c r="C716" s="12" t="str">
        <f t="shared" si="46"/>
        <v>SILLA DE PALETA TAPIZADA</v>
      </c>
      <c r="D716" s="13">
        <f t="shared" si="47"/>
        <v>1010.96</v>
      </c>
      <c r="K716" s="10" t="s">
        <v>695</v>
      </c>
      <c r="L716" s="10" t="s">
        <v>696</v>
      </c>
      <c r="M716" s="10">
        <v>12</v>
      </c>
      <c r="N716" s="10">
        <v>3</v>
      </c>
      <c r="O716" s="10">
        <v>708</v>
      </c>
      <c r="P716" s="10" t="s">
        <v>171</v>
      </c>
      <c r="Q716" s="51">
        <v>1596.16</v>
      </c>
      <c r="R716" s="52">
        <v>585.20000000000005</v>
      </c>
      <c r="S716" s="52">
        <v>1010.96</v>
      </c>
    </row>
    <row r="717" spans="1:19" x14ac:dyDescent="0.2">
      <c r="A717" s="10">
        <f t="shared" si="44"/>
        <v>3</v>
      </c>
      <c r="B717" s="11" t="str">
        <f t="shared" si="45"/>
        <v>UTP-ADM-12-3-709</v>
      </c>
      <c r="C717" s="12" t="str">
        <f t="shared" si="46"/>
        <v>SILLA DE PALETA TAPIZADA</v>
      </c>
      <c r="D717" s="13">
        <f t="shared" si="47"/>
        <v>1010.96</v>
      </c>
      <c r="K717" s="10" t="s">
        <v>695</v>
      </c>
      <c r="L717" s="10" t="s">
        <v>696</v>
      </c>
      <c r="M717" s="10">
        <v>12</v>
      </c>
      <c r="N717" s="10">
        <v>3</v>
      </c>
      <c r="O717" s="10">
        <v>709</v>
      </c>
      <c r="P717" s="10" t="s">
        <v>171</v>
      </c>
      <c r="Q717" s="51">
        <v>1596.16</v>
      </c>
      <c r="R717" s="52">
        <v>585.20000000000005</v>
      </c>
      <c r="S717" s="52">
        <v>1010.96</v>
      </c>
    </row>
    <row r="718" spans="1:19" x14ac:dyDescent="0.2">
      <c r="A718" s="10">
        <f t="shared" si="44"/>
        <v>3</v>
      </c>
      <c r="B718" s="11" t="str">
        <f t="shared" si="45"/>
        <v>UTP-ADM-12-3-710</v>
      </c>
      <c r="C718" s="12" t="str">
        <f t="shared" si="46"/>
        <v>SILLA DE PALETA TAPIZADA</v>
      </c>
      <c r="D718" s="13">
        <f t="shared" si="47"/>
        <v>1010.96</v>
      </c>
      <c r="K718" s="10" t="s">
        <v>695</v>
      </c>
      <c r="L718" s="10" t="s">
        <v>696</v>
      </c>
      <c r="M718" s="10">
        <v>12</v>
      </c>
      <c r="N718" s="10">
        <v>3</v>
      </c>
      <c r="O718" s="10">
        <v>710</v>
      </c>
      <c r="P718" s="10" t="s">
        <v>171</v>
      </c>
      <c r="Q718" s="51">
        <v>1596.16</v>
      </c>
      <c r="R718" s="52">
        <v>585.20000000000005</v>
      </c>
      <c r="S718" s="52">
        <v>1010.96</v>
      </c>
    </row>
    <row r="719" spans="1:19" x14ac:dyDescent="0.2">
      <c r="A719" s="10">
        <f t="shared" si="44"/>
        <v>3</v>
      </c>
      <c r="B719" s="11" t="str">
        <f t="shared" si="45"/>
        <v>UTP-ADM-12-3-711</v>
      </c>
      <c r="C719" s="12" t="str">
        <f t="shared" si="46"/>
        <v>SILLA DE PALETA TAPIZADA</v>
      </c>
      <c r="D719" s="13">
        <f t="shared" si="47"/>
        <v>1010.96</v>
      </c>
      <c r="K719" s="10" t="s">
        <v>695</v>
      </c>
      <c r="L719" s="10" t="s">
        <v>696</v>
      </c>
      <c r="M719" s="10">
        <v>12</v>
      </c>
      <c r="N719" s="10">
        <v>3</v>
      </c>
      <c r="O719" s="10">
        <v>711</v>
      </c>
      <c r="P719" s="10" t="s">
        <v>171</v>
      </c>
      <c r="Q719" s="51">
        <v>1596.16</v>
      </c>
      <c r="R719" s="52">
        <v>585.20000000000005</v>
      </c>
      <c r="S719" s="52">
        <v>1010.96</v>
      </c>
    </row>
    <row r="720" spans="1:19" x14ac:dyDescent="0.2">
      <c r="A720" s="10">
        <f t="shared" si="44"/>
        <v>3</v>
      </c>
      <c r="B720" s="11" t="str">
        <f t="shared" si="45"/>
        <v>UTP-ADM-12-3-712</v>
      </c>
      <c r="C720" s="12" t="str">
        <f t="shared" si="46"/>
        <v>SILLA DE PALETA TAPIZADA</v>
      </c>
      <c r="D720" s="13">
        <f t="shared" si="47"/>
        <v>1010.96</v>
      </c>
      <c r="K720" s="10" t="s">
        <v>695</v>
      </c>
      <c r="L720" s="10" t="s">
        <v>696</v>
      </c>
      <c r="M720" s="10">
        <v>12</v>
      </c>
      <c r="N720" s="10">
        <v>3</v>
      </c>
      <c r="O720" s="10">
        <v>712</v>
      </c>
      <c r="P720" s="10" t="s">
        <v>171</v>
      </c>
      <c r="Q720" s="51">
        <v>1596.16</v>
      </c>
      <c r="R720" s="52">
        <v>585.20000000000005</v>
      </c>
      <c r="S720" s="52">
        <v>1010.96</v>
      </c>
    </row>
    <row r="721" spans="1:19" x14ac:dyDescent="0.2">
      <c r="A721" s="10">
        <f t="shared" si="44"/>
        <v>3</v>
      </c>
      <c r="B721" s="11" t="str">
        <f t="shared" si="45"/>
        <v>UTP-ADM-12-3-713</v>
      </c>
      <c r="C721" s="12" t="str">
        <f t="shared" si="46"/>
        <v>SILLA DE PALETA TAPIZADA</v>
      </c>
      <c r="D721" s="13">
        <f t="shared" si="47"/>
        <v>1010.96</v>
      </c>
      <c r="K721" s="10" t="s">
        <v>695</v>
      </c>
      <c r="L721" s="10" t="s">
        <v>696</v>
      </c>
      <c r="M721" s="10">
        <v>12</v>
      </c>
      <c r="N721" s="10">
        <v>3</v>
      </c>
      <c r="O721" s="10">
        <v>713</v>
      </c>
      <c r="P721" s="10" t="s">
        <v>171</v>
      </c>
      <c r="Q721" s="51">
        <v>1596.16</v>
      </c>
      <c r="R721" s="52">
        <v>585.20000000000005</v>
      </c>
      <c r="S721" s="52">
        <v>1010.96</v>
      </c>
    </row>
    <row r="722" spans="1:19" x14ac:dyDescent="0.2">
      <c r="A722" s="10">
        <f t="shared" si="44"/>
        <v>3</v>
      </c>
      <c r="B722" s="11" t="str">
        <f t="shared" si="45"/>
        <v>UTP-ADM-12-3-714</v>
      </c>
      <c r="C722" s="12" t="str">
        <f t="shared" si="46"/>
        <v>SILLA DE PALETA TAPIZADA</v>
      </c>
      <c r="D722" s="13">
        <f t="shared" si="47"/>
        <v>1010.96</v>
      </c>
      <c r="K722" s="10" t="s">
        <v>695</v>
      </c>
      <c r="L722" s="10" t="s">
        <v>696</v>
      </c>
      <c r="M722" s="10">
        <v>12</v>
      </c>
      <c r="N722" s="10">
        <v>3</v>
      </c>
      <c r="O722" s="10">
        <v>714</v>
      </c>
      <c r="P722" s="10" t="s">
        <v>171</v>
      </c>
      <c r="Q722" s="51">
        <v>1596.16</v>
      </c>
      <c r="R722" s="52">
        <v>585.20000000000005</v>
      </c>
      <c r="S722" s="52">
        <v>1010.96</v>
      </c>
    </row>
    <row r="723" spans="1:19" x14ac:dyDescent="0.2">
      <c r="A723" s="10">
        <f t="shared" si="44"/>
        <v>3</v>
      </c>
      <c r="B723" s="11" t="str">
        <f t="shared" si="45"/>
        <v>UTP-ADM-12-3-715</v>
      </c>
      <c r="C723" s="12" t="str">
        <f t="shared" si="46"/>
        <v>SILLA DE PALETA TAPIZADA</v>
      </c>
      <c r="D723" s="13">
        <f t="shared" si="47"/>
        <v>1010.96</v>
      </c>
      <c r="K723" s="10" t="s">
        <v>695</v>
      </c>
      <c r="L723" s="10" t="s">
        <v>696</v>
      </c>
      <c r="M723" s="10">
        <v>12</v>
      </c>
      <c r="N723" s="10">
        <v>3</v>
      </c>
      <c r="O723" s="10">
        <v>715</v>
      </c>
      <c r="P723" s="10" t="s">
        <v>171</v>
      </c>
      <c r="Q723" s="51">
        <v>1596.16</v>
      </c>
      <c r="R723" s="52">
        <v>585.20000000000005</v>
      </c>
      <c r="S723" s="52">
        <v>1010.96</v>
      </c>
    </row>
    <row r="724" spans="1:19" x14ac:dyDescent="0.2">
      <c r="A724" s="10">
        <f t="shared" si="44"/>
        <v>3</v>
      </c>
      <c r="B724" s="11" t="str">
        <f t="shared" si="45"/>
        <v>UTP-ADM-12-3-716</v>
      </c>
      <c r="C724" s="12" t="str">
        <f t="shared" si="46"/>
        <v>SILLA DE PALETA TAPIZADA</v>
      </c>
      <c r="D724" s="13">
        <f t="shared" si="47"/>
        <v>1010.96</v>
      </c>
      <c r="K724" s="10" t="s">
        <v>695</v>
      </c>
      <c r="L724" s="10" t="s">
        <v>696</v>
      </c>
      <c r="M724" s="10">
        <v>12</v>
      </c>
      <c r="N724" s="10">
        <v>3</v>
      </c>
      <c r="O724" s="10">
        <v>716</v>
      </c>
      <c r="P724" s="10" t="s">
        <v>171</v>
      </c>
      <c r="Q724" s="51">
        <v>1596.16</v>
      </c>
      <c r="R724" s="52">
        <v>585.20000000000005</v>
      </c>
      <c r="S724" s="52">
        <v>1010.96</v>
      </c>
    </row>
    <row r="725" spans="1:19" x14ac:dyDescent="0.2">
      <c r="A725" s="10">
        <f t="shared" si="44"/>
        <v>3</v>
      </c>
      <c r="B725" s="11" t="str">
        <f t="shared" si="45"/>
        <v>UTP-ADM-12-3-717</v>
      </c>
      <c r="C725" s="12" t="str">
        <f t="shared" si="46"/>
        <v>SILLA DE PALETA TAPIZADA</v>
      </c>
      <c r="D725" s="13">
        <f t="shared" si="47"/>
        <v>1010.96</v>
      </c>
      <c r="K725" s="10" t="s">
        <v>695</v>
      </c>
      <c r="L725" s="10" t="s">
        <v>696</v>
      </c>
      <c r="M725" s="10">
        <v>12</v>
      </c>
      <c r="N725" s="10">
        <v>3</v>
      </c>
      <c r="O725" s="10">
        <v>717</v>
      </c>
      <c r="P725" s="10" t="s">
        <v>171</v>
      </c>
      <c r="Q725" s="51">
        <v>1596.16</v>
      </c>
      <c r="R725" s="52">
        <v>585.20000000000005</v>
      </c>
      <c r="S725" s="52">
        <v>1010.96</v>
      </c>
    </row>
    <row r="726" spans="1:19" x14ac:dyDescent="0.2">
      <c r="A726" s="10">
        <f t="shared" si="44"/>
        <v>3</v>
      </c>
      <c r="B726" s="11" t="str">
        <f t="shared" si="45"/>
        <v>UTP-ADM-12-3-718</v>
      </c>
      <c r="C726" s="12" t="str">
        <f t="shared" si="46"/>
        <v>SILLA DE PALETA TAPIZADA</v>
      </c>
      <c r="D726" s="13">
        <f t="shared" si="47"/>
        <v>1010.96</v>
      </c>
      <c r="K726" s="10" t="s">
        <v>695</v>
      </c>
      <c r="L726" s="10" t="s">
        <v>696</v>
      </c>
      <c r="M726" s="10">
        <v>12</v>
      </c>
      <c r="N726" s="10">
        <v>3</v>
      </c>
      <c r="O726" s="10">
        <v>718</v>
      </c>
      <c r="P726" s="10" t="s">
        <v>171</v>
      </c>
      <c r="Q726" s="51">
        <v>1596.16</v>
      </c>
      <c r="R726" s="52">
        <v>585.20000000000005</v>
      </c>
      <c r="S726" s="52">
        <v>1010.96</v>
      </c>
    </row>
    <row r="727" spans="1:19" x14ac:dyDescent="0.2">
      <c r="A727" s="10">
        <f t="shared" si="44"/>
        <v>3</v>
      </c>
      <c r="B727" s="11" t="str">
        <f t="shared" si="45"/>
        <v>UTP-ADM-12-3-719</v>
      </c>
      <c r="C727" s="12" t="str">
        <f t="shared" si="46"/>
        <v>SILLA DE PALETA TAPIZADA</v>
      </c>
      <c r="D727" s="13">
        <f t="shared" si="47"/>
        <v>1010.96</v>
      </c>
      <c r="K727" s="10" t="s">
        <v>695</v>
      </c>
      <c r="L727" s="10" t="s">
        <v>696</v>
      </c>
      <c r="M727" s="10">
        <v>12</v>
      </c>
      <c r="N727" s="10">
        <v>3</v>
      </c>
      <c r="O727" s="10">
        <v>719</v>
      </c>
      <c r="P727" s="10" t="s">
        <v>171</v>
      </c>
      <c r="Q727" s="51">
        <v>1596.16</v>
      </c>
      <c r="R727" s="52">
        <v>585.20000000000005</v>
      </c>
      <c r="S727" s="52">
        <v>1010.96</v>
      </c>
    </row>
    <row r="728" spans="1:19" x14ac:dyDescent="0.2">
      <c r="A728" s="10">
        <f t="shared" si="44"/>
        <v>3</v>
      </c>
      <c r="B728" s="11" t="str">
        <f t="shared" si="45"/>
        <v>UTP-ADM-12-3-720</v>
      </c>
      <c r="C728" s="12" t="str">
        <f t="shared" si="46"/>
        <v>SILLA DE PALETA TAPIZADA</v>
      </c>
      <c r="D728" s="13">
        <f t="shared" si="47"/>
        <v>1010.96</v>
      </c>
      <c r="K728" s="10" t="s">
        <v>695</v>
      </c>
      <c r="L728" s="10" t="s">
        <v>696</v>
      </c>
      <c r="M728" s="10">
        <v>12</v>
      </c>
      <c r="N728" s="10">
        <v>3</v>
      </c>
      <c r="O728" s="10">
        <v>720</v>
      </c>
      <c r="P728" s="10" t="s">
        <v>171</v>
      </c>
      <c r="Q728" s="51">
        <v>1596.16</v>
      </c>
      <c r="R728" s="52">
        <v>585.20000000000005</v>
      </c>
      <c r="S728" s="52">
        <v>1010.96</v>
      </c>
    </row>
    <row r="729" spans="1:19" x14ac:dyDescent="0.2">
      <c r="A729" s="10">
        <f t="shared" si="44"/>
        <v>3</v>
      </c>
      <c r="B729" s="11" t="str">
        <f t="shared" si="45"/>
        <v>UTP-ADM-12-3-721</v>
      </c>
      <c r="C729" s="12" t="str">
        <f t="shared" si="46"/>
        <v>SILLA DE PALETA TAPIZADA</v>
      </c>
      <c r="D729" s="13">
        <f t="shared" si="47"/>
        <v>1010.96</v>
      </c>
      <c r="K729" s="10" t="s">
        <v>695</v>
      </c>
      <c r="L729" s="10" t="s">
        <v>696</v>
      </c>
      <c r="M729" s="10">
        <v>12</v>
      </c>
      <c r="N729" s="10">
        <v>3</v>
      </c>
      <c r="O729" s="10">
        <v>721</v>
      </c>
      <c r="P729" s="10" t="s">
        <v>171</v>
      </c>
      <c r="Q729" s="51">
        <v>1596.16</v>
      </c>
      <c r="R729" s="52">
        <v>585.20000000000005</v>
      </c>
      <c r="S729" s="52">
        <v>1010.96</v>
      </c>
    </row>
    <row r="730" spans="1:19" x14ac:dyDescent="0.2">
      <c r="A730" s="10">
        <f t="shared" si="44"/>
        <v>3</v>
      </c>
      <c r="B730" s="11" t="str">
        <f t="shared" si="45"/>
        <v>UTP-ADM-12-3-722</v>
      </c>
      <c r="C730" s="12" t="str">
        <f t="shared" si="46"/>
        <v>SILLA DE PALETA TAPIZADA</v>
      </c>
      <c r="D730" s="13">
        <f t="shared" si="47"/>
        <v>1010.96</v>
      </c>
      <c r="K730" s="10" t="s">
        <v>695</v>
      </c>
      <c r="L730" s="10" t="s">
        <v>696</v>
      </c>
      <c r="M730" s="10">
        <v>12</v>
      </c>
      <c r="N730" s="10">
        <v>3</v>
      </c>
      <c r="O730" s="10">
        <v>722</v>
      </c>
      <c r="P730" s="10" t="s">
        <v>171</v>
      </c>
      <c r="Q730" s="51">
        <v>1596.16</v>
      </c>
      <c r="R730" s="52">
        <v>585.20000000000005</v>
      </c>
      <c r="S730" s="52">
        <v>1010.96</v>
      </c>
    </row>
    <row r="731" spans="1:19" x14ac:dyDescent="0.2">
      <c r="A731" s="10">
        <f t="shared" si="44"/>
        <v>3</v>
      </c>
      <c r="B731" s="11" t="str">
        <f t="shared" si="45"/>
        <v>UTP-ADM-12-3-723</v>
      </c>
      <c r="C731" s="12" t="str">
        <f t="shared" si="46"/>
        <v>SILLA DE PALETA TAPIZADA</v>
      </c>
      <c r="D731" s="13">
        <f t="shared" si="47"/>
        <v>1010.96</v>
      </c>
      <c r="K731" s="10" t="s">
        <v>695</v>
      </c>
      <c r="L731" s="10" t="s">
        <v>696</v>
      </c>
      <c r="M731" s="10">
        <v>12</v>
      </c>
      <c r="N731" s="10">
        <v>3</v>
      </c>
      <c r="O731" s="10">
        <v>723</v>
      </c>
      <c r="P731" s="10" t="s">
        <v>171</v>
      </c>
      <c r="Q731" s="51">
        <v>1596.16</v>
      </c>
      <c r="R731" s="52">
        <v>585.20000000000005</v>
      </c>
      <c r="S731" s="52">
        <v>1010.96</v>
      </c>
    </row>
    <row r="732" spans="1:19" x14ac:dyDescent="0.2">
      <c r="A732" s="10">
        <f t="shared" si="44"/>
        <v>3</v>
      </c>
      <c r="B732" s="11" t="str">
        <f t="shared" si="45"/>
        <v>UTP-ADM-12-3-724</v>
      </c>
      <c r="C732" s="12" t="str">
        <f t="shared" si="46"/>
        <v>SILLA DE PALETA TAPIZADA</v>
      </c>
      <c r="D732" s="13">
        <f t="shared" si="47"/>
        <v>1010.96</v>
      </c>
      <c r="K732" s="10" t="s">
        <v>695</v>
      </c>
      <c r="L732" s="10" t="s">
        <v>696</v>
      </c>
      <c r="M732" s="10">
        <v>12</v>
      </c>
      <c r="N732" s="10">
        <v>3</v>
      </c>
      <c r="O732" s="10">
        <v>724</v>
      </c>
      <c r="P732" s="10" t="s">
        <v>171</v>
      </c>
      <c r="Q732" s="51">
        <v>1596.16</v>
      </c>
      <c r="R732" s="52">
        <v>585.20000000000005</v>
      </c>
      <c r="S732" s="52">
        <v>1010.96</v>
      </c>
    </row>
    <row r="733" spans="1:19" x14ac:dyDescent="0.2">
      <c r="A733" s="10">
        <f t="shared" si="44"/>
        <v>3</v>
      </c>
      <c r="B733" s="11" t="str">
        <f t="shared" si="45"/>
        <v>UTP-ADM-12-3-725</v>
      </c>
      <c r="C733" s="12" t="str">
        <f t="shared" si="46"/>
        <v>SILLA DE PALETA TAPIZADA</v>
      </c>
      <c r="D733" s="13">
        <f t="shared" si="47"/>
        <v>1010.96</v>
      </c>
      <c r="K733" s="10" t="s">
        <v>695</v>
      </c>
      <c r="L733" s="10" t="s">
        <v>696</v>
      </c>
      <c r="M733" s="10">
        <v>12</v>
      </c>
      <c r="N733" s="10">
        <v>3</v>
      </c>
      <c r="O733" s="10">
        <v>725</v>
      </c>
      <c r="P733" s="10" t="s">
        <v>171</v>
      </c>
      <c r="Q733" s="51">
        <v>1596.16</v>
      </c>
      <c r="R733" s="52">
        <v>585.20000000000005</v>
      </c>
      <c r="S733" s="52">
        <v>1010.96</v>
      </c>
    </row>
    <row r="734" spans="1:19" x14ac:dyDescent="0.2">
      <c r="A734" s="10">
        <f t="shared" si="44"/>
        <v>3</v>
      </c>
      <c r="B734" s="11" t="str">
        <f t="shared" si="45"/>
        <v>UTP-ADM-12-3-726</v>
      </c>
      <c r="C734" s="12" t="str">
        <f t="shared" si="46"/>
        <v>SILLA DE PALETA TAPIZADA</v>
      </c>
      <c r="D734" s="13">
        <f t="shared" si="47"/>
        <v>1010.96</v>
      </c>
      <c r="K734" s="10" t="s">
        <v>695</v>
      </c>
      <c r="L734" s="10" t="s">
        <v>696</v>
      </c>
      <c r="M734" s="10">
        <v>12</v>
      </c>
      <c r="N734" s="10">
        <v>3</v>
      </c>
      <c r="O734" s="10">
        <v>726</v>
      </c>
      <c r="P734" s="10" t="s">
        <v>171</v>
      </c>
      <c r="Q734" s="51">
        <v>1596.16</v>
      </c>
      <c r="R734" s="52">
        <v>585.20000000000005</v>
      </c>
      <c r="S734" s="52">
        <v>1010.96</v>
      </c>
    </row>
    <row r="735" spans="1:19" x14ac:dyDescent="0.2">
      <c r="A735" s="10">
        <f t="shared" si="44"/>
        <v>3</v>
      </c>
      <c r="B735" s="11" t="str">
        <f t="shared" si="45"/>
        <v>UTP-ADM-12-3-727</v>
      </c>
      <c r="C735" s="12" t="str">
        <f t="shared" si="46"/>
        <v>SILLA DE PALETA TAPIZADA</v>
      </c>
      <c r="D735" s="13">
        <f t="shared" si="47"/>
        <v>1010.96</v>
      </c>
      <c r="K735" s="10" t="s">
        <v>695</v>
      </c>
      <c r="L735" s="10" t="s">
        <v>696</v>
      </c>
      <c r="M735" s="10">
        <v>12</v>
      </c>
      <c r="N735" s="10">
        <v>3</v>
      </c>
      <c r="O735" s="10">
        <v>727</v>
      </c>
      <c r="P735" s="10" t="s">
        <v>171</v>
      </c>
      <c r="Q735" s="51">
        <v>1596.16</v>
      </c>
      <c r="R735" s="52">
        <v>585.20000000000005</v>
      </c>
      <c r="S735" s="52">
        <v>1010.96</v>
      </c>
    </row>
    <row r="736" spans="1:19" x14ac:dyDescent="0.2">
      <c r="A736" s="10">
        <f t="shared" si="44"/>
        <v>3</v>
      </c>
      <c r="B736" s="11" t="str">
        <f t="shared" si="45"/>
        <v>UTP-ADM-12-3-728</v>
      </c>
      <c r="C736" s="12" t="str">
        <f t="shared" si="46"/>
        <v>SILLA DE PALETA TAPIZADA</v>
      </c>
      <c r="D736" s="13">
        <f t="shared" si="47"/>
        <v>1010.96</v>
      </c>
      <c r="K736" s="10" t="s">
        <v>695</v>
      </c>
      <c r="L736" s="10" t="s">
        <v>696</v>
      </c>
      <c r="M736" s="10">
        <v>12</v>
      </c>
      <c r="N736" s="10">
        <v>3</v>
      </c>
      <c r="O736" s="10">
        <v>728</v>
      </c>
      <c r="P736" s="10" t="s">
        <v>171</v>
      </c>
      <c r="Q736" s="51">
        <v>1596.16</v>
      </c>
      <c r="R736" s="52">
        <v>585.20000000000005</v>
      </c>
      <c r="S736" s="52">
        <v>1010.96</v>
      </c>
    </row>
    <row r="737" spans="1:19" x14ac:dyDescent="0.2">
      <c r="A737" s="10">
        <f t="shared" si="44"/>
        <v>3</v>
      </c>
      <c r="B737" s="11" t="str">
        <f t="shared" si="45"/>
        <v>UTP-ADM-12-3-729</v>
      </c>
      <c r="C737" s="12" t="str">
        <f t="shared" si="46"/>
        <v>SILLA DE PALETA TAPIZADA</v>
      </c>
      <c r="D737" s="13">
        <f t="shared" si="47"/>
        <v>1010.96</v>
      </c>
      <c r="K737" s="10" t="s">
        <v>695</v>
      </c>
      <c r="L737" s="10" t="s">
        <v>696</v>
      </c>
      <c r="M737" s="10">
        <v>12</v>
      </c>
      <c r="N737" s="10">
        <v>3</v>
      </c>
      <c r="O737" s="10">
        <v>729</v>
      </c>
      <c r="P737" s="10" t="s">
        <v>171</v>
      </c>
      <c r="Q737" s="51">
        <v>1596.16</v>
      </c>
      <c r="R737" s="52">
        <v>585.20000000000005</v>
      </c>
      <c r="S737" s="52">
        <v>1010.96</v>
      </c>
    </row>
    <row r="738" spans="1:19" x14ac:dyDescent="0.2">
      <c r="A738" s="10">
        <f t="shared" si="44"/>
        <v>3</v>
      </c>
      <c r="B738" s="11" t="str">
        <f t="shared" si="45"/>
        <v>UTP-ADM-12-3-730</v>
      </c>
      <c r="C738" s="12" t="str">
        <f t="shared" si="46"/>
        <v>SILLA DE PALETA TAPIZADA</v>
      </c>
      <c r="D738" s="13">
        <f t="shared" si="47"/>
        <v>1010.96</v>
      </c>
      <c r="K738" s="10" t="s">
        <v>695</v>
      </c>
      <c r="L738" s="10" t="s">
        <v>696</v>
      </c>
      <c r="M738" s="10">
        <v>12</v>
      </c>
      <c r="N738" s="10">
        <v>3</v>
      </c>
      <c r="O738" s="10">
        <v>730</v>
      </c>
      <c r="P738" s="10" t="s">
        <v>171</v>
      </c>
      <c r="Q738" s="51">
        <v>1596.16</v>
      </c>
      <c r="R738" s="52">
        <v>585.20000000000005</v>
      </c>
      <c r="S738" s="52">
        <v>1010.96</v>
      </c>
    </row>
    <row r="739" spans="1:19" x14ac:dyDescent="0.2">
      <c r="A739" s="10">
        <f t="shared" si="44"/>
        <v>3</v>
      </c>
      <c r="B739" s="11" t="str">
        <f t="shared" si="45"/>
        <v>UTP-ADM-12-3-731</v>
      </c>
      <c r="C739" s="12" t="str">
        <f t="shared" si="46"/>
        <v>SILLA DE PALETA TAPIZADA</v>
      </c>
      <c r="D739" s="13">
        <f t="shared" si="47"/>
        <v>1010.96</v>
      </c>
      <c r="K739" s="10" t="s">
        <v>695</v>
      </c>
      <c r="L739" s="10" t="s">
        <v>696</v>
      </c>
      <c r="M739" s="10">
        <v>12</v>
      </c>
      <c r="N739" s="10">
        <v>3</v>
      </c>
      <c r="O739" s="10">
        <v>731</v>
      </c>
      <c r="P739" s="10" t="s">
        <v>171</v>
      </c>
      <c r="Q739" s="51">
        <v>1596.16</v>
      </c>
      <c r="R739" s="52">
        <v>585.20000000000005</v>
      </c>
      <c r="S739" s="52">
        <v>1010.96</v>
      </c>
    </row>
    <row r="740" spans="1:19" x14ac:dyDescent="0.2">
      <c r="A740" s="10">
        <f t="shared" si="44"/>
        <v>3</v>
      </c>
      <c r="B740" s="11" t="str">
        <f t="shared" si="45"/>
        <v>UTP-ADM-12-3-732</v>
      </c>
      <c r="C740" s="12" t="str">
        <f t="shared" si="46"/>
        <v>SILLA DE PALETA TAPIZADA</v>
      </c>
      <c r="D740" s="13">
        <f t="shared" si="47"/>
        <v>1010.96</v>
      </c>
      <c r="K740" s="10" t="s">
        <v>695</v>
      </c>
      <c r="L740" s="10" t="s">
        <v>696</v>
      </c>
      <c r="M740" s="10">
        <v>12</v>
      </c>
      <c r="N740" s="10">
        <v>3</v>
      </c>
      <c r="O740" s="10">
        <v>732</v>
      </c>
      <c r="P740" s="10" t="s">
        <v>171</v>
      </c>
      <c r="Q740" s="51">
        <v>1596.16</v>
      </c>
      <c r="R740" s="52">
        <v>585.20000000000005</v>
      </c>
      <c r="S740" s="52">
        <v>1010.96</v>
      </c>
    </row>
    <row r="741" spans="1:19" x14ac:dyDescent="0.2">
      <c r="A741" s="10">
        <f t="shared" si="44"/>
        <v>3</v>
      </c>
      <c r="B741" s="11" t="str">
        <f t="shared" si="45"/>
        <v>UTP-ADM-12-3-733</v>
      </c>
      <c r="C741" s="12" t="str">
        <f t="shared" si="46"/>
        <v>SILLA DE PALETA TAPIZADA</v>
      </c>
      <c r="D741" s="13">
        <f t="shared" si="47"/>
        <v>1010.96</v>
      </c>
      <c r="K741" s="10" t="s">
        <v>695</v>
      </c>
      <c r="L741" s="10" t="s">
        <v>696</v>
      </c>
      <c r="M741" s="10">
        <v>12</v>
      </c>
      <c r="N741" s="10">
        <v>3</v>
      </c>
      <c r="O741" s="10">
        <v>733</v>
      </c>
      <c r="P741" s="10" t="s">
        <v>171</v>
      </c>
      <c r="Q741" s="51">
        <v>1596.16</v>
      </c>
      <c r="R741" s="52">
        <v>585.20000000000005</v>
      </c>
      <c r="S741" s="52">
        <v>1010.96</v>
      </c>
    </row>
    <row r="742" spans="1:19" x14ac:dyDescent="0.2">
      <c r="A742" s="10">
        <f t="shared" si="44"/>
        <v>3</v>
      </c>
      <c r="B742" s="11" t="str">
        <f t="shared" si="45"/>
        <v>UTP-ADM-12-3-734</v>
      </c>
      <c r="C742" s="12" t="str">
        <f t="shared" si="46"/>
        <v>SILLA DE PALETA TAPIZADA</v>
      </c>
      <c r="D742" s="13">
        <f t="shared" si="47"/>
        <v>1010.96</v>
      </c>
      <c r="K742" s="10" t="s">
        <v>695</v>
      </c>
      <c r="L742" s="10" t="s">
        <v>696</v>
      </c>
      <c r="M742" s="10">
        <v>12</v>
      </c>
      <c r="N742" s="10">
        <v>3</v>
      </c>
      <c r="O742" s="10">
        <v>734</v>
      </c>
      <c r="P742" s="10" t="s">
        <v>171</v>
      </c>
      <c r="Q742" s="51">
        <v>1596.16</v>
      </c>
      <c r="R742" s="52">
        <v>585.20000000000005</v>
      </c>
      <c r="S742" s="52">
        <v>1010.96</v>
      </c>
    </row>
    <row r="743" spans="1:19" x14ac:dyDescent="0.2">
      <c r="A743" s="10">
        <f t="shared" si="44"/>
        <v>3</v>
      </c>
      <c r="B743" s="11" t="str">
        <f t="shared" si="45"/>
        <v>UTP-ADM-12-3-735</v>
      </c>
      <c r="C743" s="12" t="str">
        <f t="shared" si="46"/>
        <v>SILLA DE PALETA TAPIZADA</v>
      </c>
      <c r="D743" s="13">
        <f t="shared" si="47"/>
        <v>1010.96</v>
      </c>
      <c r="K743" s="10" t="s">
        <v>695</v>
      </c>
      <c r="L743" s="10" t="s">
        <v>696</v>
      </c>
      <c r="M743" s="10">
        <v>12</v>
      </c>
      <c r="N743" s="10">
        <v>3</v>
      </c>
      <c r="O743" s="10">
        <v>735</v>
      </c>
      <c r="P743" s="10" t="s">
        <v>171</v>
      </c>
      <c r="Q743" s="51">
        <v>1596.16</v>
      </c>
      <c r="R743" s="52">
        <v>585.20000000000005</v>
      </c>
      <c r="S743" s="52">
        <v>1010.96</v>
      </c>
    </row>
    <row r="744" spans="1:19" x14ac:dyDescent="0.2">
      <c r="A744" s="10">
        <f t="shared" si="44"/>
        <v>3</v>
      </c>
      <c r="B744" s="11" t="str">
        <f t="shared" si="45"/>
        <v>UTP-ADM-12-3-736</v>
      </c>
      <c r="C744" s="12" t="str">
        <f t="shared" si="46"/>
        <v>SILLA DE PALETA TAPIZADA</v>
      </c>
      <c r="D744" s="13">
        <f t="shared" si="47"/>
        <v>1010.96</v>
      </c>
      <c r="K744" s="10" t="s">
        <v>695</v>
      </c>
      <c r="L744" s="10" t="s">
        <v>696</v>
      </c>
      <c r="M744" s="10">
        <v>12</v>
      </c>
      <c r="N744" s="10">
        <v>3</v>
      </c>
      <c r="O744" s="10">
        <v>736</v>
      </c>
      <c r="P744" s="10" t="s">
        <v>171</v>
      </c>
      <c r="Q744" s="51">
        <v>1596.16</v>
      </c>
      <c r="R744" s="52">
        <v>585.20000000000005</v>
      </c>
      <c r="S744" s="52">
        <v>1010.96</v>
      </c>
    </row>
    <row r="745" spans="1:19" x14ac:dyDescent="0.2">
      <c r="A745" s="10">
        <f t="shared" si="44"/>
        <v>3</v>
      </c>
      <c r="B745" s="11" t="str">
        <f t="shared" si="45"/>
        <v>UTP-ADM-12-3-737</v>
      </c>
      <c r="C745" s="12" t="str">
        <f t="shared" si="46"/>
        <v>SILLA DE PALETA TAPIZADA</v>
      </c>
      <c r="D745" s="13">
        <f t="shared" si="47"/>
        <v>1010.96</v>
      </c>
      <c r="K745" s="10" t="s">
        <v>695</v>
      </c>
      <c r="L745" s="10" t="s">
        <v>696</v>
      </c>
      <c r="M745" s="10">
        <v>12</v>
      </c>
      <c r="N745" s="10">
        <v>3</v>
      </c>
      <c r="O745" s="10">
        <v>737</v>
      </c>
      <c r="P745" s="10" t="s">
        <v>171</v>
      </c>
      <c r="Q745" s="51">
        <v>1596.16</v>
      </c>
      <c r="R745" s="52">
        <v>585.20000000000005</v>
      </c>
      <c r="S745" s="52">
        <v>1010.96</v>
      </c>
    </row>
    <row r="746" spans="1:19" x14ac:dyDescent="0.2">
      <c r="A746" s="10">
        <f t="shared" si="44"/>
        <v>3</v>
      </c>
      <c r="B746" s="11" t="str">
        <f t="shared" si="45"/>
        <v>UTP-ADM-12-3-738</v>
      </c>
      <c r="C746" s="12" t="str">
        <f t="shared" si="46"/>
        <v>SILLA DE PALETA TAPIZADA</v>
      </c>
      <c r="D746" s="13">
        <f t="shared" si="47"/>
        <v>1010.96</v>
      </c>
      <c r="K746" s="10" t="s">
        <v>695</v>
      </c>
      <c r="L746" s="10" t="s">
        <v>696</v>
      </c>
      <c r="M746" s="10">
        <v>12</v>
      </c>
      <c r="N746" s="10">
        <v>3</v>
      </c>
      <c r="O746" s="10">
        <v>738</v>
      </c>
      <c r="P746" s="10" t="s">
        <v>171</v>
      </c>
      <c r="Q746" s="51">
        <v>1596.16</v>
      </c>
      <c r="R746" s="52">
        <v>585.20000000000005</v>
      </c>
      <c r="S746" s="52">
        <v>1010.96</v>
      </c>
    </row>
    <row r="747" spans="1:19" x14ac:dyDescent="0.2">
      <c r="A747" s="10">
        <f t="shared" si="44"/>
        <v>3</v>
      </c>
      <c r="B747" s="11" t="str">
        <f t="shared" si="45"/>
        <v>UTP-ADM-12-3-739</v>
      </c>
      <c r="C747" s="12" t="str">
        <f t="shared" si="46"/>
        <v>SILLA DE PALETA TAPIZADA</v>
      </c>
      <c r="D747" s="13">
        <f t="shared" si="47"/>
        <v>1010.96</v>
      </c>
      <c r="K747" s="10" t="s">
        <v>695</v>
      </c>
      <c r="L747" s="10" t="s">
        <v>696</v>
      </c>
      <c r="M747" s="10">
        <v>12</v>
      </c>
      <c r="N747" s="10">
        <v>3</v>
      </c>
      <c r="O747" s="10">
        <v>739</v>
      </c>
      <c r="P747" s="10" t="s">
        <v>171</v>
      </c>
      <c r="Q747" s="51">
        <v>1596.16</v>
      </c>
      <c r="R747" s="52">
        <v>585.20000000000005</v>
      </c>
      <c r="S747" s="52">
        <v>1010.96</v>
      </c>
    </row>
    <row r="748" spans="1:19" x14ac:dyDescent="0.2">
      <c r="A748" s="10">
        <f t="shared" si="44"/>
        <v>3</v>
      </c>
      <c r="B748" s="11" t="str">
        <f t="shared" si="45"/>
        <v>UTP-ADM-12-3-740</v>
      </c>
      <c r="C748" s="12" t="str">
        <f t="shared" si="46"/>
        <v>SILLA DE PALETA TAPIZADA</v>
      </c>
      <c r="D748" s="13">
        <f t="shared" si="47"/>
        <v>1010.96</v>
      </c>
      <c r="K748" s="10" t="s">
        <v>695</v>
      </c>
      <c r="L748" s="10" t="s">
        <v>696</v>
      </c>
      <c r="M748" s="10">
        <v>12</v>
      </c>
      <c r="N748" s="10">
        <v>3</v>
      </c>
      <c r="O748" s="10">
        <v>740</v>
      </c>
      <c r="P748" s="10" t="s">
        <v>171</v>
      </c>
      <c r="Q748" s="51">
        <v>1596.16</v>
      </c>
      <c r="R748" s="52">
        <v>585.20000000000005</v>
      </c>
      <c r="S748" s="52">
        <v>1010.96</v>
      </c>
    </row>
    <row r="749" spans="1:19" x14ac:dyDescent="0.2">
      <c r="A749" s="10">
        <f t="shared" si="44"/>
        <v>3</v>
      </c>
      <c r="B749" s="11" t="str">
        <f t="shared" si="45"/>
        <v>UTP-ADM-12-3-741</v>
      </c>
      <c r="C749" s="12" t="str">
        <f t="shared" si="46"/>
        <v>SILLA DE PALETA TAPIZADA</v>
      </c>
      <c r="D749" s="13">
        <f t="shared" si="47"/>
        <v>1010.96</v>
      </c>
      <c r="K749" s="10" t="s">
        <v>695</v>
      </c>
      <c r="L749" s="10" t="s">
        <v>696</v>
      </c>
      <c r="M749" s="10">
        <v>12</v>
      </c>
      <c r="N749" s="10">
        <v>3</v>
      </c>
      <c r="O749" s="10">
        <v>741</v>
      </c>
      <c r="P749" s="10" t="s">
        <v>171</v>
      </c>
      <c r="Q749" s="51">
        <v>1596.16</v>
      </c>
      <c r="R749" s="52">
        <v>585.20000000000005</v>
      </c>
      <c r="S749" s="52">
        <v>1010.96</v>
      </c>
    </row>
    <row r="750" spans="1:19" x14ac:dyDescent="0.2">
      <c r="A750" s="10">
        <f t="shared" si="44"/>
        <v>3</v>
      </c>
      <c r="B750" s="11" t="str">
        <f t="shared" si="45"/>
        <v>UTP-ADM-12-3-742</v>
      </c>
      <c r="C750" s="12" t="str">
        <f t="shared" si="46"/>
        <v>SILLA DE PALETA TAPIZADA</v>
      </c>
      <c r="D750" s="13">
        <f t="shared" si="47"/>
        <v>1010.96</v>
      </c>
      <c r="K750" s="10" t="s">
        <v>695</v>
      </c>
      <c r="L750" s="10" t="s">
        <v>696</v>
      </c>
      <c r="M750" s="10">
        <v>12</v>
      </c>
      <c r="N750" s="10">
        <v>3</v>
      </c>
      <c r="O750" s="10">
        <v>742</v>
      </c>
      <c r="P750" s="10" t="s">
        <v>171</v>
      </c>
      <c r="Q750" s="51">
        <v>1596.16</v>
      </c>
      <c r="R750" s="52">
        <v>585.20000000000005</v>
      </c>
      <c r="S750" s="52">
        <v>1010.96</v>
      </c>
    </row>
    <row r="751" spans="1:19" x14ac:dyDescent="0.2">
      <c r="A751" s="10">
        <f t="shared" si="44"/>
        <v>3</v>
      </c>
      <c r="B751" s="11" t="str">
        <f t="shared" si="45"/>
        <v>UTP-ADM-12-3-743</v>
      </c>
      <c r="C751" s="12" t="str">
        <f t="shared" si="46"/>
        <v>SILLA DE PALETA TAPIZADA</v>
      </c>
      <c r="D751" s="13">
        <f t="shared" si="47"/>
        <v>1010.96</v>
      </c>
      <c r="K751" s="10" t="s">
        <v>695</v>
      </c>
      <c r="L751" s="10" t="s">
        <v>696</v>
      </c>
      <c r="M751" s="10">
        <v>12</v>
      </c>
      <c r="N751" s="10">
        <v>3</v>
      </c>
      <c r="O751" s="10">
        <v>743</v>
      </c>
      <c r="P751" s="10" t="s">
        <v>171</v>
      </c>
      <c r="Q751" s="51">
        <v>1596.16</v>
      </c>
      <c r="R751" s="52">
        <v>585.20000000000005</v>
      </c>
      <c r="S751" s="52">
        <v>1010.96</v>
      </c>
    </row>
    <row r="752" spans="1:19" x14ac:dyDescent="0.2">
      <c r="A752" s="10">
        <f t="shared" si="44"/>
        <v>3</v>
      </c>
      <c r="B752" s="11" t="str">
        <f t="shared" si="45"/>
        <v>UTP-ADM-12-3-744</v>
      </c>
      <c r="C752" s="12" t="str">
        <f t="shared" si="46"/>
        <v>SILLA DE PALETA TAPIZADA</v>
      </c>
      <c r="D752" s="13">
        <f t="shared" si="47"/>
        <v>1010.96</v>
      </c>
      <c r="K752" s="10" t="s">
        <v>695</v>
      </c>
      <c r="L752" s="10" t="s">
        <v>696</v>
      </c>
      <c r="M752" s="10">
        <v>12</v>
      </c>
      <c r="N752" s="10">
        <v>3</v>
      </c>
      <c r="O752" s="10">
        <v>744</v>
      </c>
      <c r="P752" s="10" t="s">
        <v>171</v>
      </c>
      <c r="Q752" s="51">
        <v>1596.16</v>
      </c>
      <c r="R752" s="52">
        <v>585.20000000000005</v>
      </c>
      <c r="S752" s="52">
        <v>1010.96</v>
      </c>
    </row>
    <row r="753" spans="1:19" x14ac:dyDescent="0.2">
      <c r="A753" s="10">
        <f t="shared" si="44"/>
        <v>3</v>
      </c>
      <c r="B753" s="11" t="str">
        <f t="shared" si="45"/>
        <v>UTP-ADM-12-3-745</v>
      </c>
      <c r="C753" s="12" t="str">
        <f t="shared" si="46"/>
        <v>SILLA DE PALETA TAPIZADA</v>
      </c>
      <c r="D753" s="13">
        <f t="shared" si="47"/>
        <v>1010.96</v>
      </c>
      <c r="K753" s="10" t="s">
        <v>695</v>
      </c>
      <c r="L753" s="10" t="s">
        <v>696</v>
      </c>
      <c r="M753" s="10">
        <v>12</v>
      </c>
      <c r="N753" s="10">
        <v>3</v>
      </c>
      <c r="O753" s="10">
        <v>745</v>
      </c>
      <c r="P753" s="10" t="s">
        <v>171</v>
      </c>
      <c r="Q753" s="51">
        <v>1596.16</v>
      </c>
      <c r="R753" s="52">
        <v>585.20000000000005</v>
      </c>
      <c r="S753" s="52">
        <v>1010.96</v>
      </c>
    </row>
    <row r="754" spans="1:19" x14ac:dyDescent="0.2">
      <c r="A754" s="10">
        <f t="shared" si="44"/>
        <v>3</v>
      </c>
      <c r="B754" s="11" t="str">
        <f t="shared" si="45"/>
        <v>UTP-ADM-12-3-746</v>
      </c>
      <c r="C754" s="12" t="str">
        <f t="shared" si="46"/>
        <v>SILLA DE PALETA TAPIZADA</v>
      </c>
      <c r="D754" s="13">
        <f t="shared" si="47"/>
        <v>1010.96</v>
      </c>
      <c r="K754" s="10" t="s">
        <v>695</v>
      </c>
      <c r="L754" s="10" t="s">
        <v>696</v>
      </c>
      <c r="M754" s="10">
        <v>12</v>
      </c>
      <c r="N754" s="10">
        <v>3</v>
      </c>
      <c r="O754" s="10">
        <v>746</v>
      </c>
      <c r="P754" s="10" t="s">
        <v>171</v>
      </c>
      <c r="Q754" s="51">
        <v>1596.16</v>
      </c>
      <c r="R754" s="52">
        <v>585.20000000000005</v>
      </c>
      <c r="S754" s="52">
        <v>1010.96</v>
      </c>
    </row>
    <row r="755" spans="1:19" x14ac:dyDescent="0.2">
      <c r="A755" s="10">
        <f t="shared" si="44"/>
        <v>3</v>
      </c>
      <c r="B755" s="11" t="str">
        <f t="shared" si="45"/>
        <v>UTP-ADM-12-3-747</v>
      </c>
      <c r="C755" s="12" t="str">
        <f t="shared" si="46"/>
        <v>SILLA DE PALETA TAPIZADA</v>
      </c>
      <c r="D755" s="13">
        <f t="shared" si="47"/>
        <v>1010.96</v>
      </c>
      <c r="K755" s="10" t="s">
        <v>695</v>
      </c>
      <c r="L755" s="10" t="s">
        <v>696</v>
      </c>
      <c r="M755" s="10">
        <v>12</v>
      </c>
      <c r="N755" s="10">
        <v>3</v>
      </c>
      <c r="O755" s="10">
        <v>747</v>
      </c>
      <c r="P755" s="10" t="s">
        <v>171</v>
      </c>
      <c r="Q755" s="51">
        <v>1596.16</v>
      </c>
      <c r="R755" s="52">
        <v>585.20000000000005</v>
      </c>
      <c r="S755" s="52">
        <v>1010.96</v>
      </c>
    </row>
    <row r="756" spans="1:19" x14ac:dyDescent="0.2">
      <c r="A756" s="10">
        <f t="shared" si="44"/>
        <v>3</v>
      </c>
      <c r="B756" s="11" t="str">
        <f t="shared" si="45"/>
        <v>UTP-ADM-12-3-748</v>
      </c>
      <c r="C756" s="12" t="str">
        <f t="shared" si="46"/>
        <v>SILLA DE PALETA TAPIZADA</v>
      </c>
      <c r="D756" s="13">
        <f t="shared" si="47"/>
        <v>1010.96</v>
      </c>
      <c r="K756" s="10" t="s">
        <v>695</v>
      </c>
      <c r="L756" s="10" t="s">
        <v>696</v>
      </c>
      <c r="M756" s="10">
        <v>12</v>
      </c>
      <c r="N756" s="10">
        <v>3</v>
      </c>
      <c r="O756" s="10">
        <v>748</v>
      </c>
      <c r="P756" s="10" t="s">
        <v>171</v>
      </c>
      <c r="Q756" s="51">
        <v>1596.16</v>
      </c>
      <c r="R756" s="52">
        <v>585.20000000000005</v>
      </c>
      <c r="S756" s="52">
        <v>1010.96</v>
      </c>
    </row>
    <row r="757" spans="1:19" x14ac:dyDescent="0.2">
      <c r="A757" s="10">
        <f t="shared" si="44"/>
        <v>3</v>
      </c>
      <c r="B757" s="11" t="str">
        <f t="shared" si="45"/>
        <v>UTP-ADM-12-3-749</v>
      </c>
      <c r="C757" s="12" t="str">
        <f t="shared" si="46"/>
        <v>SILLA DE PALETA TAPIZADA</v>
      </c>
      <c r="D757" s="13">
        <f t="shared" si="47"/>
        <v>1010.96</v>
      </c>
      <c r="K757" s="10" t="s">
        <v>695</v>
      </c>
      <c r="L757" s="10" t="s">
        <v>696</v>
      </c>
      <c r="M757" s="10">
        <v>12</v>
      </c>
      <c r="N757" s="10">
        <v>3</v>
      </c>
      <c r="O757" s="10">
        <v>749</v>
      </c>
      <c r="P757" s="10" t="s">
        <v>171</v>
      </c>
      <c r="Q757" s="51">
        <v>1596.16</v>
      </c>
      <c r="R757" s="52">
        <v>585.20000000000005</v>
      </c>
      <c r="S757" s="52">
        <v>1010.96</v>
      </c>
    </row>
    <row r="758" spans="1:19" x14ac:dyDescent="0.2">
      <c r="A758" s="10">
        <f t="shared" si="44"/>
        <v>3</v>
      </c>
      <c r="B758" s="11" t="str">
        <f t="shared" si="45"/>
        <v>UTP-ADM-12-3-750</v>
      </c>
      <c r="C758" s="12" t="str">
        <f t="shared" si="46"/>
        <v>SILLA DE PALETA TAPIZADA</v>
      </c>
      <c r="D758" s="13">
        <f t="shared" si="47"/>
        <v>1010.96</v>
      </c>
      <c r="K758" s="10" t="s">
        <v>695</v>
      </c>
      <c r="L758" s="10" t="s">
        <v>696</v>
      </c>
      <c r="M758" s="10">
        <v>12</v>
      </c>
      <c r="N758" s="10">
        <v>3</v>
      </c>
      <c r="O758" s="10">
        <v>750</v>
      </c>
      <c r="P758" s="10" t="s">
        <v>171</v>
      </c>
      <c r="Q758" s="51">
        <v>1596.16</v>
      </c>
      <c r="R758" s="52">
        <v>585.20000000000005</v>
      </c>
      <c r="S758" s="52">
        <v>1010.96</v>
      </c>
    </row>
    <row r="759" spans="1:19" x14ac:dyDescent="0.2">
      <c r="A759" s="10">
        <f t="shared" si="44"/>
        <v>3</v>
      </c>
      <c r="B759" s="11" t="str">
        <f t="shared" si="45"/>
        <v>UTP-ADM-12-3-751</v>
      </c>
      <c r="C759" s="12" t="str">
        <f t="shared" si="46"/>
        <v>SILLA DE PALETA TAPIZADA</v>
      </c>
      <c r="D759" s="13">
        <f t="shared" si="47"/>
        <v>1010.96</v>
      </c>
      <c r="K759" s="10" t="s">
        <v>695</v>
      </c>
      <c r="L759" s="10" t="s">
        <v>696</v>
      </c>
      <c r="M759" s="10">
        <v>12</v>
      </c>
      <c r="N759" s="10">
        <v>3</v>
      </c>
      <c r="O759" s="10">
        <v>751</v>
      </c>
      <c r="P759" s="10" t="s">
        <v>171</v>
      </c>
      <c r="Q759" s="51">
        <v>1596.16</v>
      </c>
      <c r="R759" s="52">
        <v>585.20000000000005</v>
      </c>
      <c r="S759" s="52">
        <v>1010.96</v>
      </c>
    </row>
    <row r="760" spans="1:19" x14ac:dyDescent="0.2">
      <c r="A760" s="10">
        <f t="shared" si="44"/>
        <v>3</v>
      </c>
      <c r="B760" s="11" t="str">
        <f t="shared" si="45"/>
        <v>UTP-ADM-12-3-752</v>
      </c>
      <c r="C760" s="12" t="str">
        <f t="shared" si="46"/>
        <v>SILLA DE PALETA TAPIZADA</v>
      </c>
      <c r="D760" s="13">
        <f t="shared" si="47"/>
        <v>1010.96</v>
      </c>
      <c r="K760" s="10" t="s">
        <v>695</v>
      </c>
      <c r="L760" s="10" t="s">
        <v>696</v>
      </c>
      <c r="M760" s="10">
        <v>12</v>
      </c>
      <c r="N760" s="10">
        <v>3</v>
      </c>
      <c r="O760" s="10">
        <v>752</v>
      </c>
      <c r="P760" s="10" t="s">
        <v>171</v>
      </c>
      <c r="Q760" s="51">
        <v>1596.16</v>
      </c>
      <c r="R760" s="52">
        <v>585.20000000000005</v>
      </c>
      <c r="S760" s="52">
        <v>1010.96</v>
      </c>
    </row>
    <row r="761" spans="1:19" x14ac:dyDescent="0.2">
      <c r="A761" s="10">
        <f t="shared" si="44"/>
        <v>3</v>
      </c>
      <c r="B761" s="11" t="str">
        <f t="shared" si="45"/>
        <v>UTP-ADM-12-3-753</v>
      </c>
      <c r="C761" s="12" t="str">
        <f t="shared" si="46"/>
        <v>SILLA DE PALETA TAPIZADA</v>
      </c>
      <c r="D761" s="13">
        <f t="shared" si="47"/>
        <v>1010.96</v>
      </c>
      <c r="K761" s="10" t="s">
        <v>695</v>
      </c>
      <c r="L761" s="10" t="s">
        <v>696</v>
      </c>
      <c r="M761" s="10">
        <v>12</v>
      </c>
      <c r="N761" s="10">
        <v>3</v>
      </c>
      <c r="O761" s="10">
        <v>753</v>
      </c>
      <c r="P761" s="10" t="s">
        <v>171</v>
      </c>
      <c r="Q761" s="51">
        <v>1596.16</v>
      </c>
      <c r="R761" s="52">
        <v>585.20000000000005</v>
      </c>
      <c r="S761" s="52">
        <v>1010.96</v>
      </c>
    </row>
    <row r="762" spans="1:19" x14ac:dyDescent="0.2">
      <c r="A762" s="10">
        <f t="shared" si="44"/>
        <v>3</v>
      </c>
      <c r="B762" s="11" t="str">
        <f t="shared" si="45"/>
        <v>UTP-ADM-12-3-754</v>
      </c>
      <c r="C762" s="12" t="str">
        <f t="shared" si="46"/>
        <v>SILLA DE PALETA TAPIZADA</v>
      </c>
      <c r="D762" s="13">
        <f t="shared" si="47"/>
        <v>1010.96</v>
      </c>
      <c r="K762" s="10" t="s">
        <v>695</v>
      </c>
      <c r="L762" s="10" t="s">
        <v>696</v>
      </c>
      <c r="M762" s="10">
        <v>12</v>
      </c>
      <c r="N762" s="10">
        <v>3</v>
      </c>
      <c r="O762" s="10">
        <v>754</v>
      </c>
      <c r="P762" s="10" t="s">
        <v>171</v>
      </c>
      <c r="Q762" s="51">
        <v>1596.16</v>
      </c>
      <c r="R762" s="52">
        <v>585.20000000000005</v>
      </c>
      <c r="S762" s="52">
        <v>1010.96</v>
      </c>
    </row>
    <row r="763" spans="1:19" x14ac:dyDescent="0.2">
      <c r="A763" s="10">
        <f t="shared" si="44"/>
        <v>3</v>
      </c>
      <c r="B763" s="11" t="str">
        <f t="shared" si="45"/>
        <v>UTP-ADM-12-3-755</v>
      </c>
      <c r="C763" s="12" t="str">
        <f t="shared" si="46"/>
        <v>SILLA DE PALETA TAPIZADA</v>
      </c>
      <c r="D763" s="13">
        <f t="shared" si="47"/>
        <v>971.06</v>
      </c>
      <c r="K763" s="10" t="s">
        <v>695</v>
      </c>
      <c r="L763" s="10" t="s">
        <v>696</v>
      </c>
      <c r="M763" s="10">
        <v>12</v>
      </c>
      <c r="N763" s="10">
        <v>3</v>
      </c>
      <c r="O763" s="10">
        <v>755</v>
      </c>
      <c r="P763" s="10" t="s">
        <v>171</v>
      </c>
      <c r="Q763" s="51">
        <v>1596.16</v>
      </c>
      <c r="R763" s="52">
        <v>625.1</v>
      </c>
      <c r="S763" s="52">
        <v>971.06</v>
      </c>
    </row>
    <row r="764" spans="1:19" x14ac:dyDescent="0.2">
      <c r="A764" s="10">
        <f t="shared" si="44"/>
        <v>3</v>
      </c>
      <c r="B764" s="11" t="str">
        <f t="shared" si="45"/>
        <v>UTP-ADM-12-3-756</v>
      </c>
      <c r="C764" s="12" t="str">
        <f t="shared" si="46"/>
        <v>SILLA DE PALETA TAPIZADA</v>
      </c>
      <c r="D764" s="13">
        <f t="shared" si="47"/>
        <v>971.06</v>
      </c>
      <c r="K764" s="10" t="s">
        <v>695</v>
      </c>
      <c r="L764" s="10" t="s">
        <v>696</v>
      </c>
      <c r="M764" s="10">
        <v>12</v>
      </c>
      <c r="N764" s="10">
        <v>3</v>
      </c>
      <c r="O764" s="10">
        <v>756</v>
      </c>
      <c r="P764" s="10" t="s">
        <v>171</v>
      </c>
      <c r="Q764" s="51">
        <v>1596.16</v>
      </c>
      <c r="R764" s="52">
        <v>625.1</v>
      </c>
      <c r="S764" s="52">
        <v>971.06</v>
      </c>
    </row>
    <row r="765" spans="1:19" x14ac:dyDescent="0.2">
      <c r="A765" s="10">
        <f t="shared" si="44"/>
        <v>3</v>
      </c>
      <c r="B765" s="11" t="str">
        <f t="shared" si="45"/>
        <v>UTP-ADM-12-3-757</v>
      </c>
      <c r="C765" s="12" t="str">
        <f t="shared" si="46"/>
        <v>SILLA DE PALETA TAPIZADA</v>
      </c>
      <c r="D765" s="13">
        <f t="shared" si="47"/>
        <v>971.06</v>
      </c>
      <c r="K765" s="10" t="s">
        <v>695</v>
      </c>
      <c r="L765" s="10" t="s">
        <v>696</v>
      </c>
      <c r="M765" s="10">
        <v>12</v>
      </c>
      <c r="N765" s="10">
        <v>3</v>
      </c>
      <c r="O765" s="10">
        <v>757</v>
      </c>
      <c r="P765" s="10" t="s">
        <v>171</v>
      </c>
      <c r="Q765" s="51">
        <v>1596.16</v>
      </c>
      <c r="R765" s="52">
        <v>625.1</v>
      </c>
      <c r="S765" s="52">
        <v>971.06</v>
      </c>
    </row>
    <row r="766" spans="1:19" x14ac:dyDescent="0.2">
      <c r="A766" s="10">
        <f t="shared" si="44"/>
        <v>3</v>
      </c>
      <c r="B766" s="11" t="str">
        <f t="shared" si="45"/>
        <v>UTP-ADM-12-3-758</v>
      </c>
      <c r="C766" s="12" t="str">
        <f t="shared" si="46"/>
        <v>SILLA DE PALETA TAPIZADA</v>
      </c>
      <c r="D766" s="13">
        <f t="shared" si="47"/>
        <v>971.06</v>
      </c>
      <c r="K766" s="10" t="s">
        <v>695</v>
      </c>
      <c r="L766" s="10" t="s">
        <v>696</v>
      </c>
      <c r="M766" s="10">
        <v>12</v>
      </c>
      <c r="N766" s="10">
        <v>3</v>
      </c>
      <c r="O766" s="10">
        <v>758</v>
      </c>
      <c r="P766" s="10" t="s">
        <v>171</v>
      </c>
      <c r="Q766" s="51">
        <v>1596.16</v>
      </c>
      <c r="R766" s="52">
        <v>625.1</v>
      </c>
      <c r="S766" s="52">
        <v>971.06</v>
      </c>
    </row>
    <row r="767" spans="1:19" x14ac:dyDescent="0.2">
      <c r="A767" s="10">
        <f t="shared" si="44"/>
        <v>3</v>
      </c>
      <c r="B767" s="11" t="str">
        <f t="shared" si="45"/>
        <v>UTP-ADM-12-3-759</v>
      </c>
      <c r="C767" s="12" t="str">
        <f t="shared" si="46"/>
        <v>SILLA DE PALETA TAPIZADA</v>
      </c>
      <c r="D767" s="13">
        <f t="shared" si="47"/>
        <v>971.06</v>
      </c>
      <c r="K767" s="10" t="s">
        <v>695</v>
      </c>
      <c r="L767" s="10" t="s">
        <v>696</v>
      </c>
      <c r="M767" s="10">
        <v>12</v>
      </c>
      <c r="N767" s="10">
        <v>3</v>
      </c>
      <c r="O767" s="10">
        <v>759</v>
      </c>
      <c r="P767" s="10" t="s">
        <v>171</v>
      </c>
      <c r="Q767" s="51">
        <v>1596.16</v>
      </c>
      <c r="R767" s="52">
        <v>625.1</v>
      </c>
      <c r="S767" s="52">
        <v>971.06</v>
      </c>
    </row>
    <row r="768" spans="1:19" x14ac:dyDescent="0.2">
      <c r="A768" s="10">
        <f t="shared" si="44"/>
        <v>3</v>
      </c>
      <c r="B768" s="11" t="str">
        <f t="shared" si="45"/>
        <v>UTP-ADM-12-3-760</v>
      </c>
      <c r="C768" s="12" t="str">
        <f t="shared" si="46"/>
        <v>SILLA DE PALETA TAPIZADA</v>
      </c>
      <c r="D768" s="13">
        <f t="shared" si="47"/>
        <v>971.06</v>
      </c>
      <c r="K768" s="10" t="s">
        <v>695</v>
      </c>
      <c r="L768" s="10" t="s">
        <v>696</v>
      </c>
      <c r="M768" s="10">
        <v>12</v>
      </c>
      <c r="N768" s="10">
        <v>3</v>
      </c>
      <c r="O768" s="10">
        <v>760</v>
      </c>
      <c r="P768" s="10" t="s">
        <v>171</v>
      </c>
      <c r="Q768" s="51">
        <v>1596.16</v>
      </c>
      <c r="R768" s="52">
        <v>625.1</v>
      </c>
      <c r="S768" s="52">
        <v>971.06</v>
      </c>
    </row>
    <row r="769" spans="1:19" x14ac:dyDescent="0.2">
      <c r="A769" s="10">
        <f t="shared" si="44"/>
        <v>3</v>
      </c>
      <c r="B769" s="11" t="str">
        <f t="shared" si="45"/>
        <v>UTP-ADM-12-3-761</v>
      </c>
      <c r="C769" s="12" t="str">
        <f t="shared" si="46"/>
        <v>SILLA DE PALETA TAPIZADA</v>
      </c>
      <c r="D769" s="13">
        <f t="shared" si="47"/>
        <v>971.06</v>
      </c>
      <c r="K769" s="10" t="s">
        <v>695</v>
      </c>
      <c r="L769" s="10" t="s">
        <v>696</v>
      </c>
      <c r="M769" s="10">
        <v>12</v>
      </c>
      <c r="N769" s="10">
        <v>3</v>
      </c>
      <c r="O769" s="10">
        <v>761</v>
      </c>
      <c r="P769" s="10" t="s">
        <v>171</v>
      </c>
      <c r="Q769" s="51">
        <v>1596.16</v>
      </c>
      <c r="R769" s="52">
        <v>625.1</v>
      </c>
      <c r="S769" s="52">
        <v>971.06</v>
      </c>
    </row>
    <row r="770" spans="1:19" x14ac:dyDescent="0.2">
      <c r="A770" s="10">
        <f t="shared" si="44"/>
        <v>3</v>
      </c>
      <c r="B770" s="11" t="str">
        <f t="shared" si="45"/>
        <v>UTP-ADM-12-3-762</v>
      </c>
      <c r="C770" s="12" t="str">
        <f t="shared" si="46"/>
        <v>SILLA DE PALETA TAPIZADA</v>
      </c>
      <c r="D770" s="13">
        <f t="shared" si="47"/>
        <v>971.06</v>
      </c>
      <c r="K770" s="10" t="s">
        <v>695</v>
      </c>
      <c r="L770" s="10" t="s">
        <v>696</v>
      </c>
      <c r="M770" s="10">
        <v>12</v>
      </c>
      <c r="N770" s="10">
        <v>3</v>
      </c>
      <c r="O770" s="10">
        <v>762</v>
      </c>
      <c r="P770" s="10" t="s">
        <v>171</v>
      </c>
      <c r="Q770" s="51">
        <v>1596.16</v>
      </c>
      <c r="R770" s="52">
        <v>625.1</v>
      </c>
      <c r="S770" s="52">
        <v>971.06</v>
      </c>
    </row>
    <row r="771" spans="1:19" x14ac:dyDescent="0.2">
      <c r="A771" s="10">
        <f t="shared" si="44"/>
        <v>3</v>
      </c>
      <c r="B771" s="11" t="str">
        <f t="shared" si="45"/>
        <v>UTP-ADM-12-3-763</v>
      </c>
      <c r="C771" s="12" t="str">
        <f t="shared" si="46"/>
        <v>SILLA DE PALETA TAPIZADA</v>
      </c>
      <c r="D771" s="13">
        <f t="shared" si="47"/>
        <v>971.06</v>
      </c>
      <c r="K771" s="10" t="s">
        <v>695</v>
      </c>
      <c r="L771" s="10" t="s">
        <v>696</v>
      </c>
      <c r="M771" s="10">
        <v>12</v>
      </c>
      <c r="N771" s="10">
        <v>3</v>
      </c>
      <c r="O771" s="10">
        <v>763</v>
      </c>
      <c r="P771" s="10" t="s">
        <v>171</v>
      </c>
      <c r="Q771" s="51">
        <v>1596.16</v>
      </c>
      <c r="R771" s="52">
        <v>625.1</v>
      </c>
      <c r="S771" s="52">
        <v>971.06</v>
      </c>
    </row>
    <row r="772" spans="1:19" x14ac:dyDescent="0.2">
      <c r="A772" s="10">
        <f t="shared" si="44"/>
        <v>3</v>
      </c>
      <c r="B772" s="11" t="str">
        <f t="shared" si="45"/>
        <v>UTP-ADM-12-3-764</v>
      </c>
      <c r="C772" s="12" t="str">
        <f t="shared" si="46"/>
        <v>SILLA DE PALETA TAPIZADA</v>
      </c>
      <c r="D772" s="13">
        <f t="shared" si="47"/>
        <v>971.06</v>
      </c>
      <c r="K772" s="10" t="s">
        <v>695</v>
      </c>
      <c r="L772" s="10" t="s">
        <v>696</v>
      </c>
      <c r="M772" s="10">
        <v>12</v>
      </c>
      <c r="N772" s="10">
        <v>3</v>
      </c>
      <c r="O772" s="10">
        <v>764</v>
      </c>
      <c r="P772" s="10" t="s">
        <v>171</v>
      </c>
      <c r="Q772" s="51">
        <v>1596.16</v>
      </c>
      <c r="R772" s="52">
        <v>625.1</v>
      </c>
      <c r="S772" s="52">
        <v>971.06</v>
      </c>
    </row>
    <row r="773" spans="1:19" x14ac:dyDescent="0.2">
      <c r="A773" s="10">
        <f t="shared" si="44"/>
        <v>3</v>
      </c>
      <c r="B773" s="11" t="str">
        <f t="shared" si="45"/>
        <v>UTP-ADM-12-3-765</v>
      </c>
      <c r="C773" s="12" t="str">
        <f t="shared" si="46"/>
        <v>SILLA DE PALETA TAPIZADA</v>
      </c>
      <c r="D773" s="13">
        <f t="shared" si="47"/>
        <v>971.06</v>
      </c>
      <c r="K773" s="10" t="s">
        <v>695</v>
      </c>
      <c r="L773" s="10" t="s">
        <v>696</v>
      </c>
      <c r="M773" s="10">
        <v>12</v>
      </c>
      <c r="N773" s="10">
        <v>3</v>
      </c>
      <c r="O773" s="10">
        <v>765</v>
      </c>
      <c r="P773" s="10" t="s">
        <v>171</v>
      </c>
      <c r="Q773" s="51">
        <v>1596.16</v>
      </c>
      <c r="R773" s="52">
        <v>625.1</v>
      </c>
      <c r="S773" s="52">
        <v>971.06</v>
      </c>
    </row>
    <row r="774" spans="1:19" x14ac:dyDescent="0.2">
      <c r="A774" s="10">
        <f t="shared" si="44"/>
        <v>3</v>
      </c>
      <c r="B774" s="11" t="str">
        <f t="shared" si="45"/>
        <v>UTP-ADM-12-3-766</v>
      </c>
      <c r="C774" s="12" t="str">
        <f t="shared" si="46"/>
        <v>SILLA DE PALETA TAPIZADA</v>
      </c>
      <c r="D774" s="13">
        <f t="shared" si="47"/>
        <v>971.06</v>
      </c>
      <c r="K774" s="10" t="s">
        <v>695</v>
      </c>
      <c r="L774" s="10" t="s">
        <v>696</v>
      </c>
      <c r="M774" s="10">
        <v>12</v>
      </c>
      <c r="N774" s="10">
        <v>3</v>
      </c>
      <c r="O774" s="10">
        <v>766</v>
      </c>
      <c r="P774" s="10" t="s">
        <v>171</v>
      </c>
      <c r="Q774" s="51">
        <v>1596.16</v>
      </c>
      <c r="R774" s="52">
        <v>625.1</v>
      </c>
      <c r="S774" s="52">
        <v>971.06</v>
      </c>
    </row>
    <row r="775" spans="1:19" x14ac:dyDescent="0.2">
      <c r="A775" s="10">
        <f t="shared" si="44"/>
        <v>3</v>
      </c>
      <c r="B775" s="11" t="str">
        <f t="shared" si="45"/>
        <v>UTP-ADM-12-3-767</v>
      </c>
      <c r="C775" s="12" t="str">
        <f t="shared" si="46"/>
        <v>SILLA DE PALETA TAPIZADA</v>
      </c>
      <c r="D775" s="13">
        <f t="shared" si="47"/>
        <v>971.06</v>
      </c>
      <c r="K775" s="10" t="s">
        <v>695</v>
      </c>
      <c r="L775" s="10" t="s">
        <v>696</v>
      </c>
      <c r="M775" s="10">
        <v>12</v>
      </c>
      <c r="N775" s="10">
        <v>3</v>
      </c>
      <c r="O775" s="10">
        <v>767</v>
      </c>
      <c r="P775" s="10" t="s">
        <v>171</v>
      </c>
      <c r="Q775" s="51">
        <v>1596.16</v>
      </c>
      <c r="R775" s="52">
        <v>625.1</v>
      </c>
      <c r="S775" s="52">
        <v>971.06</v>
      </c>
    </row>
    <row r="776" spans="1:19" x14ac:dyDescent="0.2">
      <c r="A776" s="10">
        <f t="shared" si="44"/>
        <v>3</v>
      </c>
      <c r="B776" s="11" t="str">
        <f t="shared" si="45"/>
        <v>UTP-ADM-12-3-768</v>
      </c>
      <c r="C776" s="12" t="str">
        <f t="shared" si="46"/>
        <v>SILLA DE PALETA TAPIZADA</v>
      </c>
      <c r="D776" s="13">
        <f t="shared" si="47"/>
        <v>971.06</v>
      </c>
      <c r="K776" s="10" t="s">
        <v>695</v>
      </c>
      <c r="L776" s="10" t="s">
        <v>696</v>
      </c>
      <c r="M776" s="10">
        <v>12</v>
      </c>
      <c r="N776" s="10">
        <v>3</v>
      </c>
      <c r="O776" s="10">
        <v>768</v>
      </c>
      <c r="P776" s="10" t="s">
        <v>171</v>
      </c>
      <c r="Q776" s="51">
        <v>1596.16</v>
      </c>
      <c r="R776" s="52">
        <v>625.1</v>
      </c>
      <c r="S776" s="52">
        <v>971.06</v>
      </c>
    </row>
    <row r="777" spans="1:19" x14ac:dyDescent="0.2">
      <c r="A777" s="10">
        <f t="shared" si="44"/>
        <v>3</v>
      </c>
      <c r="B777" s="11" t="str">
        <f t="shared" si="45"/>
        <v>UTP-ADM-12-3-769</v>
      </c>
      <c r="C777" s="12" t="str">
        <f t="shared" si="46"/>
        <v>SILLA DE PALETA TAPIZADA</v>
      </c>
      <c r="D777" s="13">
        <f t="shared" si="47"/>
        <v>971.06</v>
      </c>
      <c r="K777" s="10" t="s">
        <v>695</v>
      </c>
      <c r="L777" s="10" t="s">
        <v>696</v>
      </c>
      <c r="M777" s="10">
        <v>12</v>
      </c>
      <c r="N777" s="10">
        <v>3</v>
      </c>
      <c r="O777" s="10">
        <v>769</v>
      </c>
      <c r="P777" s="10" t="s">
        <v>171</v>
      </c>
      <c r="Q777" s="51">
        <v>1596.16</v>
      </c>
      <c r="R777" s="52">
        <v>625.1</v>
      </c>
      <c r="S777" s="52">
        <v>971.06</v>
      </c>
    </row>
    <row r="778" spans="1:19" x14ac:dyDescent="0.2">
      <c r="A778" s="10">
        <f t="shared" ref="A778:A841" si="48">N778</f>
        <v>3</v>
      </c>
      <c r="B778" s="11" t="str">
        <f t="shared" ref="B778:B841" si="49">K778&amp;"-"&amp;L778&amp;"-"&amp;M778&amp;"-"&amp;N778&amp;"-"&amp;O778</f>
        <v>UTP-ADM-12-3-770</v>
      </c>
      <c r="C778" s="12" t="str">
        <f t="shared" ref="C778:C841" si="50">+P778</f>
        <v>SILLA DE PALETA TAPIZADA</v>
      </c>
      <c r="D778" s="13">
        <f t="shared" ref="D778:D841" si="51">+S778</f>
        <v>971.06</v>
      </c>
      <c r="K778" s="10" t="s">
        <v>695</v>
      </c>
      <c r="L778" s="10" t="s">
        <v>696</v>
      </c>
      <c r="M778" s="10">
        <v>12</v>
      </c>
      <c r="N778" s="10">
        <v>3</v>
      </c>
      <c r="O778" s="10">
        <v>770</v>
      </c>
      <c r="P778" s="10" t="s">
        <v>171</v>
      </c>
      <c r="Q778" s="51">
        <v>1596.16</v>
      </c>
      <c r="R778" s="52">
        <v>625.1</v>
      </c>
      <c r="S778" s="52">
        <v>971.06</v>
      </c>
    </row>
    <row r="779" spans="1:19" x14ac:dyDescent="0.2">
      <c r="A779" s="10">
        <f t="shared" si="48"/>
        <v>3</v>
      </c>
      <c r="B779" s="11" t="str">
        <f t="shared" si="49"/>
        <v>UTP-ADM-12-3-771</v>
      </c>
      <c r="C779" s="12" t="str">
        <f t="shared" si="50"/>
        <v>SILLA DE PALETA TAPIZADA</v>
      </c>
      <c r="D779" s="13">
        <f t="shared" si="51"/>
        <v>971.06</v>
      </c>
      <c r="K779" s="10" t="s">
        <v>695</v>
      </c>
      <c r="L779" s="10" t="s">
        <v>696</v>
      </c>
      <c r="M779" s="10">
        <v>12</v>
      </c>
      <c r="N779" s="10">
        <v>3</v>
      </c>
      <c r="O779" s="10">
        <v>771</v>
      </c>
      <c r="P779" s="10" t="s">
        <v>171</v>
      </c>
      <c r="Q779" s="51">
        <v>1596.16</v>
      </c>
      <c r="R779" s="52">
        <v>625.1</v>
      </c>
      <c r="S779" s="52">
        <v>971.06</v>
      </c>
    </row>
    <row r="780" spans="1:19" x14ac:dyDescent="0.2">
      <c r="A780" s="10">
        <f t="shared" si="48"/>
        <v>3</v>
      </c>
      <c r="B780" s="11" t="str">
        <f t="shared" si="49"/>
        <v>UTP-ADM-12-3-772</v>
      </c>
      <c r="C780" s="12" t="str">
        <f t="shared" si="50"/>
        <v>SILLA DE PALETA TAPIZADA</v>
      </c>
      <c r="D780" s="13">
        <f t="shared" si="51"/>
        <v>971.06</v>
      </c>
      <c r="K780" s="10" t="s">
        <v>695</v>
      </c>
      <c r="L780" s="10" t="s">
        <v>696</v>
      </c>
      <c r="M780" s="10">
        <v>12</v>
      </c>
      <c r="N780" s="10">
        <v>3</v>
      </c>
      <c r="O780" s="10">
        <v>772</v>
      </c>
      <c r="P780" s="10" t="s">
        <v>171</v>
      </c>
      <c r="Q780" s="51">
        <v>1596.16</v>
      </c>
      <c r="R780" s="52">
        <v>625.1</v>
      </c>
      <c r="S780" s="52">
        <v>971.06</v>
      </c>
    </row>
    <row r="781" spans="1:19" x14ac:dyDescent="0.2">
      <c r="A781" s="10">
        <f t="shared" si="48"/>
        <v>3</v>
      </c>
      <c r="B781" s="11" t="str">
        <f t="shared" si="49"/>
        <v>UTP-ADM-12-3-773</v>
      </c>
      <c r="C781" s="12" t="str">
        <f t="shared" si="50"/>
        <v>SILLA DE PALETA TAPIZADA</v>
      </c>
      <c r="D781" s="13">
        <f t="shared" si="51"/>
        <v>971.06</v>
      </c>
      <c r="K781" s="10" t="s">
        <v>695</v>
      </c>
      <c r="L781" s="10" t="s">
        <v>696</v>
      </c>
      <c r="M781" s="10">
        <v>12</v>
      </c>
      <c r="N781" s="10">
        <v>3</v>
      </c>
      <c r="O781" s="10">
        <v>773</v>
      </c>
      <c r="P781" s="10" t="s">
        <v>171</v>
      </c>
      <c r="Q781" s="51">
        <v>1596.16</v>
      </c>
      <c r="R781" s="52">
        <v>625.1</v>
      </c>
      <c r="S781" s="52">
        <v>971.06</v>
      </c>
    </row>
    <row r="782" spans="1:19" x14ac:dyDescent="0.2">
      <c r="A782" s="10">
        <f t="shared" si="48"/>
        <v>3</v>
      </c>
      <c r="B782" s="11" t="str">
        <f t="shared" si="49"/>
        <v>UTP-ADM-12-3-774</v>
      </c>
      <c r="C782" s="12" t="str">
        <f t="shared" si="50"/>
        <v>SILLA DE PALETA TAPIZADA</v>
      </c>
      <c r="D782" s="13">
        <f t="shared" si="51"/>
        <v>971.06</v>
      </c>
      <c r="K782" s="10" t="s">
        <v>695</v>
      </c>
      <c r="L782" s="10" t="s">
        <v>696</v>
      </c>
      <c r="M782" s="10">
        <v>12</v>
      </c>
      <c r="N782" s="10">
        <v>3</v>
      </c>
      <c r="O782" s="10">
        <v>774</v>
      </c>
      <c r="P782" s="10" t="s">
        <v>171</v>
      </c>
      <c r="Q782" s="51">
        <v>1596.16</v>
      </c>
      <c r="R782" s="52">
        <v>625.1</v>
      </c>
      <c r="S782" s="52">
        <v>971.06</v>
      </c>
    </row>
    <row r="783" spans="1:19" x14ac:dyDescent="0.2">
      <c r="A783" s="10">
        <f t="shared" si="48"/>
        <v>3</v>
      </c>
      <c r="B783" s="11" t="str">
        <f t="shared" si="49"/>
        <v>UTP-ADM-12-3-775</v>
      </c>
      <c r="C783" s="12" t="str">
        <f t="shared" si="50"/>
        <v>SILLA DE PALETA TAPIZADA</v>
      </c>
      <c r="D783" s="13">
        <f t="shared" si="51"/>
        <v>971.06</v>
      </c>
      <c r="K783" s="10" t="s">
        <v>695</v>
      </c>
      <c r="L783" s="10" t="s">
        <v>696</v>
      </c>
      <c r="M783" s="10">
        <v>12</v>
      </c>
      <c r="N783" s="10">
        <v>3</v>
      </c>
      <c r="O783" s="10">
        <v>775</v>
      </c>
      <c r="P783" s="10" t="s">
        <v>171</v>
      </c>
      <c r="Q783" s="51">
        <v>1596.16</v>
      </c>
      <c r="R783" s="52">
        <v>625.1</v>
      </c>
      <c r="S783" s="52">
        <v>971.06</v>
      </c>
    </row>
    <row r="784" spans="1:19" x14ac:dyDescent="0.2">
      <c r="A784" s="10">
        <f t="shared" si="48"/>
        <v>3</v>
      </c>
      <c r="B784" s="11" t="str">
        <f t="shared" si="49"/>
        <v>UTP-ADM-12-3-776</v>
      </c>
      <c r="C784" s="12" t="str">
        <f t="shared" si="50"/>
        <v>SILLA DE PALETA TAPIZADA</v>
      </c>
      <c r="D784" s="13">
        <f t="shared" si="51"/>
        <v>971.06</v>
      </c>
      <c r="K784" s="10" t="s">
        <v>695</v>
      </c>
      <c r="L784" s="10" t="s">
        <v>696</v>
      </c>
      <c r="M784" s="10">
        <v>12</v>
      </c>
      <c r="N784" s="10">
        <v>3</v>
      </c>
      <c r="O784" s="10">
        <v>776</v>
      </c>
      <c r="P784" s="10" t="s">
        <v>171</v>
      </c>
      <c r="Q784" s="51">
        <v>1596.16</v>
      </c>
      <c r="R784" s="52">
        <v>625.1</v>
      </c>
      <c r="S784" s="52">
        <v>971.06</v>
      </c>
    </row>
    <row r="785" spans="1:19" x14ac:dyDescent="0.2">
      <c r="A785" s="10">
        <f t="shared" si="48"/>
        <v>3</v>
      </c>
      <c r="B785" s="11" t="str">
        <f t="shared" si="49"/>
        <v>UTP-ADM-12-3-777</v>
      </c>
      <c r="C785" s="12" t="str">
        <f t="shared" si="50"/>
        <v>SILLA DE PALETA TAPIZADA</v>
      </c>
      <c r="D785" s="13">
        <f t="shared" si="51"/>
        <v>971.06</v>
      </c>
      <c r="K785" s="10" t="s">
        <v>695</v>
      </c>
      <c r="L785" s="10" t="s">
        <v>696</v>
      </c>
      <c r="M785" s="10">
        <v>12</v>
      </c>
      <c r="N785" s="10">
        <v>3</v>
      </c>
      <c r="O785" s="10">
        <v>777</v>
      </c>
      <c r="P785" s="10" t="s">
        <v>171</v>
      </c>
      <c r="Q785" s="51">
        <v>1596.16</v>
      </c>
      <c r="R785" s="52">
        <v>625.1</v>
      </c>
      <c r="S785" s="52">
        <v>971.06</v>
      </c>
    </row>
    <row r="786" spans="1:19" x14ac:dyDescent="0.2">
      <c r="A786" s="10">
        <f t="shared" si="48"/>
        <v>3</v>
      </c>
      <c r="B786" s="11" t="str">
        <f t="shared" si="49"/>
        <v>UTP-ADM-12-3-778</v>
      </c>
      <c r="C786" s="12" t="str">
        <f t="shared" si="50"/>
        <v>SILLA DE PALETA TAPIZADA</v>
      </c>
      <c r="D786" s="13">
        <f t="shared" si="51"/>
        <v>971.06</v>
      </c>
      <c r="K786" s="10" t="s">
        <v>695</v>
      </c>
      <c r="L786" s="10" t="s">
        <v>696</v>
      </c>
      <c r="M786" s="10">
        <v>12</v>
      </c>
      <c r="N786" s="10">
        <v>3</v>
      </c>
      <c r="O786" s="10">
        <v>778</v>
      </c>
      <c r="P786" s="10" t="s">
        <v>171</v>
      </c>
      <c r="Q786" s="51">
        <v>1596.16</v>
      </c>
      <c r="R786" s="52">
        <v>625.1</v>
      </c>
      <c r="S786" s="52">
        <v>971.06</v>
      </c>
    </row>
    <row r="787" spans="1:19" x14ac:dyDescent="0.2">
      <c r="A787" s="10">
        <f t="shared" si="48"/>
        <v>6</v>
      </c>
      <c r="B787" s="11" t="str">
        <f t="shared" si="49"/>
        <v>UTP-ADM-12-6-779</v>
      </c>
      <c r="C787" s="12" t="str">
        <f t="shared" si="50"/>
        <v>REFRIGERADOR DE UNA PUERTA DE CRISTAL</v>
      </c>
      <c r="D787" s="13">
        <f t="shared" si="51"/>
        <v>3248</v>
      </c>
      <c r="K787" s="10" t="s">
        <v>695</v>
      </c>
      <c r="L787" s="10" t="s">
        <v>696</v>
      </c>
      <c r="M787" s="10">
        <v>12</v>
      </c>
      <c r="N787" s="10">
        <v>6</v>
      </c>
      <c r="O787" s="10">
        <v>779</v>
      </c>
      <c r="P787" s="10" t="s">
        <v>172</v>
      </c>
      <c r="Q787" s="51">
        <v>14990.01</v>
      </c>
      <c r="R787" s="52">
        <v>11742.01</v>
      </c>
      <c r="S787" s="52">
        <v>3248</v>
      </c>
    </row>
    <row r="788" spans="1:19" x14ac:dyDescent="0.2">
      <c r="A788" s="10">
        <f t="shared" si="48"/>
        <v>6</v>
      </c>
      <c r="B788" s="11" t="str">
        <f t="shared" si="49"/>
        <v>UTP-ADM-12-6-780</v>
      </c>
      <c r="C788" s="12" t="str">
        <f t="shared" si="50"/>
        <v>REFRIGERADOR DE UNA PUERTA DE CRISTAL</v>
      </c>
      <c r="D788" s="13">
        <f t="shared" si="51"/>
        <v>3247.99</v>
      </c>
      <c r="K788" s="10" t="s">
        <v>695</v>
      </c>
      <c r="L788" s="10" t="s">
        <v>696</v>
      </c>
      <c r="M788" s="10">
        <v>12</v>
      </c>
      <c r="N788" s="10">
        <v>6</v>
      </c>
      <c r="O788" s="10">
        <v>780</v>
      </c>
      <c r="P788" s="10" t="s">
        <v>172</v>
      </c>
      <c r="Q788" s="51">
        <v>14990</v>
      </c>
      <c r="R788" s="52">
        <v>11742.01</v>
      </c>
      <c r="S788" s="52">
        <v>3247.99</v>
      </c>
    </row>
    <row r="789" spans="1:19" x14ac:dyDescent="0.2">
      <c r="A789" s="10">
        <f t="shared" si="48"/>
        <v>6</v>
      </c>
      <c r="B789" s="11" t="str">
        <f t="shared" si="49"/>
        <v>UTP-ADM-12-6-781</v>
      </c>
      <c r="C789" s="12" t="str">
        <f t="shared" si="50"/>
        <v>REFRIGERADOR VERTICAL DE 2 PUERTAS TORREY</v>
      </c>
      <c r="D789" s="13">
        <f t="shared" si="51"/>
        <v>5387.2</v>
      </c>
      <c r="K789" s="10" t="s">
        <v>695</v>
      </c>
      <c r="L789" s="10" t="s">
        <v>696</v>
      </c>
      <c r="M789" s="10">
        <v>12</v>
      </c>
      <c r="N789" s="10">
        <v>6</v>
      </c>
      <c r="O789" s="10">
        <v>781</v>
      </c>
      <c r="P789" s="10" t="s">
        <v>173</v>
      </c>
      <c r="Q789" s="51">
        <v>24863.53</v>
      </c>
      <c r="R789" s="52">
        <v>19476.330000000002</v>
      </c>
      <c r="S789" s="52">
        <v>5387.2</v>
      </c>
    </row>
    <row r="790" spans="1:19" x14ac:dyDescent="0.2">
      <c r="A790" s="10">
        <f t="shared" si="48"/>
        <v>6</v>
      </c>
      <c r="B790" s="11" t="str">
        <f t="shared" si="49"/>
        <v>UTP-ADM-12-6-782</v>
      </c>
      <c r="C790" s="12" t="str">
        <f t="shared" si="50"/>
        <v>MAQUINA PARA PRODUCCION DE HIELO TORREY</v>
      </c>
      <c r="D790" s="13">
        <f t="shared" si="51"/>
        <v>11762.52</v>
      </c>
      <c r="K790" s="10" t="s">
        <v>695</v>
      </c>
      <c r="L790" s="10" t="s">
        <v>696</v>
      </c>
      <c r="M790" s="10">
        <v>12</v>
      </c>
      <c r="N790" s="10">
        <v>6</v>
      </c>
      <c r="O790" s="10">
        <v>782</v>
      </c>
      <c r="P790" s="10" t="s">
        <v>174</v>
      </c>
      <c r="Q790" s="51">
        <v>54290</v>
      </c>
      <c r="R790" s="52">
        <v>42527.48</v>
      </c>
      <c r="S790" s="52">
        <v>11762.52</v>
      </c>
    </row>
    <row r="791" spans="1:19" x14ac:dyDescent="0.2">
      <c r="A791" s="10">
        <f t="shared" si="48"/>
        <v>8</v>
      </c>
      <c r="B791" s="11" t="str">
        <f t="shared" si="49"/>
        <v>UTP-ADM-12-8-783</v>
      </c>
      <c r="C791" s="12" t="str">
        <f t="shared" si="50"/>
        <v>BASCULA DE 35 KG. TORREY</v>
      </c>
      <c r="D791" s="13">
        <f t="shared" si="51"/>
        <v>421.88</v>
      </c>
      <c r="K791" s="10" t="s">
        <v>695</v>
      </c>
      <c r="L791" s="10" t="s">
        <v>696</v>
      </c>
      <c r="M791" s="10">
        <v>12</v>
      </c>
      <c r="N791" s="10">
        <v>8</v>
      </c>
      <c r="O791" s="10">
        <v>783</v>
      </c>
      <c r="P791" s="10" t="s">
        <v>175</v>
      </c>
      <c r="Q791" s="51">
        <v>1947.03</v>
      </c>
      <c r="R791" s="52">
        <v>1525.15</v>
      </c>
      <c r="S791" s="52">
        <v>421.88</v>
      </c>
    </row>
    <row r="792" spans="1:19" x14ac:dyDescent="0.2">
      <c r="A792" s="10">
        <f t="shared" si="48"/>
        <v>8</v>
      </c>
      <c r="B792" s="11" t="str">
        <f t="shared" si="49"/>
        <v>UTP-ADM-12-8-784</v>
      </c>
      <c r="C792" s="12" t="str">
        <f t="shared" si="50"/>
        <v>BASCULA GRAMERA</v>
      </c>
      <c r="D792" s="13">
        <f t="shared" si="51"/>
        <v>332.05</v>
      </c>
      <c r="K792" s="10" t="s">
        <v>695</v>
      </c>
      <c r="L792" s="10" t="s">
        <v>696</v>
      </c>
      <c r="M792" s="10">
        <v>12</v>
      </c>
      <c r="N792" s="10">
        <v>8</v>
      </c>
      <c r="O792" s="10">
        <v>784</v>
      </c>
      <c r="P792" s="10" t="s">
        <v>176</v>
      </c>
      <c r="Q792" s="51">
        <v>1533.37</v>
      </c>
      <c r="R792" s="52">
        <v>1201.32</v>
      </c>
      <c r="S792" s="52">
        <v>332.05</v>
      </c>
    </row>
    <row r="793" spans="1:19" x14ac:dyDescent="0.2">
      <c r="A793" s="10">
        <f t="shared" si="48"/>
        <v>6</v>
      </c>
      <c r="B793" s="11" t="str">
        <f t="shared" si="49"/>
        <v>UTP-ADM-12-6-785</v>
      </c>
      <c r="C793" s="12" t="str">
        <f t="shared" si="50"/>
        <v>REFRIGERADOR VERTICAL DE UNA PUERTA DE ACERO INOXIDABLE TORREY</v>
      </c>
      <c r="D793" s="13">
        <f t="shared" si="51"/>
        <v>7392.55</v>
      </c>
      <c r="K793" s="10" t="s">
        <v>695</v>
      </c>
      <c r="L793" s="10" t="s">
        <v>696</v>
      </c>
      <c r="M793" s="10">
        <v>12</v>
      </c>
      <c r="N793" s="10">
        <v>6</v>
      </c>
      <c r="O793" s="10">
        <v>785</v>
      </c>
      <c r="P793" s="10" t="s">
        <v>177</v>
      </c>
      <c r="Q793" s="51">
        <v>31683.31</v>
      </c>
      <c r="R793" s="52">
        <v>24290.76</v>
      </c>
      <c r="S793" s="52">
        <v>7392.55</v>
      </c>
    </row>
    <row r="794" spans="1:19" x14ac:dyDescent="0.2">
      <c r="A794" s="10">
        <f t="shared" si="48"/>
        <v>6</v>
      </c>
      <c r="B794" s="11" t="str">
        <f t="shared" si="49"/>
        <v>UTP-ADM-12-6-786</v>
      </c>
      <c r="C794" s="12" t="str">
        <f t="shared" si="50"/>
        <v xml:space="preserve">ESTUFA </v>
      </c>
      <c r="D794" s="13">
        <f t="shared" si="51"/>
        <v>7145.81</v>
      </c>
      <c r="K794" s="10" t="s">
        <v>695</v>
      </c>
      <c r="L794" s="10" t="s">
        <v>696</v>
      </c>
      <c r="M794" s="10">
        <v>12</v>
      </c>
      <c r="N794" s="10">
        <v>6</v>
      </c>
      <c r="O794" s="10">
        <v>786</v>
      </c>
      <c r="P794" s="10" t="s">
        <v>726</v>
      </c>
      <c r="Q794" s="51">
        <v>30624.21</v>
      </c>
      <c r="R794" s="52">
        <v>23478.400000000001</v>
      </c>
      <c r="S794" s="52">
        <v>7145.81</v>
      </c>
    </row>
    <row r="795" spans="1:19" x14ac:dyDescent="0.2">
      <c r="A795" s="10">
        <f t="shared" si="48"/>
        <v>6</v>
      </c>
      <c r="B795" s="11" t="str">
        <f t="shared" si="49"/>
        <v>UTP-ADM-12-6-787</v>
      </c>
      <c r="C795" s="12" t="str">
        <f t="shared" si="50"/>
        <v>ESTUFA</v>
      </c>
      <c r="D795" s="13">
        <f t="shared" si="51"/>
        <v>7145.81</v>
      </c>
      <c r="K795" s="10" t="s">
        <v>695</v>
      </c>
      <c r="L795" s="10" t="s">
        <v>696</v>
      </c>
      <c r="M795" s="10">
        <v>12</v>
      </c>
      <c r="N795" s="10">
        <v>6</v>
      </c>
      <c r="O795" s="10">
        <v>787</v>
      </c>
      <c r="P795" s="10" t="s">
        <v>65</v>
      </c>
      <c r="Q795" s="51">
        <v>30624.21</v>
      </c>
      <c r="R795" s="52">
        <v>23478.400000000001</v>
      </c>
      <c r="S795" s="52">
        <v>7145.81</v>
      </c>
    </row>
    <row r="796" spans="1:19" x14ac:dyDescent="0.2">
      <c r="A796" s="10">
        <f t="shared" si="48"/>
        <v>6</v>
      </c>
      <c r="B796" s="11" t="str">
        <f t="shared" si="49"/>
        <v>UTP-ADM-12-6-788</v>
      </c>
      <c r="C796" s="12" t="str">
        <f t="shared" si="50"/>
        <v xml:space="preserve">ESTUFA </v>
      </c>
      <c r="D796" s="13">
        <f t="shared" si="51"/>
        <v>7145.81</v>
      </c>
      <c r="K796" s="10" t="s">
        <v>695</v>
      </c>
      <c r="L796" s="10" t="s">
        <v>696</v>
      </c>
      <c r="M796" s="10">
        <v>12</v>
      </c>
      <c r="N796" s="10">
        <v>6</v>
      </c>
      <c r="O796" s="10">
        <v>788</v>
      </c>
      <c r="P796" s="10" t="s">
        <v>726</v>
      </c>
      <c r="Q796" s="51">
        <v>30624.21</v>
      </c>
      <c r="R796" s="52">
        <v>23478.400000000001</v>
      </c>
      <c r="S796" s="52">
        <v>7145.81</v>
      </c>
    </row>
    <row r="797" spans="1:19" x14ac:dyDescent="0.2">
      <c r="A797" s="10">
        <f t="shared" si="48"/>
        <v>6</v>
      </c>
      <c r="B797" s="11" t="str">
        <f t="shared" si="49"/>
        <v>UTP-ADM-12-6-789</v>
      </c>
      <c r="C797" s="12" t="str">
        <f t="shared" si="50"/>
        <v xml:space="preserve">HORNO DE CONVERCION </v>
      </c>
      <c r="D797" s="13">
        <f t="shared" si="51"/>
        <v>14563.46</v>
      </c>
      <c r="K797" s="10" t="s">
        <v>695</v>
      </c>
      <c r="L797" s="10" t="s">
        <v>696</v>
      </c>
      <c r="M797" s="10">
        <v>12</v>
      </c>
      <c r="N797" s="10">
        <v>6</v>
      </c>
      <c r="O797" s="10">
        <v>789</v>
      </c>
      <c r="P797" s="10" t="s">
        <v>761</v>
      </c>
      <c r="Q797" s="51">
        <v>62414.5</v>
      </c>
      <c r="R797" s="52">
        <v>47851.040000000001</v>
      </c>
      <c r="S797" s="52">
        <v>14563.46</v>
      </c>
    </row>
    <row r="798" spans="1:19" x14ac:dyDescent="0.2">
      <c r="A798" s="10">
        <f t="shared" si="48"/>
        <v>6</v>
      </c>
      <c r="B798" s="11" t="str">
        <f t="shared" si="49"/>
        <v>UTP-ADM-12-6-790</v>
      </c>
      <c r="C798" s="12" t="str">
        <f t="shared" si="50"/>
        <v>MESA DE TRABAJO EN ISLA DE 2.00 X 0.70</v>
      </c>
      <c r="D798" s="13">
        <f t="shared" si="51"/>
        <v>2482.88</v>
      </c>
      <c r="K798" s="10" t="s">
        <v>695</v>
      </c>
      <c r="L798" s="10" t="s">
        <v>696</v>
      </c>
      <c r="M798" s="10">
        <v>12</v>
      </c>
      <c r="N798" s="10">
        <v>6</v>
      </c>
      <c r="O798" s="10">
        <v>790</v>
      </c>
      <c r="P798" s="10" t="s">
        <v>178</v>
      </c>
      <c r="Q798" s="51">
        <v>10641.44</v>
      </c>
      <c r="R798" s="52">
        <v>8158.56</v>
      </c>
      <c r="S798" s="52">
        <v>2482.88</v>
      </c>
    </row>
    <row r="799" spans="1:19" x14ac:dyDescent="0.2">
      <c r="A799" s="10">
        <f t="shared" si="48"/>
        <v>6</v>
      </c>
      <c r="B799" s="11" t="str">
        <f t="shared" si="49"/>
        <v>UTP-ADM-12-6-791</v>
      </c>
      <c r="C799" s="12" t="str">
        <f t="shared" si="50"/>
        <v>FREGADERO DOBLE DE 2.00 X .70 X .90</v>
      </c>
      <c r="D799" s="13">
        <f t="shared" si="51"/>
        <v>2910.78</v>
      </c>
      <c r="K799" s="10" t="s">
        <v>695</v>
      </c>
      <c r="L799" s="10" t="s">
        <v>696</v>
      </c>
      <c r="M799" s="10">
        <v>12</v>
      </c>
      <c r="N799" s="10">
        <v>6</v>
      </c>
      <c r="O799" s="10">
        <v>791</v>
      </c>
      <c r="P799" s="10" t="s">
        <v>179</v>
      </c>
      <c r="Q799" s="51">
        <v>12474.64</v>
      </c>
      <c r="R799" s="52">
        <v>9563.86</v>
      </c>
      <c r="S799" s="52">
        <v>2910.78</v>
      </c>
    </row>
    <row r="800" spans="1:19" x14ac:dyDescent="0.2">
      <c r="A800" s="10">
        <f t="shared" si="48"/>
        <v>6</v>
      </c>
      <c r="B800" s="11" t="str">
        <f t="shared" si="49"/>
        <v>UTP-ADM-12-6-792</v>
      </c>
      <c r="C800" s="12" t="str">
        <f t="shared" si="50"/>
        <v>FREGADERO DOBLE DE 2.00 X .70 X .90</v>
      </c>
      <c r="D800" s="13">
        <f t="shared" si="51"/>
        <v>2910.78</v>
      </c>
      <c r="K800" s="10" t="s">
        <v>695</v>
      </c>
      <c r="L800" s="10" t="s">
        <v>696</v>
      </c>
      <c r="M800" s="10">
        <v>12</v>
      </c>
      <c r="N800" s="10">
        <v>6</v>
      </c>
      <c r="O800" s="10">
        <v>792</v>
      </c>
      <c r="P800" s="10" t="s">
        <v>179</v>
      </c>
      <c r="Q800" s="51">
        <v>12474.64</v>
      </c>
      <c r="R800" s="52">
        <v>9563.86</v>
      </c>
      <c r="S800" s="52">
        <v>2910.78</v>
      </c>
    </row>
    <row r="801" spans="1:19" x14ac:dyDescent="0.2">
      <c r="A801" s="10">
        <f t="shared" si="48"/>
        <v>6</v>
      </c>
      <c r="B801" s="11" t="str">
        <f t="shared" si="49"/>
        <v>UTP-ADM-12-6-793</v>
      </c>
      <c r="C801" s="12" t="str">
        <f t="shared" si="50"/>
        <v>ESPIGUERO PARA CHAROLAS</v>
      </c>
      <c r="D801" s="13">
        <f t="shared" si="51"/>
        <v>795.32</v>
      </c>
      <c r="K801" s="10" t="s">
        <v>695</v>
      </c>
      <c r="L801" s="10" t="s">
        <v>696</v>
      </c>
      <c r="M801" s="10">
        <v>12</v>
      </c>
      <c r="N801" s="10">
        <v>6</v>
      </c>
      <c r="O801" s="10">
        <v>793</v>
      </c>
      <c r="P801" s="10" t="s">
        <v>180</v>
      </c>
      <c r="Q801" s="51">
        <v>3409.5</v>
      </c>
      <c r="R801" s="52">
        <v>2614.1799999999998</v>
      </c>
      <c r="S801" s="52">
        <v>795.32</v>
      </c>
    </row>
    <row r="802" spans="1:19" x14ac:dyDescent="0.2">
      <c r="A802" s="10">
        <f t="shared" si="48"/>
        <v>6</v>
      </c>
      <c r="B802" s="11" t="str">
        <f t="shared" si="49"/>
        <v>UTP-ADM-12-6-794</v>
      </c>
      <c r="C802" s="12" t="str">
        <f t="shared" si="50"/>
        <v>ESPIGUERO PARA CHAROLAS</v>
      </c>
      <c r="D802" s="13">
        <f t="shared" si="51"/>
        <v>795.31</v>
      </c>
      <c r="K802" s="10" t="s">
        <v>695</v>
      </c>
      <c r="L802" s="10" t="s">
        <v>696</v>
      </c>
      <c r="M802" s="10">
        <v>12</v>
      </c>
      <c r="N802" s="10">
        <v>6</v>
      </c>
      <c r="O802" s="10">
        <v>794</v>
      </c>
      <c r="P802" s="10" t="s">
        <v>180</v>
      </c>
      <c r="Q802" s="51">
        <v>3409.49</v>
      </c>
      <c r="R802" s="52">
        <v>2614.1799999999998</v>
      </c>
      <c r="S802" s="52">
        <v>795.31</v>
      </c>
    </row>
    <row r="803" spans="1:19" x14ac:dyDescent="0.2">
      <c r="A803" s="10">
        <f t="shared" si="48"/>
        <v>8</v>
      </c>
      <c r="B803" s="11" t="str">
        <f t="shared" si="49"/>
        <v>UTP-ADM-12-8-795</v>
      </c>
      <c r="C803" s="12" t="str">
        <f t="shared" si="50"/>
        <v xml:space="preserve">BALANZA GRANATARIA Y BASCULA </v>
      </c>
      <c r="D803" s="13">
        <f t="shared" si="51"/>
        <v>265.64</v>
      </c>
      <c r="K803" s="10" t="s">
        <v>695</v>
      </c>
      <c r="L803" s="10" t="s">
        <v>696</v>
      </c>
      <c r="M803" s="10">
        <v>12</v>
      </c>
      <c r="N803" s="10">
        <v>8</v>
      </c>
      <c r="O803" s="10">
        <v>795</v>
      </c>
      <c r="P803" s="10" t="s">
        <v>762</v>
      </c>
      <c r="Q803" s="51">
        <v>2275.4</v>
      </c>
      <c r="R803" s="52">
        <v>2009.76</v>
      </c>
      <c r="S803" s="52">
        <v>265.64</v>
      </c>
    </row>
    <row r="804" spans="1:19" x14ac:dyDescent="0.2">
      <c r="A804" s="10">
        <f t="shared" si="48"/>
        <v>6</v>
      </c>
      <c r="B804" s="11" t="str">
        <f t="shared" si="49"/>
        <v>UTP-ADM-12-6-796</v>
      </c>
      <c r="C804" s="12" t="str">
        <f t="shared" si="50"/>
        <v>Maquina para Pasta MOD V193R</v>
      </c>
      <c r="D804" s="13">
        <f t="shared" si="51"/>
        <v>233.57</v>
      </c>
      <c r="K804" s="10" t="s">
        <v>695</v>
      </c>
      <c r="L804" s="10" t="s">
        <v>696</v>
      </c>
      <c r="M804" s="10">
        <v>12</v>
      </c>
      <c r="N804" s="10">
        <v>6</v>
      </c>
      <c r="O804" s="10">
        <v>796</v>
      </c>
      <c r="P804" s="10" t="s">
        <v>66</v>
      </c>
      <c r="Q804" s="51">
        <v>1999</v>
      </c>
      <c r="R804" s="52">
        <v>1765.43</v>
      </c>
      <c r="S804" s="52">
        <v>233.57</v>
      </c>
    </row>
    <row r="805" spans="1:19" x14ac:dyDescent="0.2">
      <c r="A805" s="10">
        <f t="shared" si="48"/>
        <v>6</v>
      </c>
      <c r="B805" s="11" t="str">
        <f t="shared" si="49"/>
        <v>UTP-ADM-12-6-797</v>
      </c>
      <c r="C805" s="12" t="str">
        <f t="shared" si="50"/>
        <v>Mesa Plegable 1.22 M</v>
      </c>
      <c r="D805" s="13">
        <f t="shared" si="51"/>
        <v>105.37</v>
      </c>
      <c r="K805" s="10" t="s">
        <v>695</v>
      </c>
      <c r="L805" s="10" t="s">
        <v>696</v>
      </c>
      <c r="M805" s="10">
        <v>12</v>
      </c>
      <c r="N805" s="10">
        <v>6</v>
      </c>
      <c r="O805" s="10">
        <v>797</v>
      </c>
      <c r="P805" s="10" t="s">
        <v>69</v>
      </c>
      <c r="Q805" s="10">
        <v>525.85</v>
      </c>
      <c r="R805" s="52">
        <v>420.48</v>
      </c>
      <c r="S805" s="52">
        <v>105.37</v>
      </c>
    </row>
    <row r="806" spans="1:19" x14ac:dyDescent="0.2">
      <c r="A806" s="10">
        <f t="shared" si="48"/>
        <v>6</v>
      </c>
      <c r="B806" s="11" t="str">
        <f t="shared" si="49"/>
        <v>UTP-ADM-12-6-798</v>
      </c>
      <c r="C806" s="12" t="str">
        <f t="shared" si="50"/>
        <v>Mesa Plegable 1.22 M</v>
      </c>
      <c r="D806" s="13">
        <f t="shared" si="51"/>
        <v>104.89</v>
      </c>
      <c r="K806" s="10" t="s">
        <v>695</v>
      </c>
      <c r="L806" s="10" t="s">
        <v>696</v>
      </c>
      <c r="M806" s="10">
        <v>12</v>
      </c>
      <c r="N806" s="10">
        <v>6</v>
      </c>
      <c r="O806" s="10">
        <v>798</v>
      </c>
      <c r="P806" s="10" t="s">
        <v>69</v>
      </c>
      <c r="Q806" s="10">
        <v>525.85</v>
      </c>
      <c r="R806" s="52">
        <v>420.96</v>
      </c>
      <c r="S806" s="52">
        <v>104.89</v>
      </c>
    </row>
    <row r="807" spans="1:19" x14ac:dyDescent="0.2">
      <c r="A807" s="10">
        <f t="shared" si="48"/>
        <v>7</v>
      </c>
      <c r="B807" s="11" t="str">
        <f t="shared" si="49"/>
        <v>UTP-ADM-12-7-799</v>
      </c>
      <c r="C807" s="12" t="str">
        <f t="shared" si="50"/>
        <v>DESECADOR DE VIDRIO DE 250 MM</v>
      </c>
      <c r="D807" s="13">
        <f t="shared" si="51"/>
        <v>1493.99</v>
      </c>
      <c r="K807" s="10" t="s">
        <v>695</v>
      </c>
      <c r="L807" s="10" t="s">
        <v>696</v>
      </c>
      <c r="M807" s="10">
        <v>12</v>
      </c>
      <c r="N807" s="10">
        <v>7</v>
      </c>
      <c r="O807" s="10">
        <v>799</v>
      </c>
      <c r="P807" s="10" t="s">
        <v>763</v>
      </c>
      <c r="Q807" s="51">
        <v>6894.76</v>
      </c>
      <c r="R807" s="52">
        <v>5400.77</v>
      </c>
      <c r="S807" s="52">
        <v>1493.99</v>
      </c>
    </row>
    <row r="808" spans="1:19" x14ac:dyDescent="0.2">
      <c r="A808" s="10">
        <f t="shared" si="48"/>
        <v>7</v>
      </c>
      <c r="B808" s="11" t="str">
        <f t="shared" si="49"/>
        <v>UTP-ADM-12-7-800</v>
      </c>
      <c r="C808" s="12" t="str">
        <f t="shared" si="50"/>
        <v>PLACA DE PORCELANA P/DESECADOR 230 MM</v>
      </c>
      <c r="D808" s="13">
        <f t="shared" si="51"/>
        <v>251.27</v>
      </c>
      <c r="K808" s="10" t="s">
        <v>695</v>
      </c>
      <c r="L808" s="10" t="s">
        <v>696</v>
      </c>
      <c r="M808" s="10">
        <v>12</v>
      </c>
      <c r="N808" s="10">
        <v>7</v>
      </c>
      <c r="O808" s="10">
        <v>800</v>
      </c>
      <c r="P808" s="10" t="s">
        <v>181</v>
      </c>
      <c r="Q808" s="51">
        <v>1158.8399999999999</v>
      </c>
      <c r="R808" s="52">
        <v>907.57</v>
      </c>
      <c r="S808" s="52">
        <v>251.27</v>
      </c>
    </row>
    <row r="809" spans="1:19" x14ac:dyDescent="0.2">
      <c r="A809" s="10">
        <f t="shared" si="48"/>
        <v>7</v>
      </c>
      <c r="B809" s="11" t="str">
        <f t="shared" si="49"/>
        <v>UTP-ADM-12-7-801</v>
      </c>
      <c r="C809" s="12" t="str">
        <f t="shared" si="50"/>
        <v>APARATO DE EXTRACCION SOXHLET COMPLETO DE 500 ML.</v>
      </c>
      <c r="D809" s="13">
        <f t="shared" si="51"/>
        <v>643.05999999999995</v>
      </c>
      <c r="K809" s="10" t="s">
        <v>695</v>
      </c>
      <c r="L809" s="10" t="s">
        <v>696</v>
      </c>
      <c r="M809" s="10">
        <v>12</v>
      </c>
      <c r="N809" s="10">
        <v>7</v>
      </c>
      <c r="O809" s="10">
        <v>801</v>
      </c>
      <c r="P809" s="10" t="s">
        <v>182</v>
      </c>
      <c r="Q809" s="51">
        <v>2968.15</v>
      </c>
      <c r="R809" s="52">
        <v>2325.09</v>
      </c>
      <c r="S809" s="52">
        <v>643.05999999999995</v>
      </c>
    </row>
    <row r="810" spans="1:19" x14ac:dyDescent="0.2">
      <c r="A810" s="10">
        <f t="shared" si="48"/>
        <v>7</v>
      </c>
      <c r="B810" s="11" t="str">
        <f t="shared" si="49"/>
        <v>UTP-ADM-12-7-802</v>
      </c>
      <c r="C810" s="12" t="str">
        <f t="shared" si="50"/>
        <v>CAMPANA DE BIOSEGURIDAD PERSONAL CON FILTRO HEPA 99.999%</v>
      </c>
      <c r="D810" s="13">
        <f t="shared" si="51"/>
        <v>4722.9799999999996</v>
      </c>
      <c r="K810" s="10" t="s">
        <v>695</v>
      </c>
      <c r="L810" s="10" t="s">
        <v>696</v>
      </c>
      <c r="M810" s="10">
        <v>12</v>
      </c>
      <c r="N810" s="10">
        <v>7</v>
      </c>
      <c r="O810" s="10">
        <v>802</v>
      </c>
      <c r="P810" s="10" t="s">
        <v>764</v>
      </c>
      <c r="Q810" s="51">
        <v>20242</v>
      </c>
      <c r="R810" s="52">
        <v>15519.02</v>
      </c>
      <c r="S810" s="52">
        <v>4722.9799999999996</v>
      </c>
    </row>
    <row r="811" spans="1:19" x14ac:dyDescent="0.2">
      <c r="A811" s="10">
        <f t="shared" si="48"/>
        <v>7</v>
      </c>
      <c r="B811" s="11" t="str">
        <f t="shared" si="49"/>
        <v>UTP-ADM-12-7-803</v>
      </c>
      <c r="C811" s="12" t="str">
        <f t="shared" si="50"/>
        <v>TURBIDIMETRO PORTATIL DE 0 A 1000 NTU</v>
      </c>
      <c r="D811" s="13">
        <f t="shared" si="51"/>
        <v>5906.87</v>
      </c>
      <c r="K811" s="10" t="s">
        <v>695</v>
      </c>
      <c r="L811" s="10" t="s">
        <v>696</v>
      </c>
      <c r="M811" s="10">
        <v>12</v>
      </c>
      <c r="N811" s="10">
        <v>7</v>
      </c>
      <c r="O811" s="10">
        <v>803</v>
      </c>
      <c r="P811" s="10" t="s">
        <v>183</v>
      </c>
      <c r="Q811" s="51">
        <v>25315.65</v>
      </c>
      <c r="R811" s="52">
        <v>19408.78</v>
      </c>
      <c r="S811" s="52">
        <v>5906.87</v>
      </c>
    </row>
    <row r="812" spans="1:19" x14ac:dyDescent="0.2">
      <c r="A812" s="10">
        <f t="shared" si="48"/>
        <v>7</v>
      </c>
      <c r="B812" s="11" t="str">
        <f t="shared" si="49"/>
        <v>UTP-ADM-12-7-804</v>
      </c>
      <c r="C812" s="12" t="str">
        <f t="shared" si="50"/>
        <v>CLORIMETRO CHECKER MINI CL LIBRE</v>
      </c>
      <c r="D812" s="13">
        <f t="shared" si="51"/>
        <v>364.7</v>
      </c>
      <c r="K812" s="10" t="s">
        <v>695</v>
      </c>
      <c r="L812" s="10" t="s">
        <v>696</v>
      </c>
      <c r="M812" s="10">
        <v>12</v>
      </c>
      <c r="N812" s="10">
        <v>7</v>
      </c>
      <c r="O812" s="10">
        <v>804</v>
      </c>
      <c r="P812" s="10" t="s">
        <v>184</v>
      </c>
      <c r="Q812" s="51">
        <v>1563.92</v>
      </c>
      <c r="R812" s="52">
        <v>1199.22</v>
      </c>
      <c r="S812" s="52">
        <v>364.7</v>
      </c>
    </row>
    <row r="813" spans="1:19" x14ac:dyDescent="0.2">
      <c r="A813" s="10">
        <f t="shared" si="48"/>
        <v>7</v>
      </c>
      <c r="B813" s="11" t="str">
        <f t="shared" si="49"/>
        <v>UTP-ADM-12-7-805</v>
      </c>
      <c r="C813" s="12" t="str">
        <f t="shared" si="50"/>
        <v xml:space="preserve">CONTADOR DE COLONIAS ELECTRONICO, CONTEO </v>
      </c>
      <c r="D813" s="13">
        <f t="shared" si="51"/>
        <v>3500.44</v>
      </c>
      <c r="K813" s="10" t="s">
        <v>695</v>
      </c>
      <c r="L813" s="10" t="s">
        <v>696</v>
      </c>
      <c r="M813" s="10">
        <v>12</v>
      </c>
      <c r="N813" s="10">
        <v>7</v>
      </c>
      <c r="O813" s="10">
        <v>805</v>
      </c>
      <c r="P813" s="10" t="s">
        <v>765</v>
      </c>
      <c r="Q813" s="51">
        <v>15002.28</v>
      </c>
      <c r="R813" s="52">
        <v>11501.84</v>
      </c>
      <c r="S813" s="52">
        <v>3500.44</v>
      </c>
    </row>
    <row r="814" spans="1:19" x14ac:dyDescent="0.2">
      <c r="A814" s="10">
        <f t="shared" si="48"/>
        <v>7</v>
      </c>
      <c r="B814" s="11" t="str">
        <f t="shared" si="49"/>
        <v>UTP-ADM-12-7-806</v>
      </c>
      <c r="C814" s="12" t="str">
        <f t="shared" si="50"/>
        <v>BAÑO MARIA CON AGITACION ECOSHEL</v>
      </c>
      <c r="D814" s="13">
        <f t="shared" si="51"/>
        <v>13230.34</v>
      </c>
      <c r="K814" s="10" t="s">
        <v>695</v>
      </c>
      <c r="L814" s="10" t="s">
        <v>696</v>
      </c>
      <c r="M814" s="10">
        <v>12</v>
      </c>
      <c r="N814" s="10">
        <v>7</v>
      </c>
      <c r="O814" s="10">
        <v>806</v>
      </c>
      <c r="P814" s="10" t="s">
        <v>185</v>
      </c>
      <c r="Q814" s="51">
        <v>56700.800000000003</v>
      </c>
      <c r="R814" s="52">
        <v>43470.46</v>
      </c>
      <c r="S814" s="52">
        <v>13230.34</v>
      </c>
    </row>
    <row r="815" spans="1:19" x14ac:dyDescent="0.2">
      <c r="A815" s="10">
        <f t="shared" si="48"/>
        <v>2</v>
      </c>
      <c r="B815" s="11" t="str">
        <f t="shared" si="49"/>
        <v>UTP-ADM-12-2-807</v>
      </c>
      <c r="C815" s="12" t="str">
        <f t="shared" si="50"/>
        <v>CABLEADO ESTRUCTURADO</v>
      </c>
      <c r="D815" s="13">
        <f t="shared" si="51"/>
        <v>0</v>
      </c>
      <c r="K815" s="10" t="s">
        <v>695</v>
      </c>
      <c r="L815" s="10" t="s">
        <v>696</v>
      </c>
      <c r="M815" s="10">
        <v>12</v>
      </c>
      <c r="N815" s="10">
        <v>2</v>
      </c>
      <c r="O815" s="10">
        <v>807</v>
      </c>
      <c r="P815" s="10" t="s">
        <v>186</v>
      </c>
      <c r="Q815" s="51">
        <v>364917.23</v>
      </c>
      <c r="R815" s="52">
        <v>364917.23</v>
      </c>
      <c r="S815" s="52">
        <v>0</v>
      </c>
    </row>
    <row r="816" spans="1:19" x14ac:dyDescent="0.2">
      <c r="A816" s="10">
        <f t="shared" si="48"/>
        <v>3</v>
      </c>
      <c r="B816" s="11" t="str">
        <f t="shared" si="49"/>
        <v>UTP-ADM-12-3-808</v>
      </c>
      <c r="C816" s="12" t="str">
        <f t="shared" si="50"/>
        <v>DIABLO PLATAFORMA</v>
      </c>
      <c r="D816" s="13">
        <f t="shared" si="51"/>
        <v>485.98</v>
      </c>
      <c r="K816" s="10" t="s">
        <v>695</v>
      </c>
      <c r="L816" s="10" t="s">
        <v>696</v>
      </c>
      <c r="M816" s="10">
        <v>12</v>
      </c>
      <c r="N816" s="10">
        <v>3</v>
      </c>
      <c r="O816" s="10">
        <v>808</v>
      </c>
      <c r="P816" s="10" t="s">
        <v>187</v>
      </c>
      <c r="Q816" s="10">
        <v>799</v>
      </c>
      <c r="R816" s="52">
        <v>313.02</v>
      </c>
      <c r="S816" s="52">
        <v>485.98</v>
      </c>
    </row>
    <row r="817" spans="1:19" x14ac:dyDescent="0.2">
      <c r="A817" s="10">
        <f t="shared" si="48"/>
        <v>2</v>
      </c>
      <c r="B817" s="11" t="str">
        <f t="shared" si="49"/>
        <v>UTP-ADM-12-2-809</v>
      </c>
      <c r="C817" s="12" t="str">
        <f t="shared" si="50"/>
        <v>ESCANER</v>
      </c>
      <c r="D817" s="13">
        <f t="shared" si="51"/>
        <v>0</v>
      </c>
      <c r="K817" s="10" t="s">
        <v>695</v>
      </c>
      <c r="L817" s="10" t="s">
        <v>696</v>
      </c>
      <c r="M817" s="10">
        <v>12</v>
      </c>
      <c r="N817" s="10">
        <v>2</v>
      </c>
      <c r="O817" s="10">
        <v>809</v>
      </c>
      <c r="P817" s="10" t="s">
        <v>188</v>
      </c>
      <c r="Q817" s="51">
        <v>1885</v>
      </c>
      <c r="R817" s="52">
        <v>1885</v>
      </c>
      <c r="S817" s="52">
        <v>0</v>
      </c>
    </row>
    <row r="818" spans="1:19" x14ac:dyDescent="0.2">
      <c r="A818" s="10">
        <f t="shared" si="48"/>
        <v>2</v>
      </c>
      <c r="B818" s="11" t="str">
        <f t="shared" si="49"/>
        <v>UTP-ADM-12-2-810</v>
      </c>
      <c r="C818" s="12" t="str">
        <f t="shared" si="50"/>
        <v>ESCANER</v>
      </c>
      <c r="D818" s="13">
        <f t="shared" si="51"/>
        <v>0</v>
      </c>
      <c r="K818" s="10" t="s">
        <v>695</v>
      </c>
      <c r="L818" s="10" t="s">
        <v>696</v>
      </c>
      <c r="M818" s="10">
        <v>12</v>
      </c>
      <c r="N818" s="10">
        <v>2</v>
      </c>
      <c r="O818" s="10">
        <v>810</v>
      </c>
      <c r="P818" s="10" t="s">
        <v>188</v>
      </c>
      <c r="Q818" s="51">
        <v>1885</v>
      </c>
      <c r="R818" s="52">
        <v>1885</v>
      </c>
      <c r="S818" s="52">
        <v>0</v>
      </c>
    </row>
    <row r="819" spans="1:19" x14ac:dyDescent="0.2">
      <c r="A819" s="10">
        <f t="shared" si="48"/>
        <v>3</v>
      </c>
      <c r="B819" s="11" t="str">
        <f t="shared" si="49"/>
        <v>UTP-ADM-12-3-811</v>
      </c>
      <c r="C819" s="12" t="str">
        <f t="shared" si="50"/>
        <v>TRITURADORA DE PAPEL</v>
      </c>
      <c r="D819" s="13">
        <f t="shared" si="51"/>
        <v>1099.3599999999999</v>
      </c>
      <c r="K819" s="10" t="s">
        <v>695</v>
      </c>
      <c r="L819" s="10" t="s">
        <v>696</v>
      </c>
      <c r="M819" s="10">
        <v>12</v>
      </c>
      <c r="N819" s="10">
        <v>3</v>
      </c>
      <c r="O819" s="10">
        <v>811</v>
      </c>
      <c r="P819" s="10" t="s">
        <v>189</v>
      </c>
      <c r="Q819" s="51">
        <v>1782.92</v>
      </c>
      <c r="R819" s="52">
        <v>683.56</v>
      </c>
      <c r="S819" s="52">
        <v>1099.3599999999999</v>
      </c>
    </row>
    <row r="820" spans="1:19" x14ac:dyDescent="0.2">
      <c r="A820" s="10">
        <f t="shared" si="48"/>
        <v>7</v>
      </c>
      <c r="B820" s="11" t="str">
        <f t="shared" si="49"/>
        <v>UTP-ADM-12-7-812</v>
      </c>
      <c r="C820" s="12" t="str">
        <f t="shared" si="50"/>
        <v xml:space="preserve">REFRACTOMETRO BRIX </v>
      </c>
      <c r="D820" s="13">
        <f t="shared" si="51"/>
        <v>457.94</v>
      </c>
      <c r="K820" s="10" t="s">
        <v>695</v>
      </c>
      <c r="L820" s="10" t="s">
        <v>696</v>
      </c>
      <c r="M820" s="10">
        <v>12</v>
      </c>
      <c r="N820" s="10">
        <v>7</v>
      </c>
      <c r="O820" s="10">
        <v>812</v>
      </c>
      <c r="P820" s="10" t="s">
        <v>766</v>
      </c>
      <c r="Q820" s="51">
        <v>1962.14</v>
      </c>
      <c r="R820" s="52">
        <v>1504.2</v>
      </c>
      <c r="S820" s="52">
        <v>457.94</v>
      </c>
    </row>
    <row r="821" spans="1:19" x14ac:dyDescent="0.2">
      <c r="A821" s="10">
        <f t="shared" si="48"/>
        <v>8</v>
      </c>
      <c r="B821" s="11" t="str">
        <f t="shared" si="49"/>
        <v>UTP-ADM-12-8-813</v>
      </c>
      <c r="C821" s="12" t="str">
        <f t="shared" si="50"/>
        <v>APARATO DE DESTILACION</v>
      </c>
      <c r="D821" s="13">
        <f t="shared" si="51"/>
        <v>805.72</v>
      </c>
      <c r="K821" s="10" t="s">
        <v>695</v>
      </c>
      <c r="L821" s="10" t="s">
        <v>696</v>
      </c>
      <c r="M821" s="10">
        <v>12</v>
      </c>
      <c r="N821" s="10">
        <v>8</v>
      </c>
      <c r="O821" s="10">
        <v>813</v>
      </c>
      <c r="P821" s="10" t="s">
        <v>190</v>
      </c>
      <c r="Q821" s="51">
        <v>3453.94</v>
      </c>
      <c r="R821" s="52">
        <v>2648.22</v>
      </c>
      <c r="S821" s="52">
        <v>805.72</v>
      </c>
    </row>
    <row r="822" spans="1:19" x14ac:dyDescent="0.2">
      <c r="A822" s="10">
        <f t="shared" si="48"/>
        <v>8</v>
      </c>
      <c r="B822" s="11" t="str">
        <f t="shared" si="49"/>
        <v>UTP-ADM-12-8-814</v>
      </c>
      <c r="C822" s="12" t="str">
        <f t="shared" si="50"/>
        <v>APARATO DE DESTILACION</v>
      </c>
      <c r="D822" s="13">
        <f t="shared" si="51"/>
        <v>806.17</v>
      </c>
      <c r="K822" s="10" t="s">
        <v>695</v>
      </c>
      <c r="L822" s="10" t="s">
        <v>696</v>
      </c>
      <c r="M822" s="10">
        <v>12</v>
      </c>
      <c r="N822" s="10">
        <v>8</v>
      </c>
      <c r="O822" s="10">
        <v>814</v>
      </c>
      <c r="P822" s="10" t="s">
        <v>190</v>
      </c>
      <c r="Q822" s="51">
        <v>3453.93</v>
      </c>
      <c r="R822" s="52">
        <v>2647.76</v>
      </c>
      <c r="S822" s="52">
        <v>806.17</v>
      </c>
    </row>
    <row r="823" spans="1:19" x14ac:dyDescent="0.2">
      <c r="A823" s="10">
        <f t="shared" si="48"/>
        <v>3</v>
      </c>
      <c r="B823" s="11" t="str">
        <f t="shared" si="49"/>
        <v>UTP-ADM-12-3-815</v>
      </c>
      <c r="C823" s="12" t="str">
        <f t="shared" si="50"/>
        <v>MINISPLIT 12,000 BTU</v>
      </c>
      <c r="D823" s="13">
        <f t="shared" si="51"/>
        <v>3470.6</v>
      </c>
      <c r="K823" s="10" t="s">
        <v>695</v>
      </c>
      <c r="L823" s="10" t="s">
        <v>696</v>
      </c>
      <c r="M823" s="10">
        <v>12</v>
      </c>
      <c r="N823" s="10">
        <v>3</v>
      </c>
      <c r="O823" s="10">
        <v>815</v>
      </c>
      <c r="P823" s="10" t="s">
        <v>701</v>
      </c>
      <c r="Q823" s="51">
        <v>5628</v>
      </c>
      <c r="R823" s="52">
        <v>2157.4</v>
      </c>
      <c r="S823" s="52">
        <v>3470.6</v>
      </c>
    </row>
    <row r="824" spans="1:19" x14ac:dyDescent="0.2">
      <c r="A824" s="10">
        <f t="shared" si="48"/>
        <v>3</v>
      </c>
      <c r="B824" s="11" t="str">
        <f t="shared" si="49"/>
        <v>UTP-ADM-12-3-816</v>
      </c>
      <c r="C824" s="12" t="str">
        <f t="shared" si="50"/>
        <v>MINISPLIT 12,000 BTU</v>
      </c>
      <c r="D824" s="13">
        <f t="shared" si="51"/>
        <v>3470.6</v>
      </c>
      <c r="K824" s="10" t="s">
        <v>695</v>
      </c>
      <c r="L824" s="10" t="s">
        <v>696</v>
      </c>
      <c r="M824" s="10">
        <v>12</v>
      </c>
      <c r="N824" s="10">
        <v>3</v>
      </c>
      <c r="O824" s="10">
        <v>816</v>
      </c>
      <c r="P824" s="10" t="s">
        <v>701</v>
      </c>
      <c r="Q824" s="51">
        <v>5628</v>
      </c>
      <c r="R824" s="52">
        <v>2157.4</v>
      </c>
      <c r="S824" s="52">
        <v>3470.6</v>
      </c>
    </row>
    <row r="825" spans="1:19" x14ac:dyDescent="0.2">
      <c r="A825" s="10">
        <f t="shared" si="48"/>
        <v>3</v>
      </c>
      <c r="B825" s="11" t="str">
        <f t="shared" si="49"/>
        <v>UTP-ADM-12-3-817</v>
      </c>
      <c r="C825" s="12" t="str">
        <f t="shared" si="50"/>
        <v>MINISPLIT 12,000 BTU</v>
      </c>
      <c r="D825" s="13">
        <f t="shared" si="51"/>
        <v>3470.6</v>
      </c>
      <c r="K825" s="10" t="s">
        <v>695</v>
      </c>
      <c r="L825" s="10" t="s">
        <v>696</v>
      </c>
      <c r="M825" s="10">
        <v>12</v>
      </c>
      <c r="N825" s="10">
        <v>3</v>
      </c>
      <c r="O825" s="10">
        <v>817</v>
      </c>
      <c r="P825" s="10" t="s">
        <v>701</v>
      </c>
      <c r="Q825" s="51">
        <v>5628</v>
      </c>
      <c r="R825" s="52">
        <v>2157.4</v>
      </c>
      <c r="S825" s="52">
        <v>3470.6</v>
      </c>
    </row>
    <row r="826" spans="1:19" x14ac:dyDescent="0.2">
      <c r="A826" s="10">
        <f t="shared" si="48"/>
        <v>6</v>
      </c>
      <c r="B826" s="11" t="str">
        <f t="shared" si="49"/>
        <v>UTP-ADM-12-6-818</v>
      </c>
      <c r="C826" s="12" t="str">
        <f t="shared" si="50"/>
        <v>BATIDORA CON PEDESTAL</v>
      </c>
      <c r="D826" s="13">
        <f t="shared" si="51"/>
        <v>303.04000000000002</v>
      </c>
      <c r="K826" s="10" t="s">
        <v>695</v>
      </c>
      <c r="L826" s="10" t="s">
        <v>696</v>
      </c>
      <c r="M826" s="10">
        <v>12</v>
      </c>
      <c r="N826" s="10">
        <v>6</v>
      </c>
      <c r="O826" s="10">
        <v>818</v>
      </c>
      <c r="P826" s="10" t="s">
        <v>192</v>
      </c>
      <c r="Q826" s="51">
        <v>2599</v>
      </c>
      <c r="R826" s="52">
        <v>2295.96</v>
      </c>
      <c r="S826" s="52">
        <v>303.04000000000002</v>
      </c>
    </row>
    <row r="827" spans="1:19" x14ac:dyDescent="0.2">
      <c r="A827" s="10">
        <f t="shared" si="48"/>
        <v>5</v>
      </c>
      <c r="B827" s="11" t="str">
        <f t="shared" si="49"/>
        <v>UTP-ADM-12-5-819</v>
      </c>
      <c r="C827" s="12" t="str">
        <f t="shared" si="50"/>
        <v>ZOOM OPTICO DE 57X MEMORIA SD VIDEOCAMARA</v>
      </c>
      <c r="D827" s="13">
        <f t="shared" si="51"/>
        <v>0</v>
      </c>
      <c r="K827" s="10" t="s">
        <v>695</v>
      </c>
      <c r="L827" s="10" t="s">
        <v>696</v>
      </c>
      <c r="M827" s="10">
        <v>12</v>
      </c>
      <c r="N827" s="10">
        <v>5</v>
      </c>
      <c r="O827" s="10">
        <v>819</v>
      </c>
      <c r="P827" s="10" t="s">
        <v>193</v>
      </c>
      <c r="Q827" s="51">
        <v>2937.36</v>
      </c>
      <c r="R827" s="52">
        <v>2937.36</v>
      </c>
      <c r="S827" s="52">
        <v>0</v>
      </c>
    </row>
    <row r="828" spans="1:19" x14ac:dyDescent="0.2">
      <c r="A828" s="10">
        <f t="shared" si="48"/>
        <v>5</v>
      </c>
      <c r="B828" s="11" t="str">
        <f t="shared" si="49"/>
        <v>UTP-ADM-12-5-820</v>
      </c>
      <c r="C828" s="12" t="str">
        <f t="shared" si="50"/>
        <v>CAMARA DIGITAL 14.1 MP INCLUYE MEMORIA DE 2GB SONY CYBERSHOT</v>
      </c>
      <c r="D828" s="13">
        <f t="shared" si="51"/>
        <v>0</v>
      </c>
      <c r="K828" s="10" t="s">
        <v>695</v>
      </c>
      <c r="L828" s="10" t="s">
        <v>696</v>
      </c>
      <c r="M828" s="10">
        <v>12</v>
      </c>
      <c r="N828" s="10">
        <v>5</v>
      </c>
      <c r="O828" s="10">
        <v>820</v>
      </c>
      <c r="P828" s="10" t="s">
        <v>194</v>
      </c>
      <c r="Q828" s="51">
        <v>1738.09</v>
      </c>
      <c r="R828" s="52">
        <v>1738.09</v>
      </c>
      <c r="S828" s="52">
        <v>0</v>
      </c>
    </row>
    <row r="829" spans="1:19" x14ac:dyDescent="0.2">
      <c r="A829" s="10">
        <f t="shared" si="48"/>
        <v>5</v>
      </c>
      <c r="B829" s="11" t="str">
        <f t="shared" si="49"/>
        <v>UTP-ADM-12-5-821</v>
      </c>
      <c r="C829" s="12" t="str">
        <f t="shared" si="50"/>
        <v>CAMARA DIGITAL 14.1 MP INCLUYE MEMORIA DE 2GB SONY CYBERSHOT</v>
      </c>
      <c r="D829" s="13">
        <f t="shared" si="51"/>
        <v>0</v>
      </c>
      <c r="K829" s="10" t="s">
        <v>695</v>
      </c>
      <c r="L829" s="10" t="s">
        <v>696</v>
      </c>
      <c r="M829" s="10">
        <v>12</v>
      </c>
      <c r="N829" s="10">
        <v>5</v>
      </c>
      <c r="O829" s="10">
        <v>821</v>
      </c>
      <c r="P829" s="10" t="s">
        <v>194</v>
      </c>
      <c r="Q829" s="51">
        <v>1738.08</v>
      </c>
      <c r="R829" s="52">
        <v>1738.08</v>
      </c>
      <c r="S829" s="52">
        <v>0</v>
      </c>
    </row>
    <row r="830" spans="1:19" x14ac:dyDescent="0.2">
      <c r="A830" s="10">
        <f t="shared" si="48"/>
        <v>4</v>
      </c>
      <c r="B830" s="11" t="str">
        <f t="shared" si="49"/>
        <v>UTP-ADM-12-4-822</v>
      </c>
      <c r="C830" s="12" t="str">
        <f t="shared" si="50"/>
        <v xml:space="preserve">PROYECTOR </v>
      </c>
      <c r="D830" s="13">
        <f t="shared" si="51"/>
        <v>0</v>
      </c>
      <c r="K830" s="10" t="s">
        <v>695</v>
      </c>
      <c r="L830" s="10" t="s">
        <v>696</v>
      </c>
      <c r="M830" s="10">
        <v>12</v>
      </c>
      <c r="N830" s="10">
        <v>4</v>
      </c>
      <c r="O830" s="10">
        <v>822</v>
      </c>
      <c r="P830" s="10" t="s">
        <v>767</v>
      </c>
      <c r="Q830" s="51">
        <v>9068.8799999999992</v>
      </c>
      <c r="R830" s="52">
        <v>9068.8799999999992</v>
      </c>
      <c r="S830" s="52">
        <v>0</v>
      </c>
    </row>
    <row r="831" spans="1:19" x14ac:dyDescent="0.2">
      <c r="A831" s="10">
        <f t="shared" si="48"/>
        <v>4</v>
      </c>
      <c r="B831" s="11" t="str">
        <f t="shared" si="49"/>
        <v>UTP-ADM-12-4-823</v>
      </c>
      <c r="C831" s="12" t="str">
        <f t="shared" si="50"/>
        <v xml:space="preserve">PROYECTOR </v>
      </c>
      <c r="D831" s="13">
        <f t="shared" si="51"/>
        <v>0</v>
      </c>
      <c r="K831" s="10" t="s">
        <v>695</v>
      </c>
      <c r="L831" s="10" t="s">
        <v>696</v>
      </c>
      <c r="M831" s="10">
        <v>12</v>
      </c>
      <c r="N831" s="10">
        <v>4</v>
      </c>
      <c r="O831" s="10">
        <v>823</v>
      </c>
      <c r="P831" s="10" t="s">
        <v>767</v>
      </c>
      <c r="Q831" s="51">
        <v>9068.8799999999992</v>
      </c>
      <c r="R831" s="52">
        <v>9068.8799999999992</v>
      </c>
      <c r="S831" s="52">
        <v>0</v>
      </c>
    </row>
    <row r="832" spans="1:19" x14ac:dyDescent="0.2">
      <c r="A832" s="10">
        <f t="shared" si="48"/>
        <v>4</v>
      </c>
      <c r="B832" s="11" t="str">
        <f t="shared" si="49"/>
        <v>UTP-ADM-12-4-824</v>
      </c>
      <c r="C832" s="12" t="str">
        <f t="shared" si="50"/>
        <v>PANTALLA DE PARED PLEGABLE</v>
      </c>
      <c r="D832" s="13">
        <f t="shared" si="51"/>
        <v>0</v>
      </c>
      <c r="K832" s="10" t="s">
        <v>695</v>
      </c>
      <c r="L832" s="10" t="s">
        <v>696</v>
      </c>
      <c r="M832" s="10">
        <v>12</v>
      </c>
      <c r="N832" s="10">
        <v>4</v>
      </c>
      <c r="O832" s="10">
        <v>824</v>
      </c>
      <c r="P832" s="10" t="s">
        <v>195</v>
      </c>
      <c r="Q832" s="51">
        <v>2273.6</v>
      </c>
      <c r="R832" s="52">
        <v>2273.6</v>
      </c>
      <c r="S832" s="52">
        <v>0</v>
      </c>
    </row>
    <row r="833" spans="1:19" x14ac:dyDescent="0.2">
      <c r="A833" s="10">
        <f t="shared" si="48"/>
        <v>4</v>
      </c>
      <c r="B833" s="11" t="str">
        <f t="shared" si="49"/>
        <v>UTP-ADM-12-4-825</v>
      </c>
      <c r="C833" s="12" t="str">
        <f t="shared" si="50"/>
        <v>PANTALLA DE PARED PLEGABLE</v>
      </c>
      <c r="D833" s="13">
        <f t="shared" si="51"/>
        <v>0</v>
      </c>
      <c r="K833" s="10" t="s">
        <v>695</v>
      </c>
      <c r="L833" s="10" t="s">
        <v>696</v>
      </c>
      <c r="M833" s="10">
        <v>12</v>
      </c>
      <c r="N833" s="10">
        <v>4</v>
      </c>
      <c r="O833" s="10">
        <v>825</v>
      </c>
      <c r="P833" s="10" t="s">
        <v>195</v>
      </c>
      <c r="Q833" s="51">
        <v>2273.6</v>
      </c>
      <c r="R833" s="52">
        <v>2273.6</v>
      </c>
      <c r="S833" s="52">
        <v>0</v>
      </c>
    </row>
    <row r="834" spans="1:19" x14ac:dyDescent="0.2">
      <c r="A834" s="10">
        <f t="shared" si="48"/>
        <v>2</v>
      </c>
      <c r="B834" s="11" t="str">
        <f t="shared" si="49"/>
        <v>UTP-ADM-12-2-826</v>
      </c>
      <c r="C834" s="12" t="str">
        <f t="shared" si="50"/>
        <v xml:space="preserve">IMPRESORA </v>
      </c>
      <c r="D834" s="13">
        <f t="shared" si="51"/>
        <v>0</v>
      </c>
      <c r="K834" s="10" t="s">
        <v>695</v>
      </c>
      <c r="L834" s="10" t="s">
        <v>696</v>
      </c>
      <c r="M834" s="10">
        <v>12</v>
      </c>
      <c r="N834" s="10">
        <v>2</v>
      </c>
      <c r="O834" s="10">
        <v>826</v>
      </c>
      <c r="P834" s="10" t="s">
        <v>768</v>
      </c>
      <c r="Q834" s="51">
        <v>5934.56</v>
      </c>
      <c r="R834" s="52">
        <v>5934.56</v>
      </c>
      <c r="S834" s="52">
        <v>0</v>
      </c>
    </row>
    <row r="835" spans="1:19" x14ac:dyDescent="0.2">
      <c r="A835" s="10">
        <f t="shared" si="48"/>
        <v>2</v>
      </c>
      <c r="B835" s="11" t="str">
        <f t="shared" si="49"/>
        <v>UTP-ADM-12-2-827</v>
      </c>
      <c r="C835" s="12" t="str">
        <f t="shared" si="50"/>
        <v xml:space="preserve">IMPRESORA </v>
      </c>
      <c r="D835" s="13">
        <f t="shared" si="51"/>
        <v>0</v>
      </c>
      <c r="K835" s="10" t="s">
        <v>695</v>
      </c>
      <c r="L835" s="10" t="s">
        <v>696</v>
      </c>
      <c r="M835" s="10">
        <v>12</v>
      </c>
      <c r="N835" s="10">
        <v>2</v>
      </c>
      <c r="O835" s="10">
        <v>827</v>
      </c>
      <c r="P835" s="10" t="s">
        <v>768</v>
      </c>
      <c r="Q835" s="51">
        <v>5934.56</v>
      </c>
      <c r="R835" s="52">
        <v>5934.56</v>
      </c>
      <c r="S835" s="52">
        <v>0</v>
      </c>
    </row>
    <row r="836" spans="1:19" x14ac:dyDescent="0.2">
      <c r="A836" s="10">
        <f t="shared" si="48"/>
        <v>2</v>
      </c>
      <c r="B836" s="11" t="str">
        <f t="shared" si="49"/>
        <v>UTP-ADM-12-2-828</v>
      </c>
      <c r="C836" s="12" t="str">
        <f t="shared" si="50"/>
        <v xml:space="preserve">IMPRESORA </v>
      </c>
      <c r="D836" s="13">
        <f t="shared" si="51"/>
        <v>0</v>
      </c>
      <c r="K836" s="10" t="s">
        <v>695</v>
      </c>
      <c r="L836" s="10" t="s">
        <v>696</v>
      </c>
      <c r="M836" s="10">
        <v>12</v>
      </c>
      <c r="N836" s="10">
        <v>2</v>
      </c>
      <c r="O836" s="10">
        <v>828</v>
      </c>
      <c r="P836" s="10" t="s">
        <v>768</v>
      </c>
      <c r="Q836" s="51">
        <v>5934.56</v>
      </c>
      <c r="R836" s="52">
        <v>5934.56</v>
      </c>
      <c r="S836" s="52">
        <v>0</v>
      </c>
    </row>
    <row r="837" spans="1:19" x14ac:dyDescent="0.2">
      <c r="A837" s="10">
        <f t="shared" si="48"/>
        <v>2</v>
      </c>
      <c r="B837" s="11" t="str">
        <f t="shared" si="49"/>
        <v>UTP-ADM-12-2-829</v>
      </c>
      <c r="C837" s="12" t="str">
        <f t="shared" si="50"/>
        <v xml:space="preserve">IMPRESORA </v>
      </c>
      <c r="D837" s="13">
        <f t="shared" si="51"/>
        <v>0</v>
      </c>
      <c r="K837" s="10" t="s">
        <v>695</v>
      </c>
      <c r="L837" s="10" t="s">
        <v>696</v>
      </c>
      <c r="M837" s="10">
        <v>12</v>
      </c>
      <c r="N837" s="10">
        <v>2</v>
      </c>
      <c r="O837" s="10">
        <v>829</v>
      </c>
      <c r="P837" s="10" t="s">
        <v>768</v>
      </c>
      <c r="Q837" s="51">
        <v>5934.56</v>
      </c>
      <c r="R837" s="52">
        <v>5934.56</v>
      </c>
      <c r="S837" s="52">
        <v>0</v>
      </c>
    </row>
    <row r="838" spans="1:19" x14ac:dyDescent="0.2">
      <c r="A838" s="10">
        <f t="shared" si="48"/>
        <v>2</v>
      </c>
      <c r="B838" s="11" t="str">
        <f t="shared" si="49"/>
        <v>UTP-ADM-12-2-830</v>
      </c>
      <c r="C838" s="12" t="str">
        <f t="shared" si="50"/>
        <v xml:space="preserve">IMPRESORA </v>
      </c>
      <c r="D838" s="13">
        <f t="shared" si="51"/>
        <v>0</v>
      </c>
      <c r="K838" s="10" t="s">
        <v>695</v>
      </c>
      <c r="L838" s="10" t="s">
        <v>696</v>
      </c>
      <c r="M838" s="10">
        <v>12</v>
      </c>
      <c r="N838" s="10">
        <v>2</v>
      </c>
      <c r="O838" s="10">
        <v>830</v>
      </c>
      <c r="P838" s="10" t="s">
        <v>768</v>
      </c>
      <c r="Q838" s="51">
        <v>5934.56</v>
      </c>
      <c r="R838" s="52">
        <v>5934.56</v>
      </c>
      <c r="S838" s="52">
        <v>0</v>
      </c>
    </row>
    <row r="839" spans="1:19" x14ac:dyDescent="0.2">
      <c r="A839" s="10">
        <f t="shared" si="48"/>
        <v>2</v>
      </c>
      <c r="B839" s="11" t="str">
        <f t="shared" si="49"/>
        <v>UTP-ADM-12-2-831</v>
      </c>
      <c r="C839" s="12" t="str">
        <f t="shared" si="50"/>
        <v xml:space="preserve">IMPRESORA </v>
      </c>
      <c r="D839" s="13">
        <f t="shared" si="51"/>
        <v>0</v>
      </c>
      <c r="K839" s="10" t="s">
        <v>695</v>
      </c>
      <c r="L839" s="10" t="s">
        <v>696</v>
      </c>
      <c r="M839" s="10">
        <v>12</v>
      </c>
      <c r="N839" s="10">
        <v>2</v>
      </c>
      <c r="O839" s="10">
        <v>831</v>
      </c>
      <c r="P839" s="10" t="s">
        <v>768</v>
      </c>
      <c r="Q839" s="51">
        <v>5934.56</v>
      </c>
      <c r="R839" s="52">
        <v>5934.56</v>
      </c>
      <c r="S839" s="52">
        <v>0</v>
      </c>
    </row>
    <row r="840" spans="1:19" x14ac:dyDescent="0.2">
      <c r="A840" s="10">
        <f t="shared" si="48"/>
        <v>2</v>
      </c>
      <c r="B840" s="11" t="str">
        <f t="shared" si="49"/>
        <v>UTP-ADM-12-2-832</v>
      </c>
      <c r="C840" s="12" t="str">
        <f t="shared" si="50"/>
        <v>COMPUTADORA DE ESCRITORIO ( CPU,MONITOR,MOUSE,TECLADO)</v>
      </c>
      <c r="D840" s="13">
        <f t="shared" si="51"/>
        <v>0</v>
      </c>
      <c r="K840" s="10" t="s">
        <v>695</v>
      </c>
      <c r="L840" s="10" t="s">
        <v>696</v>
      </c>
      <c r="M840" s="10">
        <v>12</v>
      </c>
      <c r="N840" s="10">
        <v>2</v>
      </c>
      <c r="O840" s="10">
        <v>832</v>
      </c>
      <c r="P840" s="10" t="s">
        <v>40</v>
      </c>
      <c r="Q840" s="51">
        <v>15581.12</v>
      </c>
      <c r="R840" s="52">
        <v>15581.12</v>
      </c>
      <c r="S840" s="52">
        <v>0</v>
      </c>
    </row>
    <row r="841" spans="1:19" x14ac:dyDescent="0.2">
      <c r="A841" s="10">
        <f t="shared" si="48"/>
        <v>2</v>
      </c>
      <c r="B841" s="11" t="str">
        <f t="shared" si="49"/>
        <v>UTP-ADM-12-2-833</v>
      </c>
      <c r="C841" s="12" t="str">
        <f t="shared" si="50"/>
        <v>COMPUTADORA DE ESCRITORIO ( CPU,MONITOR,MOUSE,TECLADO)</v>
      </c>
      <c r="D841" s="13">
        <f t="shared" si="51"/>
        <v>0</v>
      </c>
      <c r="K841" s="10" t="s">
        <v>695</v>
      </c>
      <c r="L841" s="10" t="s">
        <v>696</v>
      </c>
      <c r="M841" s="10">
        <v>12</v>
      </c>
      <c r="N841" s="10">
        <v>2</v>
      </c>
      <c r="O841" s="10">
        <v>833</v>
      </c>
      <c r="P841" s="10" t="s">
        <v>40</v>
      </c>
      <c r="Q841" s="51">
        <v>15581.12</v>
      </c>
      <c r="R841" s="52">
        <v>15581.12</v>
      </c>
      <c r="S841" s="52">
        <v>0</v>
      </c>
    </row>
    <row r="842" spans="1:19" x14ac:dyDescent="0.2">
      <c r="A842" s="10">
        <f t="shared" ref="A842:A905" si="52">N842</f>
        <v>2</v>
      </c>
      <c r="B842" s="11" t="str">
        <f t="shared" ref="B842:B905" si="53">K842&amp;"-"&amp;L842&amp;"-"&amp;M842&amp;"-"&amp;N842&amp;"-"&amp;O842</f>
        <v>UTP-ADM-12-2-834</v>
      </c>
      <c r="C842" s="12" t="str">
        <f t="shared" ref="C842:C905" si="54">+P842</f>
        <v>COMPUTADORA DE ESCRITORIO ( CPU,MONITOR,MOUSE,TECLADO)</v>
      </c>
      <c r="D842" s="13">
        <f t="shared" ref="D842:D905" si="55">+S842</f>
        <v>0</v>
      </c>
      <c r="K842" s="10" t="s">
        <v>695</v>
      </c>
      <c r="L842" s="10" t="s">
        <v>696</v>
      </c>
      <c r="M842" s="10">
        <v>12</v>
      </c>
      <c r="N842" s="10">
        <v>2</v>
      </c>
      <c r="O842" s="10">
        <v>834</v>
      </c>
      <c r="P842" s="10" t="s">
        <v>40</v>
      </c>
      <c r="Q842" s="51">
        <v>15581.12</v>
      </c>
      <c r="R842" s="52">
        <v>15581.12</v>
      </c>
      <c r="S842" s="52">
        <v>0</v>
      </c>
    </row>
    <row r="843" spans="1:19" x14ac:dyDescent="0.2">
      <c r="A843" s="10">
        <f t="shared" si="52"/>
        <v>2</v>
      </c>
      <c r="B843" s="11" t="str">
        <f t="shared" si="53"/>
        <v>UTP-ADM-12-2-835</v>
      </c>
      <c r="C843" s="12" t="str">
        <f t="shared" si="54"/>
        <v>COMPUTADORA DE ESCRITORIO ( CPU,MONITOR,MOUSE,TECLADO)</v>
      </c>
      <c r="D843" s="13">
        <f t="shared" si="55"/>
        <v>0</v>
      </c>
      <c r="K843" s="10" t="s">
        <v>695</v>
      </c>
      <c r="L843" s="10" t="s">
        <v>696</v>
      </c>
      <c r="M843" s="10">
        <v>12</v>
      </c>
      <c r="N843" s="10">
        <v>2</v>
      </c>
      <c r="O843" s="10">
        <v>835</v>
      </c>
      <c r="P843" s="10" t="s">
        <v>40</v>
      </c>
      <c r="Q843" s="51">
        <v>15581.12</v>
      </c>
      <c r="R843" s="52">
        <v>15581.12</v>
      </c>
      <c r="S843" s="52">
        <v>0</v>
      </c>
    </row>
    <row r="844" spans="1:19" x14ac:dyDescent="0.2">
      <c r="A844" s="10">
        <f t="shared" si="52"/>
        <v>2</v>
      </c>
      <c r="B844" s="11" t="str">
        <f t="shared" si="53"/>
        <v>UTP-ADM-12-2-836</v>
      </c>
      <c r="C844" s="12" t="str">
        <f t="shared" si="54"/>
        <v>COMPUTADORA DE ESCRITORIO ( CPU,MONITOR,MOUSE,TECLADO)</v>
      </c>
      <c r="D844" s="13">
        <f t="shared" si="55"/>
        <v>0</v>
      </c>
      <c r="K844" s="10" t="s">
        <v>695</v>
      </c>
      <c r="L844" s="10" t="s">
        <v>696</v>
      </c>
      <c r="M844" s="10">
        <v>12</v>
      </c>
      <c r="N844" s="10">
        <v>2</v>
      </c>
      <c r="O844" s="10">
        <v>836</v>
      </c>
      <c r="P844" s="10" t="s">
        <v>40</v>
      </c>
      <c r="Q844" s="51">
        <v>15581.12</v>
      </c>
      <c r="R844" s="52">
        <v>15581.12</v>
      </c>
      <c r="S844" s="52">
        <v>0</v>
      </c>
    </row>
    <row r="845" spans="1:19" x14ac:dyDescent="0.2">
      <c r="A845" s="10">
        <f t="shared" si="52"/>
        <v>2</v>
      </c>
      <c r="B845" s="11" t="str">
        <f t="shared" si="53"/>
        <v>UTP-ADM-12-2-837</v>
      </c>
      <c r="C845" s="12" t="str">
        <f t="shared" si="54"/>
        <v>COMPUTADORA DE ESCRITORIO ( CPU,MONITOR,MOUSE,TECLADO)</v>
      </c>
      <c r="D845" s="13">
        <f t="shared" si="55"/>
        <v>0</v>
      </c>
      <c r="K845" s="10" t="s">
        <v>695</v>
      </c>
      <c r="L845" s="10" t="s">
        <v>696</v>
      </c>
      <c r="M845" s="10">
        <v>12</v>
      </c>
      <c r="N845" s="10">
        <v>2</v>
      </c>
      <c r="O845" s="10">
        <v>837</v>
      </c>
      <c r="P845" s="10" t="s">
        <v>40</v>
      </c>
      <c r="Q845" s="51">
        <v>15581.12</v>
      </c>
      <c r="R845" s="52">
        <v>15581.12</v>
      </c>
      <c r="S845" s="52">
        <v>0</v>
      </c>
    </row>
    <row r="846" spans="1:19" x14ac:dyDescent="0.2">
      <c r="A846" s="10">
        <f t="shared" si="52"/>
        <v>2</v>
      </c>
      <c r="B846" s="11" t="str">
        <f t="shared" si="53"/>
        <v>UTP-ADM-12-2-838</v>
      </c>
      <c r="C846" s="12" t="str">
        <f t="shared" si="54"/>
        <v>COMPUTADORA DE ESCRITORIO ( CPU,MONITOR,MOUSE,TECLADO)</v>
      </c>
      <c r="D846" s="13">
        <f t="shared" si="55"/>
        <v>0</v>
      </c>
      <c r="K846" s="10" t="s">
        <v>695</v>
      </c>
      <c r="L846" s="10" t="s">
        <v>696</v>
      </c>
      <c r="M846" s="10">
        <v>12</v>
      </c>
      <c r="N846" s="10">
        <v>2</v>
      </c>
      <c r="O846" s="10">
        <v>838</v>
      </c>
      <c r="P846" s="10" t="s">
        <v>40</v>
      </c>
      <c r="Q846" s="51">
        <v>15581.12</v>
      </c>
      <c r="R846" s="52">
        <v>15581.12</v>
      </c>
      <c r="S846" s="52">
        <v>0</v>
      </c>
    </row>
    <row r="847" spans="1:19" x14ac:dyDescent="0.2">
      <c r="A847" s="10">
        <f t="shared" si="52"/>
        <v>2</v>
      </c>
      <c r="B847" s="11" t="str">
        <f t="shared" si="53"/>
        <v>UTP-ADM-12-2-839</v>
      </c>
      <c r="C847" s="12" t="str">
        <f t="shared" si="54"/>
        <v>COMPUTADORA DE ESCRITORIO ( CPU,MONITOR,MOUSE,TECLADO)</v>
      </c>
      <c r="D847" s="13">
        <f t="shared" si="55"/>
        <v>0</v>
      </c>
      <c r="K847" s="10" t="s">
        <v>695</v>
      </c>
      <c r="L847" s="10" t="s">
        <v>696</v>
      </c>
      <c r="M847" s="10">
        <v>12</v>
      </c>
      <c r="N847" s="10">
        <v>2</v>
      </c>
      <c r="O847" s="10">
        <v>839</v>
      </c>
      <c r="P847" s="10" t="s">
        <v>40</v>
      </c>
      <c r="Q847" s="51">
        <v>15581.12</v>
      </c>
      <c r="R847" s="52">
        <v>15581.12</v>
      </c>
      <c r="S847" s="52">
        <v>0</v>
      </c>
    </row>
    <row r="848" spans="1:19" x14ac:dyDescent="0.2">
      <c r="A848" s="10">
        <f t="shared" si="52"/>
        <v>2</v>
      </c>
      <c r="B848" s="11" t="str">
        <f t="shared" si="53"/>
        <v>UTP-ADM-12-2-840</v>
      </c>
      <c r="C848" s="12" t="str">
        <f t="shared" si="54"/>
        <v>COMPUTADORA DE ESCRITORIO ( CPU,MONITOR,MOUSE,TECLADO)</v>
      </c>
      <c r="D848" s="13">
        <f t="shared" si="55"/>
        <v>0</v>
      </c>
      <c r="K848" s="10" t="s">
        <v>695</v>
      </c>
      <c r="L848" s="10" t="s">
        <v>696</v>
      </c>
      <c r="M848" s="10">
        <v>12</v>
      </c>
      <c r="N848" s="10">
        <v>2</v>
      </c>
      <c r="O848" s="10">
        <v>840</v>
      </c>
      <c r="P848" s="10" t="s">
        <v>40</v>
      </c>
      <c r="Q848" s="51">
        <v>15581.12</v>
      </c>
      <c r="R848" s="52">
        <v>15581.12</v>
      </c>
      <c r="S848" s="52">
        <v>0</v>
      </c>
    </row>
    <row r="849" spans="1:19" x14ac:dyDescent="0.2">
      <c r="A849" s="10">
        <f t="shared" si="52"/>
        <v>2</v>
      </c>
      <c r="B849" s="11" t="str">
        <f t="shared" si="53"/>
        <v>UTP-ADM-12-2-841</v>
      </c>
      <c r="C849" s="12" t="str">
        <f t="shared" si="54"/>
        <v>COMPUTADORA DE ESCRITORIO ( CPU,MONITOR,MOUSE,TECLADO)</v>
      </c>
      <c r="D849" s="13">
        <f t="shared" si="55"/>
        <v>0</v>
      </c>
      <c r="K849" s="10" t="s">
        <v>695</v>
      </c>
      <c r="L849" s="10" t="s">
        <v>696</v>
      </c>
      <c r="M849" s="10">
        <v>12</v>
      </c>
      <c r="N849" s="10">
        <v>2</v>
      </c>
      <c r="O849" s="10">
        <v>841</v>
      </c>
      <c r="P849" s="10" t="s">
        <v>40</v>
      </c>
      <c r="Q849" s="51">
        <v>15581.12</v>
      </c>
      <c r="R849" s="52">
        <v>15581.12</v>
      </c>
      <c r="S849" s="52">
        <v>0</v>
      </c>
    </row>
    <row r="850" spans="1:19" x14ac:dyDescent="0.2">
      <c r="A850" s="10">
        <f t="shared" si="52"/>
        <v>2</v>
      </c>
      <c r="B850" s="11" t="str">
        <f t="shared" si="53"/>
        <v>UTP-ADM-12-2-842</v>
      </c>
      <c r="C850" s="12" t="str">
        <f t="shared" si="54"/>
        <v>COMPUTADORA DE ESCRITORIO ( CPU,MONITOR,MOUSE,TECLADO)</v>
      </c>
      <c r="D850" s="13">
        <f t="shared" si="55"/>
        <v>0</v>
      </c>
      <c r="K850" s="10" t="s">
        <v>695</v>
      </c>
      <c r="L850" s="10" t="s">
        <v>696</v>
      </c>
      <c r="M850" s="10">
        <v>12</v>
      </c>
      <c r="N850" s="10">
        <v>2</v>
      </c>
      <c r="O850" s="10">
        <v>842</v>
      </c>
      <c r="P850" s="10" t="s">
        <v>40</v>
      </c>
      <c r="Q850" s="51">
        <v>15581.12</v>
      </c>
      <c r="R850" s="52">
        <v>15581.12</v>
      </c>
      <c r="S850" s="52">
        <v>0</v>
      </c>
    </row>
    <row r="851" spans="1:19" x14ac:dyDescent="0.2">
      <c r="A851" s="10">
        <f t="shared" si="52"/>
        <v>2</v>
      </c>
      <c r="B851" s="11" t="str">
        <f t="shared" si="53"/>
        <v>UTP-ADM-12-2-843</v>
      </c>
      <c r="C851" s="12" t="str">
        <f t="shared" si="54"/>
        <v>COMPUTADORA DE ESCRITORIO ( CPU,MONITOR,MOUSE,TECLADO)</v>
      </c>
      <c r="D851" s="13">
        <f t="shared" si="55"/>
        <v>0</v>
      </c>
      <c r="K851" s="10" t="s">
        <v>695</v>
      </c>
      <c r="L851" s="10" t="s">
        <v>696</v>
      </c>
      <c r="M851" s="10">
        <v>12</v>
      </c>
      <c r="N851" s="10">
        <v>2</v>
      </c>
      <c r="O851" s="10">
        <v>843</v>
      </c>
      <c r="P851" s="10" t="s">
        <v>40</v>
      </c>
      <c r="Q851" s="51">
        <v>15581.12</v>
      </c>
      <c r="R851" s="52">
        <v>15581.12</v>
      </c>
      <c r="S851" s="52">
        <v>0</v>
      </c>
    </row>
    <row r="852" spans="1:19" x14ac:dyDescent="0.2">
      <c r="A852" s="10">
        <f t="shared" si="52"/>
        <v>2</v>
      </c>
      <c r="B852" s="11" t="str">
        <f t="shared" si="53"/>
        <v>UTP-ADM-12-2-844</v>
      </c>
      <c r="C852" s="12" t="str">
        <f t="shared" si="54"/>
        <v>COMPUTADORA DE ESCRITORIO ( CPU,MONITOR,MOUSE,TECLADO)</v>
      </c>
      <c r="D852" s="13">
        <f t="shared" si="55"/>
        <v>0</v>
      </c>
      <c r="K852" s="10" t="s">
        <v>695</v>
      </c>
      <c r="L852" s="10" t="s">
        <v>696</v>
      </c>
      <c r="M852" s="10">
        <v>12</v>
      </c>
      <c r="N852" s="10">
        <v>2</v>
      </c>
      <c r="O852" s="10">
        <v>844</v>
      </c>
      <c r="P852" s="10" t="s">
        <v>40</v>
      </c>
      <c r="Q852" s="51">
        <v>15581.12</v>
      </c>
      <c r="R852" s="52">
        <v>15581.12</v>
      </c>
      <c r="S852" s="52">
        <v>0</v>
      </c>
    </row>
    <row r="853" spans="1:19" x14ac:dyDescent="0.2">
      <c r="A853" s="10">
        <f t="shared" si="52"/>
        <v>2</v>
      </c>
      <c r="B853" s="11" t="str">
        <f t="shared" si="53"/>
        <v>UTP-ADM-12-2-845</v>
      </c>
      <c r="C853" s="12" t="str">
        <f t="shared" si="54"/>
        <v>COMPUTADORA DE ESCRITORIO ( CPU,MONITOR,MOUSE,TECLADO)</v>
      </c>
      <c r="D853" s="13">
        <f t="shared" si="55"/>
        <v>0</v>
      </c>
      <c r="K853" s="10" t="s">
        <v>695</v>
      </c>
      <c r="L853" s="10" t="s">
        <v>696</v>
      </c>
      <c r="M853" s="10">
        <v>12</v>
      </c>
      <c r="N853" s="10">
        <v>2</v>
      </c>
      <c r="O853" s="10">
        <v>845</v>
      </c>
      <c r="P853" s="10" t="s">
        <v>40</v>
      </c>
      <c r="Q853" s="51">
        <v>15581.12</v>
      </c>
      <c r="R853" s="52">
        <v>15581.12</v>
      </c>
      <c r="S853" s="52">
        <v>0</v>
      </c>
    </row>
    <row r="854" spans="1:19" x14ac:dyDescent="0.2">
      <c r="A854" s="10">
        <f t="shared" si="52"/>
        <v>2</v>
      </c>
      <c r="B854" s="11" t="str">
        <f t="shared" si="53"/>
        <v>UTP-ADM-12-2-846</v>
      </c>
      <c r="C854" s="12" t="str">
        <f t="shared" si="54"/>
        <v>COMPUTADORA DE ESCRITORIO ( CPU,MONITOR,MOUSE,TECLADO)</v>
      </c>
      <c r="D854" s="13">
        <f t="shared" si="55"/>
        <v>0</v>
      </c>
      <c r="K854" s="10" t="s">
        <v>695</v>
      </c>
      <c r="L854" s="10" t="s">
        <v>696</v>
      </c>
      <c r="M854" s="10">
        <v>12</v>
      </c>
      <c r="N854" s="10">
        <v>2</v>
      </c>
      <c r="O854" s="10">
        <v>846</v>
      </c>
      <c r="P854" s="10" t="s">
        <v>40</v>
      </c>
      <c r="Q854" s="51">
        <v>15581.12</v>
      </c>
      <c r="R854" s="52">
        <v>15581.12</v>
      </c>
      <c r="S854" s="52">
        <v>0</v>
      </c>
    </row>
    <row r="855" spans="1:19" x14ac:dyDescent="0.2">
      <c r="A855" s="10">
        <f t="shared" si="52"/>
        <v>2</v>
      </c>
      <c r="B855" s="11" t="str">
        <f t="shared" si="53"/>
        <v>UTP-ADM-12-2-847</v>
      </c>
      <c r="C855" s="12" t="str">
        <f t="shared" si="54"/>
        <v>COMPUTADORA DE ESCRITORIO ( CPU,MONITOR,MOUSE,TECLADO)</v>
      </c>
      <c r="D855" s="13">
        <f t="shared" si="55"/>
        <v>0</v>
      </c>
      <c r="K855" s="10" t="s">
        <v>695</v>
      </c>
      <c r="L855" s="10" t="s">
        <v>696</v>
      </c>
      <c r="M855" s="10">
        <v>12</v>
      </c>
      <c r="N855" s="10">
        <v>2</v>
      </c>
      <c r="O855" s="10">
        <v>847</v>
      </c>
      <c r="P855" s="10" t="s">
        <v>40</v>
      </c>
      <c r="Q855" s="51">
        <v>15581.12</v>
      </c>
      <c r="R855" s="52">
        <v>15581.12</v>
      </c>
      <c r="S855" s="52">
        <v>0</v>
      </c>
    </row>
    <row r="856" spans="1:19" x14ac:dyDescent="0.2">
      <c r="A856" s="10">
        <f t="shared" si="52"/>
        <v>2</v>
      </c>
      <c r="B856" s="11" t="str">
        <f t="shared" si="53"/>
        <v>UTP-ADM-12-2-848</v>
      </c>
      <c r="C856" s="12" t="str">
        <f t="shared" si="54"/>
        <v>COMPUTADORA DE ESCRITORIO ( CPU,MONITOR,MOUSE,TECLADO)</v>
      </c>
      <c r="D856" s="13">
        <f t="shared" si="55"/>
        <v>0</v>
      </c>
      <c r="K856" s="10" t="s">
        <v>695</v>
      </c>
      <c r="L856" s="10" t="s">
        <v>696</v>
      </c>
      <c r="M856" s="10">
        <v>12</v>
      </c>
      <c r="N856" s="10">
        <v>2</v>
      </c>
      <c r="O856" s="10">
        <v>848</v>
      </c>
      <c r="P856" s="10" t="s">
        <v>40</v>
      </c>
      <c r="Q856" s="51">
        <v>15581.12</v>
      </c>
      <c r="R856" s="52">
        <v>15581.12</v>
      </c>
      <c r="S856" s="52">
        <v>0</v>
      </c>
    </row>
    <row r="857" spans="1:19" x14ac:dyDescent="0.2">
      <c r="A857" s="10">
        <f t="shared" si="52"/>
        <v>2</v>
      </c>
      <c r="B857" s="11" t="str">
        <f t="shared" si="53"/>
        <v>UTP-ADM-12-2-849</v>
      </c>
      <c r="C857" s="12" t="str">
        <f t="shared" si="54"/>
        <v>COMPUTADORA DE ESCRITORIO ( CPU,MONITOR,MOUSE,TECLADO)</v>
      </c>
      <c r="D857" s="13">
        <f t="shared" si="55"/>
        <v>0</v>
      </c>
      <c r="K857" s="10" t="s">
        <v>695</v>
      </c>
      <c r="L857" s="10" t="s">
        <v>696</v>
      </c>
      <c r="M857" s="10">
        <v>12</v>
      </c>
      <c r="N857" s="10">
        <v>2</v>
      </c>
      <c r="O857" s="10">
        <v>849</v>
      </c>
      <c r="P857" s="10" t="s">
        <v>40</v>
      </c>
      <c r="Q857" s="51">
        <v>15581.12</v>
      </c>
      <c r="R857" s="52">
        <v>15581.12</v>
      </c>
      <c r="S857" s="52">
        <v>0</v>
      </c>
    </row>
    <row r="858" spans="1:19" x14ac:dyDescent="0.2">
      <c r="A858" s="10">
        <f t="shared" si="52"/>
        <v>2</v>
      </c>
      <c r="B858" s="11" t="str">
        <f t="shared" si="53"/>
        <v>UTP-ADM-12-2-850</v>
      </c>
      <c r="C858" s="12" t="str">
        <f t="shared" si="54"/>
        <v>COMPUTADORA DE ESCRITORIO ( CPU,MONITOR,MOUSE,TECLADO)</v>
      </c>
      <c r="D858" s="13">
        <f t="shared" si="55"/>
        <v>0</v>
      </c>
      <c r="K858" s="10" t="s">
        <v>695</v>
      </c>
      <c r="L858" s="10" t="s">
        <v>696</v>
      </c>
      <c r="M858" s="10">
        <v>12</v>
      </c>
      <c r="N858" s="10">
        <v>2</v>
      </c>
      <c r="O858" s="10">
        <v>850</v>
      </c>
      <c r="P858" s="10" t="s">
        <v>40</v>
      </c>
      <c r="Q858" s="51">
        <v>15581.12</v>
      </c>
      <c r="R858" s="52">
        <v>15581.12</v>
      </c>
      <c r="S858" s="52">
        <v>0</v>
      </c>
    </row>
    <row r="859" spans="1:19" x14ac:dyDescent="0.2">
      <c r="A859" s="10">
        <f t="shared" si="52"/>
        <v>2</v>
      </c>
      <c r="B859" s="11" t="str">
        <f t="shared" si="53"/>
        <v>UTP-ADM-12-2-851</v>
      </c>
      <c r="C859" s="12" t="str">
        <f t="shared" si="54"/>
        <v>COMPUTADORA DE ESCRITORIO ( CPU,MONITOR,MOUSE,TECLADO)</v>
      </c>
      <c r="D859" s="13">
        <f t="shared" si="55"/>
        <v>0</v>
      </c>
      <c r="K859" s="10" t="s">
        <v>695</v>
      </c>
      <c r="L859" s="10" t="s">
        <v>696</v>
      </c>
      <c r="M859" s="10">
        <v>12</v>
      </c>
      <c r="N859" s="10">
        <v>2</v>
      </c>
      <c r="O859" s="10">
        <v>851</v>
      </c>
      <c r="P859" s="10" t="s">
        <v>40</v>
      </c>
      <c r="Q859" s="51">
        <v>15581.12</v>
      </c>
      <c r="R859" s="52">
        <v>15581.12</v>
      </c>
      <c r="S859" s="52">
        <v>0</v>
      </c>
    </row>
    <row r="860" spans="1:19" x14ac:dyDescent="0.2">
      <c r="A860" s="10">
        <f t="shared" si="52"/>
        <v>2</v>
      </c>
      <c r="B860" s="11" t="str">
        <f t="shared" si="53"/>
        <v>UTP-ADM-12-2-852</v>
      </c>
      <c r="C860" s="12" t="str">
        <f t="shared" si="54"/>
        <v>COMPUTADORA DE ESCRITORIO ( CPU,MONITOR,MOUSE,TECLADO)</v>
      </c>
      <c r="D860" s="13">
        <f t="shared" si="55"/>
        <v>0</v>
      </c>
      <c r="K860" s="10" t="s">
        <v>695</v>
      </c>
      <c r="L860" s="10" t="s">
        <v>696</v>
      </c>
      <c r="M860" s="10">
        <v>12</v>
      </c>
      <c r="N860" s="10">
        <v>2</v>
      </c>
      <c r="O860" s="10">
        <v>852</v>
      </c>
      <c r="P860" s="10" t="s">
        <v>40</v>
      </c>
      <c r="Q860" s="51">
        <v>15581.12</v>
      </c>
      <c r="R860" s="52">
        <v>15581.12</v>
      </c>
      <c r="S860" s="52">
        <v>0</v>
      </c>
    </row>
    <row r="861" spans="1:19" x14ac:dyDescent="0.2">
      <c r="A861" s="10">
        <f t="shared" si="52"/>
        <v>2</v>
      </c>
      <c r="B861" s="11" t="str">
        <f t="shared" si="53"/>
        <v>UTP-ADM-12-2-853</v>
      </c>
      <c r="C861" s="12" t="str">
        <f t="shared" si="54"/>
        <v>COMPUTADORA DE ESCRITORIO ( CPU,MONITOR,MOUSE,TECLADO)</v>
      </c>
      <c r="D861" s="13">
        <f t="shared" si="55"/>
        <v>0</v>
      </c>
      <c r="K861" s="10" t="s">
        <v>695</v>
      </c>
      <c r="L861" s="10" t="s">
        <v>696</v>
      </c>
      <c r="M861" s="10">
        <v>12</v>
      </c>
      <c r="N861" s="10">
        <v>2</v>
      </c>
      <c r="O861" s="10">
        <v>853</v>
      </c>
      <c r="P861" s="10" t="s">
        <v>40</v>
      </c>
      <c r="Q861" s="51">
        <v>15581.12</v>
      </c>
      <c r="R861" s="52">
        <v>15581.12</v>
      </c>
      <c r="S861" s="52">
        <v>0</v>
      </c>
    </row>
    <row r="862" spans="1:19" x14ac:dyDescent="0.2">
      <c r="A862" s="10">
        <f t="shared" si="52"/>
        <v>2</v>
      </c>
      <c r="B862" s="11" t="str">
        <f t="shared" si="53"/>
        <v>UTP-ADM-12-2-854</v>
      </c>
      <c r="C862" s="12" t="str">
        <f t="shared" si="54"/>
        <v>COMPUTADORA DE ESCRITORIO ( CPU,MONITOR,MOUSE,TECLADO)</v>
      </c>
      <c r="D862" s="13">
        <f t="shared" si="55"/>
        <v>0</v>
      </c>
      <c r="K862" s="10" t="s">
        <v>695</v>
      </c>
      <c r="L862" s="10" t="s">
        <v>696</v>
      </c>
      <c r="M862" s="10">
        <v>12</v>
      </c>
      <c r="N862" s="10">
        <v>2</v>
      </c>
      <c r="O862" s="10">
        <v>854</v>
      </c>
      <c r="P862" s="10" t="s">
        <v>40</v>
      </c>
      <c r="Q862" s="51">
        <v>15581.12</v>
      </c>
      <c r="R862" s="52">
        <v>15581.12</v>
      </c>
      <c r="S862" s="52">
        <v>0</v>
      </c>
    </row>
    <row r="863" spans="1:19" x14ac:dyDescent="0.2">
      <c r="A863" s="10">
        <f t="shared" si="52"/>
        <v>2</v>
      </c>
      <c r="B863" s="11" t="str">
        <f t="shared" si="53"/>
        <v>UTP-ADM-12-2-855</v>
      </c>
      <c r="C863" s="12" t="str">
        <f t="shared" si="54"/>
        <v>COMPUTADORA DE ESCRITORIO ( CPU,MONITOR,MOUSE,TECLADO)</v>
      </c>
      <c r="D863" s="13">
        <f t="shared" si="55"/>
        <v>0</v>
      </c>
      <c r="K863" s="10" t="s">
        <v>695</v>
      </c>
      <c r="L863" s="10" t="s">
        <v>696</v>
      </c>
      <c r="M863" s="10">
        <v>12</v>
      </c>
      <c r="N863" s="10">
        <v>2</v>
      </c>
      <c r="O863" s="10">
        <v>855</v>
      </c>
      <c r="P863" s="10" t="s">
        <v>40</v>
      </c>
      <c r="Q863" s="51">
        <v>15581.12</v>
      </c>
      <c r="R863" s="52">
        <v>15581.12</v>
      </c>
      <c r="S863" s="52">
        <v>0</v>
      </c>
    </row>
    <row r="864" spans="1:19" x14ac:dyDescent="0.2">
      <c r="A864" s="10">
        <f t="shared" si="52"/>
        <v>2</v>
      </c>
      <c r="B864" s="11" t="str">
        <f t="shared" si="53"/>
        <v>UTP-ADM-12-2-856</v>
      </c>
      <c r="C864" s="12" t="str">
        <f t="shared" si="54"/>
        <v>COMPUTADORA DE ESCRITORIO ( CPU,MONITOR,MOUSE,TECLADO)</v>
      </c>
      <c r="D864" s="13">
        <f t="shared" si="55"/>
        <v>0</v>
      </c>
      <c r="K864" s="10" t="s">
        <v>695</v>
      </c>
      <c r="L864" s="10" t="s">
        <v>696</v>
      </c>
      <c r="M864" s="10">
        <v>12</v>
      </c>
      <c r="N864" s="10">
        <v>2</v>
      </c>
      <c r="O864" s="10">
        <v>856</v>
      </c>
      <c r="P864" s="10" t="s">
        <v>40</v>
      </c>
      <c r="Q864" s="51">
        <v>15581.12</v>
      </c>
      <c r="R864" s="52">
        <v>15581.12</v>
      </c>
      <c r="S864" s="52">
        <v>0</v>
      </c>
    </row>
    <row r="865" spans="1:19" x14ac:dyDescent="0.2">
      <c r="A865" s="10">
        <f t="shared" si="52"/>
        <v>2</v>
      </c>
      <c r="B865" s="11" t="str">
        <f t="shared" si="53"/>
        <v>UTP-ADM-12-2-857</v>
      </c>
      <c r="C865" s="12" t="str">
        <f t="shared" si="54"/>
        <v>COMPUTADORA DE ESCRITORIO ( CPU,MONITOR,MOUSE,TECLADO)</v>
      </c>
      <c r="D865" s="13">
        <f t="shared" si="55"/>
        <v>0</v>
      </c>
      <c r="K865" s="10" t="s">
        <v>695</v>
      </c>
      <c r="L865" s="10" t="s">
        <v>696</v>
      </c>
      <c r="M865" s="10">
        <v>12</v>
      </c>
      <c r="N865" s="10">
        <v>2</v>
      </c>
      <c r="O865" s="10">
        <v>857</v>
      </c>
      <c r="P865" s="10" t="s">
        <v>40</v>
      </c>
      <c r="Q865" s="51">
        <v>15581.12</v>
      </c>
      <c r="R865" s="52">
        <v>15581.12</v>
      </c>
      <c r="S865" s="52">
        <v>0</v>
      </c>
    </row>
    <row r="866" spans="1:19" x14ac:dyDescent="0.2">
      <c r="A866" s="10">
        <f t="shared" si="52"/>
        <v>2</v>
      </c>
      <c r="B866" s="11" t="str">
        <f t="shared" si="53"/>
        <v>UTP-ADM-12-2-858</v>
      </c>
      <c r="C866" s="12" t="str">
        <f t="shared" si="54"/>
        <v>COMPUTADORA DE ESCRITORIO ( CPU,MONITOR,MOUSE,TECLADO)</v>
      </c>
      <c r="D866" s="13">
        <f t="shared" si="55"/>
        <v>0</v>
      </c>
      <c r="K866" s="10" t="s">
        <v>695</v>
      </c>
      <c r="L866" s="10" t="s">
        <v>696</v>
      </c>
      <c r="M866" s="10">
        <v>12</v>
      </c>
      <c r="N866" s="10">
        <v>2</v>
      </c>
      <c r="O866" s="10">
        <v>858</v>
      </c>
      <c r="P866" s="10" t="s">
        <v>40</v>
      </c>
      <c r="Q866" s="51">
        <v>15581.12</v>
      </c>
      <c r="R866" s="52">
        <v>15581.12</v>
      </c>
      <c r="S866" s="52">
        <v>0</v>
      </c>
    </row>
    <row r="867" spans="1:19" x14ac:dyDescent="0.2">
      <c r="A867" s="10">
        <f t="shared" si="52"/>
        <v>2</v>
      </c>
      <c r="B867" s="11" t="str">
        <f t="shared" si="53"/>
        <v>UTP-ADM-12-2-859</v>
      </c>
      <c r="C867" s="12" t="str">
        <f t="shared" si="54"/>
        <v>COMPUTADORA DE ESCRITORIO ( CPU,MONITOR,MOUSE,TECLADO)</v>
      </c>
      <c r="D867" s="13">
        <f t="shared" si="55"/>
        <v>0</v>
      </c>
      <c r="K867" s="10" t="s">
        <v>695</v>
      </c>
      <c r="L867" s="10" t="s">
        <v>696</v>
      </c>
      <c r="M867" s="10">
        <v>12</v>
      </c>
      <c r="N867" s="10">
        <v>2</v>
      </c>
      <c r="O867" s="10">
        <v>859</v>
      </c>
      <c r="P867" s="10" t="s">
        <v>40</v>
      </c>
      <c r="Q867" s="51">
        <v>15581.12</v>
      </c>
      <c r="R867" s="52">
        <v>15581.12</v>
      </c>
      <c r="S867" s="52">
        <v>0</v>
      </c>
    </row>
    <row r="868" spans="1:19" x14ac:dyDescent="0.2">
      <c r="A868" s="10">
        <f t="shared" si="52"/>
        <v>2</v>
      </c>
      <c r="B868" s="11" t="str">
        <f t="shared" si="53"/>
        <v>UTP-ADM-12-2-860</v>
      </c>
      <c r="C868" s="12" t="str">
        <f t="shared" si="54"/>
        <v>COMPUTADORA DE ESCRITORIO ( CPU,MONITOR,MOUSE,TECLADO)</v>
      </c>
      <c r="D868" s="13">
        <f t="shared" si="55"/>
        <v>0</v>
      </c>
      <c r="K868" s="10" t="s">
        <v>695</v>
      </c>
      <c r="L868" s="10" t="s">
        <v>696</v>
      </c>
      <c r="M868" s="10">
        <v>12</v>
      </c>
      <c r="N868" s="10">
        <v>2</v>
      </c>
      <c r="O868" s="10">
        <v>860</v>
      </c>
      <c r="P868" s="10" t="s">
        <v>40</v>
      </c>
      <c r="Q868" s="51">
        <v>15581.12</v>
      </c>
      <c r="R868" s="52">
        <v>15581.12</v>
      </c>
      <c r="S868" s="52">
        <v>0</v>
      </c>
    </row>
    <row r="869" spans="1:19" x14ac:dyDescent="0.2">
      <c r="A869" s="10">
        <f t="shared" si="52"/>
        <v>2</v>
      </c>
      <c r="B869" s="11" t="str">
        <f t="shared" si="53"/>
        <v>UTP-ADM-12-2-861</v>
      </c>
      <c r="C869" s="12" t="str">
        <f t="shared" si="54"/>
        <v>COMPUTADORA DE ESCRITORIO ( CPU,MONITOR,MOUSE,TECLADO)</v>
      </c>
      <c r="D869" s="13">
        <f t="shared" si="55"/>
        <v>0</v>
      </c>
      <c r="K869" s="10" t="s">
        <v>695</v>
      </c>
      <c r="L869" s="10" t="s">
        <v>696</v>
      </c>
      <c r="M869" s="10">
        <v>12</v>
      </c>
      <c r="N869" s="10">
        <v>2</v>
      </c>
      <c r="O869" s="10">
        <v>861</v>
      </c>
      <c r="P869" s="10" t="s">
        <v>40</v>
      </c>
      <c r="Q869" s="51">
        <v>15581.12</v>
      </c>
      <c r="R869" s="52">
        <v>15581.12</v>
      </c>
      <c r="S869" s="52">
        <v>0</v>
      </c>
    </row>
    <row r="870" spans="1:19" x14ac:dyDescent="0.2">
      <c r="A870" s="10">
        <f t="shared" si="52"/>
        <v>2</v>
      </c>
      <c r="B870" s="11" t="str">
        <f t="shared" si="53"/>
        <v>UTP-ADM-12-2-862</v>
      </c>
      <c r="C870" s="12" t="str">
        <f t="shared" si="54"/>
        <v>COMPUTADORA DE ESCRITORIO ( CPU,MONITOR,MOUSE,TECLADO)</v>
      </c>
      <c r="D870" s="13">
        <f t="shared" si="55"/>
        <v>0</v>
      </c>
      <c r="K870" s="10" t="s">
        <v>695</v>
      </c>
      <c r="L870" s="10" t="s">
        <v>696</v>
      </c>
      <c r="M870" s="10">
        <v>12</v>
      </c>
      <c r="N870" s="10">
        <v>2</v>
      </c>
      <c r="O870" s="10">
        <v>862</v>
      </c>
      <c r="P870" s="10" t="s">
        <v>40</v>
      </c>
      <c r="Q870" s="51">
        <v>15581.12</v>
      </c>
      <c r="R870" s="52">
        <v>15581.12</v>
      </c>
      <c r="S870" s="52">
        <v>0</v>
      </c>
    </row>
    <row r="871" spans="1:19" x14ac:dyDescent="0.2">
      <c r="A871" s="10">
        <f t="shared" si="52"/>
        <v>2</v>
      </c>
      <c r="B871" s="11" t="str">
        <f t="shared" si="53"/>
        <v>UTP-ADM-12-2-863</v>
      </c>
      <c r="C871" s="12" t="str">
        <f t="shared" si="54"/>
        <v>COMPUTADORA DE ESCRITORIO ( CPU,MONITOR,MOUSE,TECLADO)</v>
      </c>
      <c r="D871" s="13">
        <f t="shared" si="55"/>
        <v>0</v>
      </c>
      <c r="K871" s="10" t="s">
        <v>695</v>
      </c>
      <c r="L871" s="10" t="s">
        <v>696</v>
      </c>
      <c r="M871" s="10">
        <v>12</v>
      </c>
      <c r="N871" s="10">
        <v>2</v>
      </c>
      <c r="O871" s="10">
        <v>863</v>
      </c>
      <c r="P871" s="10" t="s">
        <v>40</v>
      </c>
      <c r="Q871" s="51">
        <v>15581.12</v>
      </c>
      <c r="R871" s="52">
        <v>15581.12</v>
      </c>
      <c r="S871" s="52">
        <v>0</v>
      </c>
    </row>
    <row r="872" spans="1:19" x14ac:dyDescent="0.2">
      <c r="A872" s="10">
        <f t="shared" si="52"/>
        <v>2</v>
      </c>
      <c r="B872" s="11" t="str">
        <f t="shared" si="53"/>
        <v>UTP-ADM-12-2-864</v>
      </c>
      <c r="C872" s="12" t="str">
        <f t="shared" si="54"/>
        <v>COMPUTADORA DE ESCRITORIO ( CPU,MONITOR,MOUSE,TECLADO)</v>
      </c>
      <c r="D872" s="13">
        <f t="shared" si="55"/>
        <v>0</v>
      </c>
      <c r="K872" s="10" t="s">
        <v>695</v>
      </c>
      <c r="L872" s="10" t="s">
        <v>696</v>
      </c>
      <c r="M872" s="10">
        <v>12</v>
      </c>
      <c r="N872" s="10">
        <v>2</v>
      </c>
      <c r="O872" s="10">
        <v>864</v>
      </c>
      <c r="P872" s="10" t="s">
        <v>40</v>
      </c>
      <c r="Q872" s="51">
        <v>15581.12</v>
      </c>
      <c r="R872" s="52">
        <v>15581.12</v>
      </c>
      <c r="S872" s="52">
        <v>0</v>
      </c>
    </row>
    <row r="873" spans="1:19" x14ac:dyDescent="0.2">
      <c r="A873" s="10">
        <f t="shared" si="52"/>
        <v>2</v>
      </c>
      <c r="B873" s="11" t="str">
        <f t="shared" si="53"/>
        <v>UTP-ADM-12-2-865</v>
      </c>
      <c r="C873" s="12" t="str">
        <f t="shared" si="54"/>
        <v>COMPUTADORA DE ESCRITORIO ( CPU,MONITOR,MOUSE,TECLADO)</v>
      </c>
      <c r="D873" s="13">
        <f t="shared" si="55"/>
        <v>0</v>
      </c>
      <c r="K873" s="10" t="s">
        <v>695</v>
      </c>
      <c r="L873" s="10" t="s">
        <v>696</v>
      </c>
      <c r="M873" s="10">
        <v>12</v>
      </c>
      <c r="N873" s="10">
        <v>2</v>
      </c>
      <c r="O873" s="10">
        <v>865</v>
      </c>
      <c r="P873" s="10" t="s">
        <v>40</v>
      </c>
      <c r="Q873" s="51">
        <v>15581.12</v>
      </c>
      <c r="R873" s="52">
        <v>15581.12</v>
      </c>
      <c r="S873" s="52">
        <v>0</v>
      </c>
    </row>
    <row r="874" spans="1:19" x14ac:dyDescent="0.2">
      <c r="A874" s="10">
        <f t="shared" si="52"/>
        <v>2</v>
      </c>
      <c r="B874" s="11" t="str">
        <f t="shared" si="53"/>
        <v>UTP-ADM-12-2-866</v>
      </c>
      <c r="C874" s="12" t="str">
        <f t="shared" si="54"/>
        <v>COMPUTADORA DE ESCRITORIO ( CPU,MONITOR,MOUSE,TECLADO)</v>
      </c>
      <c r="D874" s="13">
        <f t="shared" si="55"/>
        <v>0</v>
      </c>
      <c r="K874" s="10" t="s">
        <v>695</v>
      </c>
      <c r="L874" s="10" t="s">
        <v>696</v>
      </c>
      <c r="M874" s="10">
        <v>12</v>
      </c>
      <c r="N874" s="10">
        <v>2</v>
      </c>
      <c r="O874" s="10">
        <v>866</v>
      </c>
      <c r="P874" s="10" t="s">
        <v>40</v>
      </c>
      <c r="Q874" s="51">
        <v>15581.12</v>
      </c>
      <c r="R874" s="52">
        <v>15581.12</v>
      </c>
      <c r="S874" s="52">
        <v>0</v>
      </c>
    </row>
    <row r="875" spans="1:19" x14ac:dyDescent="0.2">
      <c r="A875" s="10">
        <f t="shared" si="52"/>
        <v>2</v>
      </c>
      <c r="B875" s="11" t="str">
        <f t="shared" si="53"/>
        <v>UTP-ADM-12-2-867</v>
      </c>
      <c r="C875" s="12" t="str">
        <f t="shared" si="54"/>
        <v>COMPUTADORA DE ESCRITORIO ( CPU,MONITOR,MOUSE,TECLADO)</v>
      </c>
      <c r="D875" s="13">
        <f t="shared" si="55"/>
        <v>0</v>
      </c>
      <c r="K875" s="10" t="s">
        <v>695</v>
      </c>
      <c r="L875" s="10" t="s">
        <v>696</v>
      </c>
      <c r="M875" s="10">
        <v>12</v>
      </c>
      <c r="N875" s="10">
        <v>2</v>
      </c>
      <c r="O875" s="10">
        <v>867</v>
      </c>
      <c r="P875" s="10" t="s">
        <v>40</v>
      </c>
      <c r="Q875" s="51">
        <v>15581.12</v>
      </c>
      <c r="R875" s="52">
        <v>15581.12</v>
      </c>
      <c r="S875" s="52">
        <v>0</v>
      </c>
    </row>
    <row r="876" spans="1:19" x14ac:dyDescent="0.2">
      <c r="A876" s="10">
        <f t="shared" si="52"/>
        <v>2</v>
      </c>
      <c r="B876" s="11" t="str">
        <f t="shared" si="53"/>
        <v>UTP-ADM-12-2-868</v>
      </c>
      <c r="C876" s="12" t="str">
        <f t="shared" si="54"/>
        <v>NO BREAKS</v>
      </c>
      <c r="D876" s="13">
        <f t="shared" si="55"/>
        <v>0</v>
      </c>
      <c r="K876" s="10" t="s">
        <v>695</v>
      </c>
      <c r="L876" s="10" t="s">
        <v>696</v>
      </c>
      <c r="M876" s="10">
        <v>12</v>
      </c>
      <c r="N876" s="10">
        <v>2</v>
      </c>
      <c r="O876" s="10">
        <v>868</v>
      </c>
      <c r="P876" s="10" t="s">
        <v>44</v>
      </c>
      <c r="Q876" s="51">
        <v>2433.6799999999998</v>
      </c>
      <c r="R876" s="52">
        <v>2433.6799999999998</v>
      </c>
      <c r="S876" s="52">
        <v>0</v>
      </c>
    </row>
    <row r="877" spans="1:19" x14ac:dyDescent="0.2">
      <c r="A877" s="10">
        <f t="shared" si="52"/>
        <v>2</v>
      </c>
      <c r="B877" s="11" t="str">
        <f t="shared" si="53"/>
        <v>UTP-ADM-12-2-869</v>
      </c>
      <c r="C877" s="12" t="str">
        <f t="shared" si="54"/>
        <v>NO BREAKS</v>
      </c>
      <c r="D877" s="13">
        <f t="shared" si="55"/>
        <v>0</v>
      </c>
      <c r="K877" s="10" t="s">
        <v>695</v>
      </c>
      <c r="L877" s="10" t="s">
        <v>696</v>
      </c>
      <c r="M877" s="10">
        <v>12</v>
      </c>
      <c r="N877" s="10">
        <v>2</v>
      </c>
      <c r="O877" s="10">
        <v>869</v>
      </c>
      <c r="P877" s="10" t="s">
        <v>44</v>
      </c>
      <c r="Q877" s="51">
        <v>2433.6799999999998</v>
      </c>
      <c r="R877" s="52">
        <v>2433.6799999999998</v>
      </c>
      <c r="S877" s="52">
        <v>0</v>
      </c>
    </row>
    <row r="878" spans="1:19" x14ac:dyDescent="0.2">
      <c r="A878" s="10">
        <f t="shared" si="52"/>
        <v>2</v>
      </c>
      <c r="B878" s="11" t="str">
        <f t="shared" si="53"/>
        <v>UTP-ADM-12-2-870</v>
      </c>
      <c r="C878" s="12" t="str">
        <f t="shared" si="54"/>
        <v>NO BREAKS</v>
      </c>
      <c r="D878" s="13">
        <f t="shared" si="55"/>
        <v>0</v>
      </c>
      <c r="K878" s="10" t="s">
        <v>695</v>
      </c>
      <c r="L878" s="10" t="s">
        <v>696</v>
      </c>
      <c r="M878" s="10">
        <v>12</v>
      </c>
      <c r="N878" s="10">
        <v>2</v>
      </c>
      <c r="O878" s="10">
        <v>870</v>
      </c>
      <c r="P878" s="10" t="s">
        <v>44</v>
      </c>
      <c r="Q878" s="51">
        <v>2433.6799999999998</v>
      </c>
      <c r="R878" s="52">
        <v>2433.6799999999998</v>
      </c>
      <c r="S878" s="52">
        <v>0</v>
      </c>
    </row>
    <row r="879" spans="1:19" x14ac:dyDescent="0.2">
      <c r="A879" s="10">
        <f t="shared" si="52"/>
        <v>2</v>
      </c>
      <c r="B879" s="11" t="str">
        <f t="shared" si="53"/>
        <v>UTP-ADM-12-2-871</v>
      </c>
      <c r="C879" s="12" t="str">
        <f t="shared" si="54"/>
        <v>NO BREAKS</v>
      </c>
      <c r="D879" s="13">
        <f t="shared" si="55"/>
        <v>0</v>
      </c>
      <c r="K879" s="10" t="s">
        <v>695</v>
      </c>
      <c r="L879" s="10" t="s">
        <v>696</v>
      </c>
      <c r="M879" s="10">
        <v>12</v>
      </c>
      <c r="N879" s="10">
        <v>2</v>
      </c>
      <c r="O879" s="10">
        <v>871</v>
      </c>
      <c r="P879" s="10" t="s">
        <v>44</v>
      </c>
      <c r="Q879" s="51">
        <v>2433.6799999999998</v>
      </c>
      <c r="R879" s="52">
        <v>2433.6799999999998</v>
      </c>
      <c r="S879" s="52">
        <v>0</v>
      </c>
    </row>
    <row r="880" spans="1:19" x14ac:dyDescent="0.2">
      <c r="A880" s="10">
        <f t="shared" si="52"/>
        <v>2</v>
      </c>
      <c r="B880" s="11" t="str">
        <f t="shared" si="53"/>
        <v>UTP-ADM-12-2-872</v>
      </c>
      <c r="C880" s="12" t="str">
        <f t="shared" si="54"/>
        <v>NO BREAKS</v>
      </c>
      <c r="D880" s="13">
        <f t="shared" si="55"/>
        <v>0</v>
      </c>
      <c r="K880" s="10" t="s">
        <v>695</v>
      </c>
      <c r="L880" s="10" t="s">
        <v>696</v>
      </c>
      <c r="M880" s="10">
        <v>12</v>
      </c>
      <c r="N880" s="10">
        <v>2</v>
      </c>
      <c r="O880" s="10">
        <v>872</v>
      </c>
      <c r="P880" s="10" t="s">
        <v>44</v>
      </c>
      <c r="Q880" s="51">
        <v>2433.6799999999998</v>
      </c>
      <c r="R880" s="52">
        <v>2433.6799999999998</v>
      </c>
      <c r="S880" s="52">
        <v>0</v>
      </c>
    </row>
    <row r="881" spans="1:19" x14ac:dyDescent="0.2">
      <c r="A881" s="10">
        <f t="shared" si="52"/>
        <v>2</v>
      </c>
      <c r="B881" s="11" t="str">
        <f t="shared" si="53"/>
        <v>UTP-ADM-12-2-873</v>
      </c>
      <c r="C881" s="12" t="str">
        <f t="shared" si="54"/>
        <v>NO BREAKS</v>
      </c>
      <c r="D881" s="13">
        <f t="shared" si="55"/>
        <v>0</v>
      </c>
      <c r="K881" s="10" t="s">
        <v>695</v>
      </c>
      <c r="L881" s="10" t="s">
        <v>696</v>
      </c>
      <c r="M881" s="10">
        <v>12</v>
      </c>
      <c r="N881" s="10">
        <v>2</v>
      </c>
      <c r="O881" s="10">
        <v>873</v>
      </c>
      <c r="P881" s="10" t="s">
        <v>44</v>
      </c>
      <c r="Q881" s="51">
        <v>2433.6799999999998</v>
      </c>
      <c r="R881" s="52">
        <v>2433.6799999999998</v>
      </c>
      <c r="S881" s="52">
        <v>0</v>
      </c>
    </row>
    <row r="882" spans="1:19" x14ac:dyDescent="0.2">
      <c r="A882" s="10">
        <f t="shared" si="52"/>
        <v>2</v>
      </c>
      <c r="B882" s="11" t="str">
        <f t="shared" si="53"/>
        <v>UTP-ADM-12-2-874</v>
      </c>
      <c r="C882" s="12" t="str">
        <f t="shared" si="54"/>
        <v>NO BREAKS</v>
      </c>
      <c r="D882" s="13">
        <f t="shared" si="55"/>
        <v>0</v>
      </c>
      <c r="K882" s="10" t="s">
        <v>695</v>
      </c>
      <c r="L882" s="10" t="s">
        <v>696</v>
      </c>
      <c r="M882" s="10">
        <v>12</v>
      </c>
      <c r="N882" s="10">
        <v>2</v>
      </c>
      <c r="O882" s="10">
        <v>874</v>
      </c>
      <c r="P882" s="10" t="s">
        <v>44</v>
      </c>
      <c r="Q882" s="51">
        <v>2433.6799999999998</v>
      </c>
      <c r="R882" s="52">
        <v>2433.6799999999998</v>
      </c>
      <c r="S882" s="52">
        <v>0</v>
      </c>
    </row>
    <row r="883" spans="1:19" x14ac:dyDescent="0.2">
      <c r="A883" s="10">
        <f t="shared" si="52"/>
        <v>2</v>
      </c>
      <c r="B883" s="11" t="str">
        <f t="shared" si="53"/>
        <v>UTP-ADM-12-2-875</v>
      </c>
      <c r="C883" s="12" t="str">
        <f t="shared" si="54"/>
        <v>NO BREAKS</v>
      </c>
      <c r="D883" s="13">
        <f t="shared" si="55"/>
        <v>0</v>
      </c>
      <c r="K883" s="10" t="s">
        <v>695</v>
      </c>
      <c r="L883" s="10" t="s">
        <v>696</v>
      </c>
      <c r="M883" s="10">
        <v>12</v>
      </c>
      <c r="N883" s="10">
        <v>2</v>
      </c>
      <c r="O883" s="10">
        <v>875</v>
      </c>
      <c r="P883" s="10" t="s">
        <v>44</v>
      </c>
      <c r="Q883" s="51">
        <v>2433.6799999999998</v>
      </c>
      <c r="R883" s="52">
        <v>2433.6799999999998</v>
      </c>
      <c r="S883" s="52">
        <v>0</v>
      </c>
    </row>
    <row r="884" spans="1:19" x14ac:dyDescent="0.2">
      <c r="A884" s="10">
        <f t="shared" si="52"/>
        <v>2</v>
      </c>
      <c r="B884" s="11" t="str">
        <f t="shared" si="53"/>
        <v>UTP-ADM-12-2-876</v>
      </c>
      <c r="C884" s="12" t="str">
        <f t="shared" si="54"/>
        <v>NO BREAKS</v>
      </c>
      <c r="D884" s="13">
        <f t="shared" si="55"/>
        <v>0</v>
      </c>
      <c r="K884" s="10" t="s">
        <v>695</v>
      </c>
      <c r="L884" s="10" t="s">
        <v>696</v>
      </c>
      <c r="M884" s="10">
        <v>12</v>
      </c>
      <c r="N884" s="10">
        <v>2</v>
      </c>
      <c r="O884" s="10">
        <v>876</v>
      </c>
      <c r="P884" s="10" t="s">
        <v>44</v>
      </c>
      <c r="Q884" s="51">
        <v>2433.6799999999998</v>
      </c>
      <c r="R884" s="52">
        <v>2433.6799999999998</v>
      </c>
      <c r="S884" s="52">
        <v>0</v>
      </c>
    </row>
    <row r="885" spans="1:19" x14ac:dyDescent="0.2">
      <c r="A885" s="10">
        <f t="shared" si="52"/>
        <v>2</v>
      </c>
      <c r="B885" s="11" t="str">
        <f t="shared" si="53"/>
        <v>UTP-ADM-12-2-877</v>
      </c>
      <c r="C885" s="12" t="str">
        <f t="shared" si="54"/>
        <v>NO BREAKS</v>
      </c>
      <c r="D885" s="13">
        <f t="shared" si="55"/>
        <v>0</v>
      </c>
      <c r="K885" s="10" t="s">
        <v>695</v>
      </c>
      <c r="L885" s="10" t="s">
        <v>696</v>
      </c>
      <c r="M885" s="10">
        <v>12</v>
      </c>
      <c r="N885" s="10">
        <v>2</v>
      </c>
      <c r="O885" s="10">
        <v>877</v>
      </c>
      <c r="P885" s="10" t="s">
        <v>44</v>
      </c>
      <c r="Q885" s="51">
        <v>2433.6799999999998</v>
      </c>
      <c r="R885" s="52">
        <v>2433.6799999999998</v>
      </c>
      <c r="S885" s="52">
        <v>0</v>
      </c>
    </row>
    <row r="886" spans="1:19" x14ac:dyDescent="0.2">
      <c r="A886" s="10">
        <f t="shared" si="52"/>
        <v>2</v>
      </c>
      <c r="B886" s="11" t="str">
        <f t="shared" si="53"/>
        <v>UTP-ADM-12-2-878</v>
      </c>
      <c r="C886" s="12" t="str">
        <f t="shared" si="54"/>
        <v>NO BREAKS</v>
      </c>
      <c r="D886" s="13">
        <f t="shared" si="55"/>
        <v>0</v>
      </c>
      <c r="K886" s="10" t="s">
        <v>695</v>
      </c>
      <c r="L886" s="10" t="s">
        <v>696</v>
      </c>
      <c r="M886" s="10">
        <v>12</v>
      </c>
      <c r="N886" s="10">
        <v>2</v>
      </c>
      <c r="O886" s="10">
        <v>878</v>
      </c>
      <c r="P886" s="10" t="s">
        <v>44</v>
      </c>
      <c r="Q886" s="51">
        <v>2433.6799999999998</v>
      </c>
      <c r="R886" s="52">
        <v>2433.6799999999998</v>
      </c>
      <c r="S886" s="52">
        <v>0</v>
      </c>
    </row>
    <row r="887" spans="1:19" x14ac:dyDescent="0.2">
      <c r="A887" s="10">
        <f t="shared" si="52"/>
        <v>2</v>
      </c>
      <c r="B887" s="11" t="str">
        <f t="shared" si="53"/>
        <v>UTP-ADM-12-2-879</v>
      </c>
      <c r="C887" s="12" t="str">
        <f t="shared" si="54"/>
        <v>NO BREAKS</v>
      </c>
      <c r="D887" s="13">
        <f t="shared" si="55"/>
        <v>0</v>
      </c>
      <c r="K887" s="10" t="s">
        <v>695</v>
      </c>
      <c r="L887" s="10" t="s">
        <v>696</v>
      </c>
      <c r="M887" s="10">
        <v>12</v>
      </c>
      <c r="N887" s="10">
        <v>2</v>
      </c>
      <c r="O887" s="10">
        <v>879</v>
      </c>
      <c r="P887" s="10" t="s">
        <v>44</v>
      </c>
      <c r="Q887" s="51">
        <v>2433.6799999999998</v>
      </c>
      <c r="R887" s="52">
        <v>2433.6799999999998</v>
      </c>
      <c r="S887" s="52">
        <v>0</v>
      </c>
    </row>
    <row r="888" spans="1:19" x14ac:dyDescent="0.2">
      <c r="A888" s="10">
        <f t="shared" si="52"/>
        <v>2</v>
      </c>
      <c r="B888" s="11" t="str">
        <f t="shared" si="53"/>
        <v>UTP-ADM-12-2-880</v>
      </c>
      <c r="C888" s="12" t="str">
        <f t="shared" si="54"/>
        <v>NO BREAKS</v>
      </c>
      <c r="D888" s="13">
        <f t="shared" si="55"/>
        <v>0</v>
      </c>
      <c r="K888" s="10" t="s">
        <v>695</v>
      </c>
      <c r="L888" s="10" t="s">
        <v>696</v>
      </c>
      <c r="M888" s="10">
        <v>12</v>
      </c>
      <c r="N888" s="10">
        <v>2</v>
      </c>
      <c r="O888" s="10">
        <v>880</v>
      </c>
      <c r="P888" s="10" t="s">
        <v>44</v>
      </c>
      <c r="Q888" s="51">
        <v>2433.6799999999998</v>
      </c>
      <c r="R888" s="52">
        <v>2433.6799999999998</v>
      </c>
      <c r="S888" s="52">
        <v>0</v>
      </c>
    </row>
    <row r="889" spans="1:19" x14ac:dyDescent="0.2">
      <c r="A889" s="10">
        <f t="shared" si="52"/>
        <v>2</v>
      </c>
      <c r="B889" s="11" t="str">
        <f t="shared" si="53"/>
        <v>UTP-ADM-12-2-881</v>
      </c>
      <c r="C889" s="12" t="str">
        <f t="shared" si="54"/>
        <v>NO BREAKS</v>
      </c>
      <c r="D889" s="13">
        <f t="shared" si="55"/>
        <v>0</v>
      </c>
      <c r="K889" s="10" t="s">
        <v>695</v>
      </c>
      <c r="L889" s="10" t="s">
        <v>696</v>
      </c>
      <c r="M889" s="10">
        <v>12</v>
      </c>
      <c r="N889" s="10">
        <v>2</v>
      </c>
      <c r="O889" s="10">
        <v>881</v>
      </c>
      <c r="P889" s="10" t="s">
        <v>44</v>
      </c>
      <c r="Q889" s="51">
        <v>2433.6799999999998</v>
      </c>
      <c r="R889" s="52">
        <v>2433.6799999999998</v>
      </c>
      <c r="S889" s="52">
        <v>0</v>
      </c>
    </row>
    <row r="890" spans="1:19" x14ac:dyDescent="0.2">
      <c r="A890" s="10">
        <f t="shared" si="52"/>
        <v>2</v>
      </c>
      <c r="B890" s="11" t="str">
        <f t="shared" si="53"/>
        <v>UTP-ADM-12-2-882</v>
      </c>
      <c r="C890" s="12" t="str">
        <f t="shared" si="54"/>
        <v>NO BREAKS</v>
      </c>
      <c r="D890" s="13">
        <f t="shared" si="55"/>
        <v>0</v>
      </c>
      <c r="K890" s="10" t="s">
        <v>695</v>
      </c>
      <c r="L890" s="10" t="s">
        <v>696</v>
      </c>
      <c r="M890" s="10">
        <v>12</v>
      </c>
      <c r="N890" s="10">
        <v>2</v>
      </c>
      <c r="O890" s="10">
        <v>882</v>
      </c>
      <c r="P890" s="10" t="s">
        <v>44</v>
      </c>
      <c r="Q890" s="51">
        <v>2433.6799999999998</v>
      </c>
      <c r="R890" s="52">
        <v>2433.6799999999998</v>
      </c>
      <c r="S890" s="52">
        <v>0</v>
      </c>
    </row>
    <row r="891" spans="1:19" x14ac:dyDescent="0.2">
      <c r="A891" s="10">
        <f t="shared" si="52"/>
        <v>2</v>
      </c>
      <c r="B891" s="11" t="str">
        <f t="shared" si="53"/>
        <v>UTP-ADM-12-2-883</v>
      </c>
      <c r="C891" s="12" t="str">
        <f t="shared" si="54"/>
        <v>NO BREAKS</v>
      </c>
      <c r="D891" s="13">
        <f t="shared" si="55"/>
        <v>0</v>
      </c>
      <c r="K891" s="10" t="s">
        <v>695</v>
      </c>
      <c r="L891" s="10" t="s">
        <v>696</v>
      </c>
      <c r="M891" s="10">
        <v>12</v>
      </c>
      <c r="N891" s="10">
        <v>2</v>
      </c>
      <c r="O891" s="10">
        <v>883</v>
      </c>
      <c r="P891" s="10" t="s">
        <v>44</v>
      </c>
      <c r="Q891" s="51">
        <v>2433.6799999999998</v>
      </c>
      <c r="R891" s="52">
        <v>2433.6799999999998</v>
      </c>
      <c r="S891" s="52">
        <v>0</v>
      </c>
    </row>
    <row r="892" spans="1:19" x14ac:dyDescent="0.2">
      <c r="A892" s="10">
        <f t="shared" si="52"/>
        <v>2</v>
      </c>
      <c r="B892" s="11" t="str">
        <f t="shared" si="53"/>
        <v>UTP-ADM-12-2-884</v>
      </c>
      <c r="C892" s="12" t="str">
        <f t="shared" si="54"/>
        <v>NO BREAKS</v>
      </c>
      <c r="D892" s="13">
        <f t="shared" si="55"/>
        <v>0</v>
      </c>
      <c r="K892" s="10" t="s">
        <v>695</v>
      </c>
      <c r="L892" s="10" t="s">
        <v>696</v>
      </c>
      <c r="M892" s="10">
        <v>12</v>
      </c>
      <c r="N892" s="10">
        <v>2</v>
      </c>
      <c r="O892" s="10">
        <v>884</v>
      </c>
      <c r="P892" s="10" t="s">
        <v>44</v>
      </c>
      <c r="Q892" s="51">
        <v>2433.6799999999998</v>
      </c>
      <c r="R892" s="52">
        <v>2433.6799999999998</v>
      </c>
      <c r="S892" s="52">
        <v>0</v>
      </c>
    </row>
    <row r="893" spans="1:19" x14ac:dyDescent="0.2">
      <c r="A893" s="10">
        <f t="shared" si="52"/>
        <v>2</v>
      </c>
      <c r="B893" s="11" t="str">
        <f t="shared" si="53"/>
        <v>UTP-ADM-12-2-885</v>
      </c>
      <c r="C893" s="12" t="str">
        <f t="shared" si="54"/>
        <v>NO BREAKS</v>
      </c>
      <c r="D893" s="13">
        <f t="shared" si="55"/>
        <v>0</v>
      </c>
      <c r="K893" s="10" t="s">
        <v>695</v>
      </c>
      <c r="L893" s="10" t="s">
        <v>696</v>
      </c>
      <c r="M893" s="10">
        <v>12</v>
      </c>
      <c r="N893" s="10">
        <v>2</v>
      </c>
      <c r="O893" s="10">
        <v>885</v>
      </c>
      <c r="P893" s="10" t="s">
        <v>44</v>
      </c>
      <c r="Q893" s="51">
        <v>2433.6799999999998</v>
      </c>
      <c r="R893" s="52">
        <v>2433.6799999999998</v>
      </c>
      <c r="S893" s="52">
        <v>0</v>
      </c>
    </row>
    <row r="894" spans="1:19" x14ac:dyDescent="0.2">
      <c r="A894" s="10">
        <f t="shared" si="52"/>
        <v>2</v>
      </c>
      <c r="B894" s="11" t="str">
        <f t="shared" si="53"/>
        <v>UTP-ADM-12-2-886</v>
      </c>
      <c r="C894" s="12" t="str">
        <f t="shared" si="54"/>
        <v>NO BREAKS</v>
      </c>
      <c r="D894" s="13">
        <f t="shared" si="55"/>
        <v>0</v>
      </c>
      <c r="K894" s="10" t="s">
        <v>695</v>
      </c>
      <c r="L894" s="10" t="s">
        <v>696</v>
      </c>
      <c r="M894" s="10">
        <v>12</v>
      </c>
      <c r="N894" s="10">
        <v>2</v>
      </c>
      <c r="O894" s="10">
        <v>886</v>
      </c>
      <c r="P894" s="10" t="s">
        <v>44</v>
      </c>
      <c r="Q894" s="51">
        <v>2433.6799999999998</v>
      </c>
      <c r="R894" s="52">
        <v>2433.6799999999998</v>
      </c>
      <c r="S894" s="52">
        <v>0</v>
      </c>
    </row>
    <row r="895" spans="1:19" x14ac:dyDescent="0.2">
      <c r="A895" s="10">
        <f t="shared" si="52"/>
        <v>2</v>
      </c>
      <c r="B895" s="11" t="str">
        <f t="shared" si="53"/>
        <v>UTP-ADM-12-2-887</v>
      </c>
      <c r="C895" s="12" t="str">
        <f t="shared" si="54"/>
        <v>NO BREAKS</v>
      </c>
      <c r="D895" s="13">
        <f t="shared" si="55"/>
        <v>0</v>
      </c>
      <c r="K895" s="10" t="s">
        <v>695</v>
      </c>
      <c r="L895" s="10" t="s">
        <v>696</v>
      </c>
      <c r="M895" s="10">
        <v>12</v>
      </c>
      <c r="N895" s="10">
        <v>2</v>
      </c>
      <c r="O895" s="10">
        <v>887</v>
      </c>
      <c r="P895" s="10" t="s">
        <v>44</v>
      </c>
      <c r="Q895" s="51">
        <v>2433.6799999999998</v>
      </c>
      <c r="R895" s="52">
        <v>2433.6799999999998</v>
      </c>
      <c r="S895" s="52">
        <v>0</v>
      </c>
    </row>
    <row r="896" spans="1:19" x14ac:dyDescent="0.2">
      <c r="A896" s="10">
        <f t="shared" si="52"/>
        <v>2</v>
      </c>
      <c r="B896" s="11" t="str">
        <f t="shared" si="53"/>
        <v>UTP-ADM-12-2-888</v>
      </c>
      <c r="C896" s="12" t="str">
        <f t="shared" si="54"/>
        <v>NO BREAKS</v>
      </c>
      <c r="D896" s="13">
        <f t="shared" si="55"/>
        <v>0</v>
      </c>
      <c r="K896" s="10" t="s">
        <v>695</v>
      </c>
      <c r="L896" s="10" t="s">
        <v>696</v>
      </c>
      <c r="M896" s="10">
        <v>12</v>
      </c>
      <c r="N896" s="10">
        <v>2</v>
      </c>
      <c r="O896" s="10">
        <v>888</v>
      </c>
      <c r="P896" s="10" t="s">
        <v>44</v>
      </c>
      <c r="Q896" s="51">
        <v>2433.6799999999998</v>
      </c>
      <c r="R896" s="52">
        <v>2433.6799999999998</v>
      </c>
      <c r="S896" s="52">
        <v>0</v>
      </c>
    </row>
    <row r="897" spans="1:19" x14ac:dyDescent="0.2">
      <c r="A897" s="10">
        <f t="shared" si="52"/>
        <v>2</v>
      </c>
      <c r="B897" s="11" t="str">
        <f t="shared" si="53"/>
        <v>UTP-ADM-12-2-889</v>
      </c>
      <c r="C897" s="12" t="str">
        <f t="shared" si="54"/>
        <v>NO BREAKS</v>
      </c>
      <c r="D897" s="13">
        <f t="shared" si="55"/>
        <v>0</v>
      </c>
      <c r="K897" s="10" t="s">
        <v>695</v>
      </c>
      <c r="L897" s="10" t="s">
        <v>696</v>
      </c>
      <c r="M897" s="10">
        <v>12</v>
      </c>
      <c r="N897" s="10">
        <v>2</v>
      </c>
      <c r="O897" s="10">
        <v>889</v>
      </c>
      <c r="P897" s="10" t="s">
        <v>44</v>
      </c>
      <c r="Q897" s="51">
        <v>2433.6799999999998</v>
      </c>
      <c r="R897" s="52">
        <v>2433.6799999999998</v>
      </c>
      <c r="S897" s="52">
        <v>0</v>
      </c>
    </row>
    <row r="898" spans="1:19" x14ac:dyDescent="0.2">
      <c r="A898" s="10">
        <f t="shared" si="52"/>
        <v>2</v>
      </c>
      <c r="B898" s="11" t="str">
        <f t="shared" si="53"/>
        <v>UTP-ADM-12-2-890</v>
      </c>
      <c r="C898" s="12" t="str">
        <f t="shared" si="54"/>
        <v>NO BREAKS</v>
      </c>
      <c r="D898" s="13">
        <f t="shared" si="55"/>
        <v>0</v>
      </c>
      <c r="K898" s="10" t="s">
        <v>695</v>
      </c>
      <c r="L898" s="10" t="s">
        <v>696</v>
      </c>
      <c r="M898" s="10">
        <v>12</v>
      </c>
      <c r="N898" s="10">
        <v>2</v>
      </c>
      <c r="O898" s="10">
        <v>890</v>
      </c>
      <c r="P898" s="10" t="s">
        <v>44</v>
      </c>
      <c r="Q898" s="51">
        <v>2433.6799999999998</v>
      </c>
      <c r="R898" s="52">
        <v>2433.6799999999998</v>
      </c>
      <c r="S898" s="52">
        <v>0</v>
      </c>
    </row>
    <row r="899" spans="1:19" x14ac:dyDescent="0.2">
      <c r="A899" s="10">
        <f t="shared" si="52"/>
        <v>2</v>
      </c>
      <c r="B899" s="11" t="str">
        <f t="shared" si="53"/>
        <v>UTP-ADM-12-2-891</v>
      </c>
      <c r="C899" s="12" t="str">
        <f t="shared" si="54"/>
        <v>NO BREAKS</v>
      </c>
      <c r="D899" s="13">
        <f t="shared" si="55"/>
        <v>0</v>
      </c>
      <c r="K899" s="10" t="s">
        <v>695</v>
      </c>
      <c r="L899" s="10" t="s">
        <v>696</v>
      </c>
      <c r="M899" s="10">
        <v>12</v>
      </c>
      <c r="N899" s="10">
        <v>2</v>
      </c>
      <c r="O899" s="10">
        <v>891</v>
      </c>
      <c r="P899" s="10" t="s">
        <v>44</v>
      </c>
      <c r="Q899" s="51">
        <v>2433.6799999999998</v>
      </c>
      <c r="R899" s="52">
        <v>2433.6799999999998</v>
      </c>
      <c r="S899" s="52">
        <v>0</v>
      </c>
    </row>
    <row r="900" spans="1:19" x14ac:dyDescent="0.2">
      <c r="A900" s="10">
        <f t="shared" si="52"/>
        <v>2</v>
      </c>
      <c r="B900" s="11" t="str">
        <f t="shared" si="53"/>
        <v>UTP-ADM-12-2-892</v>
      </c>
      <c r="C900" s="12" t="str">
        <f t="shared" si="54"/>
        <v>NO BREAKS</v>
      </c>
      <c r="D900" s="13">
        <f t="shared" si="55"/>
        <v>0</v>
      </c>
      <c r="K900" s="10" t="s">
        <v>695</v>
      </c>
      <c r="L900" s="10" t="s">
        <v>696</v>
      </c>
      <c r="M900" s="10">
        <v>12</v>
      </c>
      <c r="N900" s="10">
        <v>2</v>
      </c>
      <c r="O900" s="10">
        <v>892</v>
      </c>
      <c r="P900" s="10" t="s">
        <v>44</v>
      </c>
      <c r="Q900" s="51">
        <v>2433.6799999999998</v>
      </c>
      <c r="R900" s="52">
        <v>2433.6799999999998</v>
      </c>
      <c r="S900" s="52">
        <v>0</v>
      </c>
    </row>
    <row r="901" spans="1:19" x14ac:dyDescent="0.2">
      <c r="A901" s="10">
        <f t="shared" si="52"/>
        <v>2</v>
      </c>
      <c r="B901" s="11" t="str">
        <f t="shared" si="53"/>
        <v>UTP-ADM-12-2-893</v>
      </c>
      <c r="C901" s="12" t="str">
        <f t="shared" si="54"/>
        <v>NO BREAKS</v>
      </c>
      <c r="D901" s="13">
        <f t="shared" si="55"/>
        <v>0</v>
      </c>
      <c r="K901" s="10" t="s">
        <v>695</v>
      </c>
      <c r="L901" s="10" t="s">
        <v>696</v>
      </c>
      <c r="M901" s="10">
        <v>12</v>
      </c>
      <c r="N901" s="10">
        <v>2</v>
      </c>
      <c r="O901" s="10">
        <v>893</v>
      </c>
      <c r="P901" s="10" t="s">
        <v>44</v>
      </c>
      <c r="Q901" s="51">
        <v>2433.6799999999998</v>
      </c>
      <c r="R901" s="52">
        <v>2433.6799999999998</v>
      </c>
      <c r="S901" s="52">
        <v>0</v>
      </c>
    </row>
    <row r="902" spans="1:19" x14ac:dyDescent="0.2">
      <c r="A902" s="10">
        <f t="shared" si="52"/>
        <v>2</v>
      </c>
      <c r="B902" s="11" t="str">
        <f t="shared" si="53"/>
        <v>UTP-ADM-12-2-894</v>
      </c>
      <c r="C902" s="12" t="str">
        <f t="shared" si="54"/>
        <v>NO BREAKS</v>
      </c>
      <c r="D902" s="13">
        <f t="shared" si="55"/>
        <v>0</v>
      </c>
      <c r="K902" s="10" t="s">
        <v>695</v>
      </c>
      <c r="L902" s="10" t="s">
        <v>696</v>
      </c>
      <c r="M902" s="10">
        <v>12</v>
      </c>
      <c r="N902" s="10">
        <v>2</v>
      </c>
      <c r="O902" s="10">
        <v>894</v>
      </c>
      <c r="P902" s="10" t="s">
        <v>44</v>
      </c>
      <c r="Q902" s="51">
        <v>2433.6799999999998</v>
      </c>
      <c r="R902" s="52">
        <v>2433.6799999999998</v>
      </c>
      <c r="S902" s="52">
        <v>0</v>
      </c>
    </row>
    <row r="903" spans="1:19" x14ac:dyDescent="0.2">
      <c r="A903" s="10">
        <f t="shared" si="52"/>
        <v>2</v>
      </c>
      <c r="B903" s="11" t="str">
        <f t="shared" si="53"/>
        <v>UTP-ADM-12-2-895</v>
      </c>
      <c r="C903" s="12" t="str">
        <f t="shared" si="54"/>
        <v>NO BREAKS</v>
      </c>
      <c r="D903" s="13">
        <f t="shared" si="55"/>
        <v>0</v>
      </c>
      <c r="K903" s="10" t="s">
        <v>695</v>
      </c>
      <c r="L903" s="10" t="s">
        <v>696</v>
      </c>
      <c r="M903" s="10">
        <v>12</v>
      </c>
      <c r="N903" s="10">
        <v>2</v>
      </c>
      <c r="O903" s="10">
        <v>895</v>
      </c>
      <c r="P903" s="10" t="s">
        <v>44</v>
      </c>
      <c r="Q903" s="51">
        <v>2433.6799999999998</v>
      </c>
      <c r="R903" s="52">
        <v>2433.6799999999998</v>
      </c>
      <c r="S903" s="52">
        <v>0</v>
      </c>
    </row>
    <row r="904" spans="1:19" x14ac:dyDescent="0.2">
      <c r="A904" s="10">
        <f t="shared" si="52"/>
        <v>2</v>
      </c>
      <c r="B904" s="11" t="str">
        <f t="shared" si="53"/>
        <v>UTP-ADM-12-2-896</v>
      </c>
      <c r="C904" s="12" t="str">
        <f t="shared" si="54"/>
        <v>NO BREAKS</v>
      </c>
      <c r="D904" s="13">
        <f t="shared" si="55"/>
        <v>0</v>
      </c>
      <c r="K904" s="10" t="s">
        <v>695</v>
      </c>
      <c r="L904" s="10" t="s">
        <v>696</v>
      </c>
      <c r="M904" s="10">
        <v>12</v>
      </c>
      <c r="N904" s="10">
        <v>2</v>
      </c>
      <c r="O904" s="10">
        <v>896</v>
      </c>
      <c r="P904" s="10" t="s">
        <v>44</v>
      </c>
      <c r="Q904" s="51">
        <v>2433.6799999999998</v>
      </c>
      <c r="R904" s="52">
        <v>2433.6799999999998</v>
      </c>
      <c r="S904" s="52">
        <v>0</v>
      </c>
    </row>
    <row r="905" spans="1:19" x14ac:dyDescent="0.2">
      <c r="A905" s="10">
        <f t="shared" si="52"/>
        <v>2</v>
      </c>
      <c r="B905" s="11" t="str">
        <f t="shared" si="53"/>
        <v>UTP-ADM-12-2-897</v>
      </c>
      <c r="C905" s="12" t="str">
        <f t="shared" si="54"/>
        <v>NO BREAKS</v>
      </c>
      <c r="D905" s="13">
        <f t="shared" si="55"/>
        <v>0</v>
      </c>
      <c r="K905" s="10" t="s">
        <v>695</v>
      </c>
      <c r="L905" s="10" t="s">
        <v>696</v>
      </c>
      <c r="M905" s="10">
        <v>12</v>
      </c>
      <c r="N905" s="10">
        <v>2</v>
      </c>
      <c r="O905" s="10">
        <v>897</v>
      </c>
      <c r="P905" s="10" t="s">
        <v>44</v>
      </c>
      <c r="Q905" s="51">
        <v>2433.6799999999998</v>
      </c>
      <c r="R905" s="52">
        <v>2433.6799999999998</v>
      </c>
      <c r="S905" s="52">
        <v>0</v>
      </c>
    </row>
    <row r="906" spans="1:19" x14ac:dyDescent="0.2">
      <c r="A906" s="10">
        <f t="shared" ref="A906:A969" si="56">N906</f>
        <v>2</v>
      </c>
      <c r="B906" s="11" t="str">
        <f t="shared" ref="B906:B969" si="57">K906&amp;"-"&amp;L906&amp;"-"&amp;M906&amp;"-"&amp;N906&amp;"-"&amp;O906</f>
        <v>UTP-ADM-12-2-898</v>
      </c>
      <c r="C906" s="12" t="str">
        <f t="shared" ref="C906:C969" si="58">+P906</f>
        <v>NO BREAKS</v>
      </c>
      <c r="D906" s="13">
        <f t="shared" ref="D906:D969" si="59">+S906</f>
        <v>0</v>
      </c>
      <c r="K906" s="10" t="s">
        <v>695</v>
      </c>
      <c r="L906" s="10" t="s">
        <v>696</v>
      </c>
      <c r="M906" s="10">
        <v>12</v>
      </c>
      <c r="N906" s="10">
        <v>2</v>
      </c>
      <c r="O906" s="10">
        <v>898</v>
      </c>
      <c r="P906" s="10" t="s">
        <v>44</v>
      </c>
      <c r="Q906" s="51">
        <v>2433.6799999999998</v>
      </c>
      <c r="R906" s="52">
        <v>2433.6799999999998</v>
      </c>
      <c r="S906" s="52">
        <v>0</v>
      </c>
    </row>
    <row r="907" spans="1:19" x14ac:dyDescent="0.2">
      <c r="A907" s="10">
        <f t="shared" si="56"/>
        <v>2</v>
      </c>
      <c r="B907" s="11" t="str">
        <f t="shared" si="57"/>
        <v>UTP-ADM-12-2-899</v>
      </c>
      <c r="C907" s="12" t="str">
        <f t="shared" si="58"/>
        <v>NO BREAKS</v>
      </c>
      <c r="D907" s="13">
        <f t="shared" si="59"/>
        <v>0</v>
      </c>
      <c r="K907" s="10" t="s">
        <v>695</v>
      </c>
      <c r="L907" s="10" t="s">
        <v>696</v>
      </c>
      <c r="M907" s="10">
        <v>12</v>
      </c>
      <c r="N907" s="10">
        <v>2</v>
      </c>
      <c r="O907" s="10">
        <v>899</v>
      </c>
      <c r="P907" s="10" t="s">
        <v>44</v>
      </c>
      <c r="Q907" s="51">
        <v>2433.6799999999998</v>
      </c>
      <c r="R907" s="52">
        <v>2433.6799999999998</v>
      </c>
      <c r="S907" s="52">
        <v>0</v>
      </c>
    </row>
    <row r="908" spans="1:19" x14ac:dyDescent="0.2">
      <c r="A908" s="10">
        <f t="shared" si="56"/>
        <v>2</v>
      </c>
      <c r="B908" s="11" t="str">
        <f t="shared" si="57"/>
        <v>UTP-ADM-12-2-900</v>
      </c>
      <c r="C908" s="12" t="str">
        <f t="shared" si="58"/>
        <v>NO BREAKS</v>
      </c>
      <c r="D908" s="13">
        <f t="shared" si="59"/>
        <v>0</v>
      </c>
      <c r="K908" s="10" t="s">
        <v>695</v>
      </c>
      <c r="L908" s="10" t="s">
        <v>696</v>
      </c>
      <c r="M908" s="10">
        <v>12</v>
      </c>
      <c r="N908" s="10">
        <v>2</v>
      </c>
      <c r="O908" s="10">
        <v>900</v>
      </c>
      <c r="P908" s="10" t="s">
        <v>44</v>
      </c>
      <c r="Q908" s="51">
        <v>2433.6799999999998</v>
      </c>
      <c r="R908" s="52">
        <v>2433.6799999999998</v>
      </c>
      <c r="S908" s="52">
        <v>0</v>
      </c>
    </row>
    <row r="909" spans="1:19" x14ac:dyDescent="0.2">
      <c r="A909" s="10">
        <f t="shared" si="56"/>
        <v>2</v>
      </c>
      <c r="B909" s="11" t="str">
        <f t="shared" si="57"/>
        <v>UTP-ADM-12-2-901</v>
      </c>
      <c r="C909" s="12" t="str">
        <f t="shared" si="58"/>
        <v>NO BREAKS</v>
      </c>
      <c r="D909" s="13">
        <f t="shared" si="59"/>
        <v>0</v>
      </c>
      <c r="K909" s="10" t="s">
        <v>695</v>
      </c>
      <c r="L909" s="10" t="s">
        <v>696</v>
      </c>
      <c r="M909" s="10">
        <v>12</v>
      </c>
      <c r="N909" s="10">
        <v>2</v>
      </c>
      <c r="O909" s="10">
        <v>901</v>
      </c>
      <c r="P909" s="10" t="s">
        <v>44</v>
      </c>
      <c r="Q909" s="51">
        <v>2433.6799999999998</v>
      </c>
      <c r="R909" s="52">
        <v>2433.6799999999998</v>
      </c>
      <c r="S909" s="52">
        <v>0</v>
      </c>
    </row>
    <row r="910" spans="1:19" x14ac:dyDescent="0.2">
      <c r="A910" s="10">
        <f t="shared" si="56"/>
        <v>2</v>
      </c>
      <c r="B910" s="11" t="str">
        <f t="shared" si="57"/>
        <v>UTP-ADM-12-2-902</v>
      </c>
      <c r="C910" s="12" t="str">
        <f t="shared" si="58"/>
        <v>NO BREAKS</v>
      </c>
      <c r="D910" s="13">
        <f t="shared" si="59"/>
        <v>0</v>
      </c>
      <c r="K910" s="10" t="s">
        <v>695</v>
      </c>
      <c r="L910" s="10" t="s">
        <v>696</v>
      </c>
      <c r="M910" s="10">
        <v>12</v>
      </c>
      <c r="N910" s="10">
        <v>2</v>
      </c>
      <c r="O910" s="10">
        <v>902</v>
      </c>
      <c r="P910" s="10" t="s">
        <v>44</v>
      </c>
      <c r="Q910" s="51">
        <v>2433.6799999999998</v>
      </c>
      <c r="R910" s="52">
        <v>2433.6799999999998</v>
      </c>
      <c r="S910" s="52">
        <v>0</v>
      </c>
    </row>
    <row r="911" spans="1:19" x14ac:dyDescent="0.2">
      <c r="A911" s="10">
        <f t="shared" si="56"/>
        <v>2</v>
      </c>
      <c r="B911" s="11" t="str">
        <f t="shared" si="57"/>
        <v>UTP-ADM-12-2-903</v>
      </c>
      <c r="C911" s="12" t="str">
        <f t="shared" si="58"/>
        <v>NO BREAKS</v>
      </c>
      <c r="D911" s="13">
        <f t="shared" si="59"/>
        <v>0</v>
      </c>
      <c r="K911" s="10" t="s">
        <v>695</v>
      </c>
      <c r="L911" s="10" t="s">
        <v>696</v>
      </c>
      <c r="M911" s="10">
        <v>12</v>
      </c>
      <c r="N911" s="10">
        <v>2</v>
      </c>
      <c r="O911" s="10">
        <v>903</v>
      </c>
      <c r="P911" s="10" t="s">
        <v>44</v>
      </c>
      <c r="Q911" s="51">
        <v>2433.6799999999998</v>
      </c>
      <c r="R911" s="52">
        <v>2433.6799999999998</v>
      </c>
      <c r="S911" s="52">
        <v>0</v>
      </c>
    </row>
    <row r="912" spans="1:19" x14ac:dyDescent="0.2">
      <c r="A912" s="10">
        <f t="shared" si="56"/>
        <v>2</v>
      </c>
      <c r="B912" s="11" t="str">
        <f t="shared" si="57"/>
        <v>UTP-ADM-12-2-904</v>
      </c>
      <c r="C912" s="12" t="str">
        <f t="shared" si="58"/>
        <v>COMPUTADORA PORTATIL LAP TOP</v>
      </c>
      <c r="D912" s="13">
        <f t="shared" si="59"/>
        <v>0</v>
      </c>
      <c r="K912" s="10" t="s">
        <v>695</v>
      </c>
      <c r="L912" s="10" t="s">
        <v>696</v>
      </c>
      <c r="M912" s="10">
        <v>12</v>
      </c>
      <c r="N912" s="10">
        <v>2</v>
      </c>
      <c r="O912" s="10">
        <v>904</v>
      </c>
      <c r="P912" s="10" t="s">
        <v>41</v>
      </c>
      <c r="Q912" s="51">
        <v>19184.080000000002</v>
      </c>
      <c r="R912" s="52">
        <v>19184.080000000002</v>
      </c>
      <c r="S912" s="52">
        <v>0</v>
      </c>
    </row>
    <row r="913" spans="1:19" x14ac:dyDescent="0.2">
      <c r="A913" s="10">
        <f t="shared" si="56"/>
        <v>2</v>
      </c>
      <c r="B913" s="11" t="str">
        <f t="shared" si="57"/>
        <v>UTP-ADM-12-2-905</v>
      </c>
      <c r="C913" s="12" t="str">
        <f t="shared" si="58"/>
        <v>COMPUTADORA PORTATIL LAP TOP</v>
      </c>
      <c r="D913" s="13">
        <f t="shared" si="59"/>
        <v>0</v>
      </c>
      <c r="K913" s="10" t="s">
        <v>695</v>
      </c>
      <c r="L913" s="10" t="s">
        <v>696</v>
      </c>
      <c r="M913" s="10">
        <v>12</v>
      </c>
      <c r="N913" s="10">
        <v>2</v>
      </c>
      <c r="O913" s="10">
        <v>905</v>
      </c>
      <c r="P913" s="10" t="s">
        <v>41</v>
      </c>
      <c r="Q913" s="51">
        <v>19184.080000000002</v>
      </c>
      <c r="R913" s="52">
        <v>19184.080000000002</v>
      </c>
      <c r="S913" s="52">
        <v>0</v>
      </c>
    </row>
    <row r="914" spans="1:19" x14ac:dyDescent="0.2">
      <c r="A914" s="10">
        <f t="shared" si="56"/>
        <v>2</v>
      </c>
      <c r="B914" s="11" t="str">
        <f t="shared" si="57"/>
        <v>UTP-ADM-12-2-906</v>
      </c>
      <c r="C914" s="12" t="str">
        <f t="shared" si="58"/>
        <v>COMPUTADORA PORTATIL LAP TOP</v>
      </c>
      <c r="D914" s="13">
        <f t="shared" si="59"/>
        <v>0</v>
      </c>
      <c r="K914" s="10" t="s">
        <v>695</v>
      </c>
      <c r="L914" s="10" t="s">
        <v>696</v>
      </c>
      <c r="M914" s="10">
        <v>12</v>
      </c>
      <c r="N914" s="10">
        <v>2</v>
      </c>
      <c r="O914" s="10">
        <v>906</v>
      </c>
      <c r="P914" s="10" t="s">
        <v>41</v>
      </c>
      <c r="Q914" s="51">
        <v>19184.080000000002</v>
      </c>
      <c r="R914" s="52">
        <v>19184.080000000002</v>
      </c>
      <c r="S914" s="52">
        <v>0</v>
      </c>
    </row>
    <row r="915" spans="1:19" x14ac:dyDescent="0.2">
      <c r="A915" s="10">
        <f t="shared" si="56"/>
        <v>2</v>
      </c>
      <c r="B915" s="11" t="str">
        <f t="shared" si="57"/>
        <v>UTP-ADM-12-2-907</v>
      </c>
      <c r="C915" s="12" t="str">
        <f t="shared" si="58"/>
        <v>COMPUTADORA PORTATIL LAP TOP</v>
      </c>
      <c r="D915" s="13">
        <f t="shared" si="59"/>
        <v>0</v>
      </c>
      <c r="K915" s="10" t="s">
        <v>695</v>
      </c>
      <c r="L915" s="10" t="s">
        <v>696</v>
      </c>
      <c r="M915" s="10">
        <v>12</v>
      </c>
      <c r="N915" s="10">
        <v>2</v>
      </c>
      <c r="O915" s="10">
        <v>907</v>
      </c>
      <c r="P915" s="10" t="s">
        <v>41</v>
      </c>
      <c r="Q915" s="51">
        <v>19184.080000000002</v>
      </c>
      <c r="R915" s="52">
        <v>19184.080000000002</v>
      </c>
      <c r="S915" s="52">
        <v>0</v>
      </c>
    </row>
    <row r="916" spans="1:19" x14ac:dyDescent="0.2">
      <c r="A916" s="10">
        <f t="shared" si="56"/>
        <v>2</v>
      </c>
      <c r="B916" s="11" t="str">
        <f t="shared" si="57"/>
        <v>UTP-ADM-12-2-908</v>
      </c>
      <c r="C916" s="12" t="str">
        <f t="shared" si="58"/>
        <v>COMPUTADORA PORTATIL LAP TOP</v>
      </c>
      <c r="D916" s="13">
        <f t="shared" si="59"/>
        <v>0</v>
      </c>
      <c r="K916" s="10" t="s">
        <v>695</v>
      </c>
      <c r="L916" s="10" t="s">
        <v>696</v>
      </c>
      <c r="M916" s="10">
        <v>12</v>
      </c>
      <c r="N916" s="10">
        <v>2</v>
      </c>
      <c r="O916" s="10">
        <v>908</v>
      </c>
      <c r="P916" s="10" t="s">
        <v>41</v>
      </c>
      <c r="Q916" s="51">
        <v>19184.080000000002</v>
      </c>
      <c r="R916" s="52">
        <v>19184.080000000002</v>
      </c>
      <c r="S916" s="52">
        <v>0</v>
      </c>
    </row>
    <row r="917" spans="1:19" x14ac:dyDescent="0.2">
      <c r="A917" s="10">
        <f t="shared" si="56"/>
        <v>2</v>
      </c>
      <c r="B917" s="11" t="str">
        <f t="shared" si="57"/>
        <v>UTP-ADM-12-2-909</v>
      </c>
      <c r="C917" s="12" t="str">
        <f t="shared" si="58"/>
        <v>COMPUTADORA PORTATIL LAP TOP</v>
      </c>
      <c r="D917" s="13">
        <f t="shared" si="59"/>
        <v>0</v>
      </c>
      <c r="K917" s="10" t="s">
        <v>695</v>
      </c>
      <c r="L917" s="10" t="s">
        <v>696</v>
      </c>
      <c r="M917" s="10">
        <v>12</v>
      </c>
      <c r="N917" s="10">
        <v>2</v>
      </c>
      <c r="O917" s="10">
        <v>909</v>
      </c>
      <c r="P917" s="10" t="s">
        <v>41</v>
      </c>
      <c r="Q917" s="51">
        <v>19184.080000000002</v>
      </c>
      <c r="R917" s="52">
        <v>19184.080000000002</v>
      </c>
      <c r="S917" s="52">
        <v>0</v>
      </c>
    </row>
    <row r="918" spans="1:19" x14ac:dyDescent="0.2">
      <c r="A918" s="10">
        <f t="shared" si="56"/>
        <v>2</v>
      </c>
      <c r="B918" s="11" t="str">
        <f t="shared" si="57"/>
        <v>UTP-ADM-12-2-910</v>
      </c>
      <c r="C918" s="12" t="str">
        <f t="shared" si="58"/>
        <v>COMPUTADORA PORTATIL LAP TOP</v>
      </c>
      <c r="D918" s="13">
        <f t="shared" si="59"/>
        <v>0</v>
      </c>
      <c r="K918" s="10" t="s">
        <v>695</v>
      </c>
      <c r="L918" s="10" t="s">
        <v>696</v>
      </c>
      <c r="M918" s="10">
        <v>12</v>
      </c>
      <c r="N918" s="10">
        <v>2</v>
      </c>
      <c r="O918" s="10">
        <v>910</v>
      </c>
      <c r="P918" s="10" t="s">
        <v>41</v>
      </c>
      <c r="Q918" s="51">
        <v>19184.080000000002</v>
      </c>
      <c r="R918" s="52">
        <v>19184.080000000002</v>
      </c>
      <c r="S918" s="52">
        <v>0</v>
      </c>
    </row>
    <row r="919" spans="1:19" x14ac:dyDescent="0.2">
      <c r="A919" s="10">
        <f t="shared" si="56"/>
        <v>3</v>
      </c>
      <c r="B919" s="11" t="str">
        <f t="shared" si="57"/>
        <v>UTP-ADM-12-3-911</v>
      </c>
      <c r="C919" s="12" t="str">
        <f t="shared" si="58"/>
        <v>SILLA DE PALETA TAPIZADA</v>
      </c>
      <c r="D919" s="13">
        <f t="shared" si="59"/>
        <v>971.06</v>
      </c>
      <c r="K919" s="10" t="s">
        <v>695</v>
      </c>
      <c r="L919" s="10" t="s">
        <v>696</v>
      </c>
      <c r="M919" s="10">
        <v>12</v>
      </c>
      <c r="N919" s="10">
        <v>3</v>
      </c>
      <c r="O919" s="10">
        <v>911</v>
      </c>
      <c r="P919" s="10" t="s">
        <v>171</v>
      </c>
      <c r="Q919" s="51">
        <v>1596.16</v>
      </c>
      <c r="R919" s="52">
        <v>625.1</v>
      </c>
      <c r="S919" s="52">
        <v>971.06</v>
      </c>
    </row>
    <row r="920" spans="1:19" x14ac:dyDescent="0.2">
      <c r="A920" s="10">
        <f t="shared" si="56"/>
        <v>3</v>
      </c>
      <c r="B920" s="11" t="str">
        <f t="shared" si="57"/>
        <v>UTP-ADM-12-3-912</v>
      </c>
      <c r="C920" s="12" t="str">
        <f t="shared" si="58"/>
        <v>SILLA DE PALETA TAPIZADA</v>
      </c>
      <c r="D920" s="13">
        <f t="shared" si="59"/>
        <v>971.06</v>
      </c>
      <c r="K920" s="10" t="s">
        <v>695</v>
      </c>
      <c r="L920" s="10" t="s">
        <v>696</v>
      </c>
      <c r="M920" s="10">
        <v>12</v>
      </c>
      <c r="N920" s="10">
        <v>3</v>
      </c>
      <c r="O920" s="10">
        <v>912</v>
      </c>
      <c r="P920" s="10" t="s">
        <v>171</v>
      </c>
      <c r="Q920" s="51">
        <v>1596.16</v>
      </c>
      <c r="R920" s="52">
        <v>625.1</v>
      </c>
      <c r="S920" s="52">
        <v>971.06</v>
      </c>
    </row>
    <row r="921" spans="1:19" x14ac:dyDescent="0.2">
      <c r="A921" s="10">
        <f t="shared" si="56"/>
        <v>3</v>
      </c>
      <c r="B921" s="11" t="str">
        <f t="shared" si="57"/>
        <v>UTP-ADM-12-3-913</v>
      </c>
      <c r="C921" s="12" t="str">
        <f t="shared" si="58"/>
        <v>SILLA DE PALETA TAPIZADA</v>
      </c>
      <c r="D921" s="13">
        <f t="shared" si="59"/>
        <v>971.06</v>
      </c>
      <c r="K921" s="10" t="s">
        <v>695</v>
      </c>
      <c r="L921" s="10" t="s">
        <v>696</v>
      </c>
      <c r="M921" s="10">
        <v>12</v>
      </c>
      <c r="N921" s="10">
        <v>3</v>
      </c>
      <c r="O921" s="10">
        <v>913</v>
      </c>
      <c r="P921" s="10" t="s">
        <v>171</v>
      </c>
      <c r="Q921" s="51">
        <v>1596.16</v>
      </c>
      <c r="R921" s="52">
        <v>625.1</v>
      </c>
      <c r="S921" s="52">
        <v>971.06</v>
      </c>
    </row>
    <row r="922" spans="1:19" x14ac:dyDescent="0.2">
      <c r="A922" s="10">
        <f t="shared" si="56"/>
        <v>3</v>
      </c>
      <c r="B922" s="11" t="str">
        <f t="shared" si="57"/>
        <v>UTP-ADM-12-3-914</v>
      </c>
      <c r="C922" s="12" t="str">
        <f t="shared" si="58"/>
        <v>SILLA DE PALETA TAPIZADA</v>
      </c>
      <c r="D922" s="13">
        <f t="shared" si="59"/>
        <v>971.06</v>
      </c>
      <c r="K922" s="10" t="s">
        <v>695</v>
      </c>
      <c r="L922" s="10" t="s">
        <v>696</v>
      </c>
      <c r="M922" s="10">
        <v>12</v>
      </c>
      <c r="N922" s="10">
        <v>3</v>
      </c>
      <c r="O922" s="10">
        <v>914</v>
      </c>
      <c r="P922" s="10" t="s">
        <v>171</v>
      </c>
      <c r="Q922" s="51">
        <v>1596.16</v>
      </c>
      <c r="R922" s="52">
        <v>625.1</v>
      </c>
      <c r="S922" s="52">
        <v>971.06</v>
      </c>
    </row>
    <row r="923" spans="1:19" x14ac:dyDescent="0.2">
      <c r="A923" s="10">
        <f t="shared" si="56"/>
        <v>3</v>
      </c>
      <c r="B923" s="11" t="str">
        <f t="shared" si="57"/>
        <v>UTP-ADM-12-3-915</v>
      </c>
      <c r="C923" s="12" t="str">
        <f t="shared" si="58"/>
        <v>SILLA DE PALETA TAPIZADA</v>
      </c>
      <c r="D923" s="13">
        <f t="shared" si="59"/>
        <v>971.06</v>
      </c>
      <c r="K923" s="10" t="s">
        <v>695</v>
      </c>
      <c r="L923" s="10" t="s">
        <v>696</v>
      </c>
      <c r="M923" s="10">
        <v>12</v>
      </c>
      <c r="N923" s="10">
        <v>3</v>
      </c>
      <c r="O923" s="10">
        <v>915</v>
      </c>
      <c r="P923" s="10" t="s">
        <v>171</v>
      </c>
      <c r="Q923" s="51">
        <v>1596.16</v>
      </c>
      <c r="R923" s="52">
        <v>625.1</v>
      </c>
      <c r="S923" s="52">
        <v>971.06</v>
      </c>
    </row>
    <row r="924" spans="1:19" x14ac:dyDescent="0.2">
      <c r="A924" s="10">
        <f t="shared" si="56"/>
        <v>3</v>
      </c>
      <c r="B924" s="11" t="str">
        <f t="shared" si="57"/>
        <v>UTP-ADM-12-3-916</v>
      </c>
      <c r="C924" s="12" t="str">
        <f t="shared" si="58"/>
        <v>SILLA DE PALETA TAPIZADA</v>
      </c>
      <c r="D924" s="13">
        <f t="shared" si="59"/>
        <v>971.06</v>
      </c>
      <c r="K924" s="10" t="s">
        <v>695</v>
      </c>
      <c r="L924" s="10" t="s">
        <v>696</v>
      </c>
      <c r="M924" s="10">
        <v>12</v>
      </c>
      <c r="N924" s="10">
        <v>3</v>
      </c>
      <c r="O924" s="10">
        <v>916</v>
      </c>
      <c r="P924" s="10" t="s">
        <v>171</v>
      </c>
      <c r="Q924" s="51">
        <v>1596.16</v>
      </c>
      <c r="R924" s="52">
        <v>625.1</v>
      </c>
      <c r="S924" s="52">
        <v>971.06</v>
      </c>
    </row>
    <row r="925" spans="1:19" x14ac:dyDescent="0.2">
      <c r="A925" s="10">
        <f t="shared" si="56"/>
        <v>3</v>
      </c>
      <c r="B925" s="11" t="str">
        <f t="shared" si="57"/>
        <v>UTP-ADM-12-3-917</v>
      </c>
      <c r="C925" s="12" t="str">
        <f t="shared" si="58"/>
        <v>SILLA DE PALETA TAPIZADA</v>
      </c>
      <c r="D925" s="13">
        <f t="shared" si="59"/>
        <v>971.06</v>
      </c>
      <c r="K925" s="10" t="s">
        <v>695</v>
      </c>
      <c r="L925" s="10" t="s">
        <v>696</v>
      </c>
      <c r="M925" s="10">
        <v>12</v>
      </c>
      <c r="N925" s="10">
        <v>3</v>
      </c>
      <c r="O925" s="10">
        <v>917</v>
      </c>
      <c r="P925" s="10" t="s">
        <v>171</v>
      </c>
      <c r="Q925" s="51">
        <v>1596.16</v>
      </c>
      <c r="R925" s="52">
        <v>625.1</v>
      </c>
      <c r="S925" s="52">
        <v>971.06</v>
      </c>
    </row>
    <row r="926" spans="1:19" x14ac:dyDescent="0.2">
      <c r="A926" s="10">
        <f t="shared" si="56"/>
        <v>3</v>
      </c>
      <c r="B926" s="11" t="str">
        <f t="shared" si="57"/>
        <v>UTP-ADM-12-3-918</v>
      </c>
      <c r="C926" s="12" t="str">
        <f t="shared" si="58"/>
        <v>SILLA DE PALETA TAPIZADA</v>
      </c>
      <c r="D926" s="13">
        <f t="shared" si="59"/>
        <v>971.06</v>
      </c>
      <c r="K926" s="10" t="s">
        <v>695</v>
      </c>
      <c r="L926" s="10" t="s">
        <v>696</v>
      </c>
      <c r="M926" s="10">
        <v>12</v>
      </c>
      <c r="N926" s="10">
        <v>3</v>
      </c>
      <c r="O926" s="10">
        <v>918</v>
      </c>
      <c r="P926" s="10" t="s">
        <v>171</v>
      </c>
      <c r="Q926" s="51">
        <v>1596.16</v>
      </c>
      <c r="R926" s="52">
        <v>625.1</v>
      </c>
      <c r="S926" s="52">
        <v>971.06</v>
      </c>
    </row>
    <row r="927" spans="1:19" x14ac:dyDescent="0.2">
      <c r="A927" s="10">
        <f t="shared" si="56"/>
        <v>3</v>
      </c>
      <c r="B927" s="11" t="str">
        <f t="shared" si="57"/>
        <v>UTP-ADM-12-3-919</v>
      </c>
      <c r="C927" s="12" t="str">
        <f t="shared" si="58"/>
        <v>SILLA DE PALETA TAPIZADA</v>
      </c>
      <c r="D927" s="13">
        <f t="shared" si="59"/>
        <v>971.06</v>
      </c>
      <c r="K927" s="10" t="s">
        <v>695</v>
      </c>
      <c r="L927" s="10" t="s">
        <v>696</v>
      </c>
      <c r="M927" s="10">
        <v>12</v>
      </c>
      <c r="N927" s="10">
        <v>3</v>
      </c>
      <c r="O927" s="10">
        <v>919</v>
      </c>
      <c r="P927" s="10" t="s">
        <v>171</v>
      </c>
      <c r="Q927" s="51">
        <v>1596.16</v>
      </c>
      <c r="R927" s="52">
        <v>625.1</v>
      </c>
      <c r="S927" s="52">
        <v>971.06</v>
      </c>
    </row>
    <row r="928" spans="1:19" x14ac:dyDescent="0.2">
      <c r="A928" s="10">
        <f t="shared" si="56"/>
        <v>3</v>
      </c>
      <c r="B928" s="11" t="str">
        <f t="shared" si="57"/>
        <v>UTP-ADM-12-3-920</v>
      </c>
      <c r="C928" s="12" t="str">
        <f t="shared" si="58"/>
        <v>SILLA DE PALETA TAPIZADA</v>
      </c>
      <c r="D928" s="13">
        <f t="shared" si="59"/>
        <v>971.06</v>
      </c>
      <c r="K928" s="10" t="s">
        <v>695</v>
      </c>
      <c r="L928" s="10" t="s">
        <v>696</v>
      </c>
      <c r="M928" s="10">
        <v>12</v>
      </c>
      <c r="N928" s="10">
        <v>3</v>
      </c>
      <c r="O928" s="10">
        <v>920</v>
      </c>
      <c r="P928" s="10" t="s">
        <v>171</v>
      </c>
      <c r="Q928" s="51">
        <v>1596.16</v>
      </c>
      <c r="R928" s="52">
        <v>625.1</v>
      </c>
      <c r="S928" s="52">
        <v>971.06</v>
      </c>
    </row>
    <row r="929" spans="1:19" x14ac:dyDescent="0.2">
      <c r="A929" s="10">
        <f t="shared" si="56"/>
        <v>3</v>
      </c>
      <c r="B929" s="11" t="str">
        <f t="shared" si="57"/>
        <v>UTP-ADM-12-3-921</v>
      </c>
      <c r="C929" s="12" t="str">
        <f t="shared" si="58"/>
        <v>SILLA DE PALETA TAPIZADA</v>
      </c>
      <c r="D929" s="13">
        <f t="shared" si="59"/>
        <v>971.06</v>
      </c>
      <c r="K929" s="10" t="s">
        <v>695</v>
      </c>
      <c r="L929" s="10" t="s">
        <v>696</v>
      </c>
      <c r="M929" s="10">
        <v>12</v>
      </c>
      <c r="N929" s="10">
        <v>3</v>
      </c>
      <c r="O929" s="10">
        <v>921</v>
      </c>
      <c r="P929" s="10" t="s">
        <v>171</v>
      </c>
      <c r="Q929" s="51">
        <v>1596.16</v>
      </c>
      <c r="R929" s="52">
        <v>625.1</v>
      </c>
      <c r="S929" s="52">
        <v>971.06</v>
      </c>
    </row>
    <row r="930" spans="1:19" x14ac:dyDescent="0.2">
      <c r="A930" s="10">
        <f t="shared" si="56"/>
        <v>3</v>
      </c>
      <c r="B930" s="11" t="str">
        <f t="shared" si="57"/>
        <v>UTP-ADM-12-3-922</v>
      </c>
      <c r="C930" s="12" t="str">
        <f t="shared" si="58"/>
        <v>SILLA DE PALETA TAPIZADA</v>
      </c>
      <c r="D930" s="13">
        <f t="shared" si="59"/>
        <v>971.06</v>
      </c>
      <c r="K930" s="10" t="s">
        <v>695</v>
      </c>
      <c r="L930" s="10" t="s">
        <v>696</v>
      </c>
      <c r="M930" s="10">
        <v>12</v>
      </c>
      <c r="N930" s="10">
        <v>3</v>
      </c>
      <c r="O930" s="10">
        <v>922</v>
      </c>
      <c r="P930" s="10" t="s">
        <v>171</v>
      </c>
      <c r="Q930" s="51">
        <v>1596.16</v>
      </c>
      <c r="R930" s="52">
        <v>625.1</v>
      </c>
      <c r="S930" s="52">
        <v>971.06</v>
      </c>
    </row>
    <row r="931" spans="1:19" x14ac:dyDescent="0.2">
      <c r="A931" s="10">
        <f t="shared" si="56"/>
        <v>3</v>
      </c>
      <c r="B931" s="11" t="str">
        <f t="shared" si="57"/>
        <v>UTP-ADM-12-3-923</v>
      </c>
      <c r="C931" s="12" t="str">
        <f t="shared" si="58"/>
        <v>SILLA DE PALETA TAPIZADA</v>
      </c>
      <c r="D931" s="13">
        <f t="shared" si="59"/>
        <v>971.06</v>
      </c>
      <c r="K931" s="10" t="s">
        <v>695</v>
      </c>
      <c r="L931" s="10" t="s">
        <v>696</v>
      </c>
      <c r="M931" s="10">
        <v>12</v>
      </c>
      <c r="N931" s="10">
        <v>3</v>
      </c>
      <c r="O931" s="10">
        <v>923</v>
      </c>
      <c r="P931" s="10" t="s">
        <v>171</v>
      </c>
      <c r="Q931" s="51">
        <v>1596.16</v>
      </c>
      <c r="R931" s="52">
        <v>625.1</v>
      </c>
      <c r="S931" s="52">
        <v>971.06</v>
      </c>
    </row>
    <row r="932" spans="1:19" x14ac:dyDescent="0.2">
      <c r="A932" s="10">
        <f t="shared" si="56"/>
        <v>3</v>
      </c>
      <c r="B932" s="11" t="str">
        <f t="shared" si="57"/>
        <v>UTP-ADM-12-3-924</v>
      </c>
      <c r="C932" s="12" t="str">
        <f t="shared" si="58"/>
        <v>SILLA DE PALETA TAPIZADA</v>
      </c>
      <c r="D932" s="13">
        <f t="shared" si="59"/>
        <v>971.06</v>
      </c>
      <c r="K932" s="10" t="s">
        <v>695</v>
      </c>
      <c r="L932" s="10" t="s">
        <v>696</v>
      </c>
      <c r="M932" s="10">
        <v>12</v>
      </c>
      <c r="N932" s="10">
        <v>3</v>
      </c>
      <c r="O932" s="10">
        <v>924</v>
      </c>
      <c r="P932" s="10" t="s">
        <v>171</v>
      </c>
      <c r="Q932" s="51">
        <v>1596.16</v>
      </c>
      <c r="R932" s="52">
        <v>625.1</v>
      </c>
      <c r="S932" s="52">
        <v>971.06</v>
      </c>
    </row>
    <row r="933" spans="1:19" x14ac:dyDescent="0.2">
      <c r="A933" s="10">
        <f t="shared" si="56"/>
        <v>3</v>
      </c>
      <c r="B933" s="11" t="str">
        <f t="shared" si="57"/>
        <v>UTP-ADM-12-3-925</v>
      </c>
      <c r="C933" s="12" t="str">
        <f t="shared" si="58"/>
        <v>SILLA DE PALETA TAPIZADA</v>
      </c>
      <c r="D933" s="13">
        <f t="shared" si="59"/>
        <v>971.06</v>
      </c>
      <c r="K933" s="10" t="s">
        <v>695</v>
      </c>
      <c r="L933" s="10" t="s">
        <v>696</v>
      </c>
      <c r="M933" s="10">
        <v>12</v>
      </c>
      <c r="N933" s="10">
        <v>3</v>
      </c>
      <c r="O933" s="10">
        <v>925</v>
      </c>
      <c r="P933" s="10" t="s">
        <v>171</v>
      </c>
      <c r="Q933" s="51">
        <v>1596.16</v>
      </c>
      <c r="R933" s="52">
        <v>625.1</v>
      </c>
      <c r="S933" s="52">
        <v>971.06</v>
      </c>
    </row>
    <row r="934" spans="1:19" x14ac:dyDescent="0.2">
      <c r="A934" s="10">
        <f t="shared" si="56"/>
        <v>3</v>
      </c>
      <c r="B934" s="11" t="str">
        <f t="shared" si="57"/>
        <v>UTP-ADM-12-3-926</v>
      </c>
      <c r="C934" s="12" t="str">
        <f t="shared" si="58"/>
        <v>SILLA DE PALETA TAPIZADA</v>
      </c>
      <c r="D934" s="13">
        <f t="shared" si="59"/>
        <v>971.06</v>
      </c>
      <c r="K934" s="10" t="s">
        <v>695</v>
      </c>
      <c r="L934" s="10" t="s">
        <v>696</v>
      </c>
      <c r="M934" s="10">
        <v>12</v>
      </c>
      <c r="N934" s="10">
        <v>3</v>
      </c>
      <c r="O934" s="10">
        <v>926</v>
      </c>
      <c r="P934" s="10" t="s">
        <v>171</v>
      </c>
      <c r="Q934" s="51">
        <v>1596.16</v>
      </c>
      <c r="R934" s="52">
        <v>625.1</v>
      </c>
      <c r="S934" s="52">
        <v>971.06</v>
      </c>
    </row>
    <row r="935" spans="1:19" x14ac:dyDescent="0.2">
      <c r="A935" s="10">
        <f t="shared" si="56"/>
        <v>3</v>
      </c>
      <c r="B935" s="11" t="str">
        <f t="shared" si="57"/>
        <v>UTP-ADM-12-3-927</v>
      </c>
      <c r="C935" s="12" t="str">
        <f t="shared" si="58"/>
        <v>SILLA DE PALETA TAPIZADA</v>
      </c>
      <c r="D935" s="13">
        <f t="shared" si="59"/>
        <v>971.06</v>
      </c>
      <c r="K935" s="10" t="s">
        <v>695</v>
      </c>
      <c r="L935" s="10" t="s">
        <v>696</v>
      </c>
      <c r="M935" s="10">
        <v>12</v>
      </c>
      <c r="N935" s="10">
        <v>3</v>
      </c>
      <c r="O935" s="10">
        <v>927</v>
      </c>
      <c r="P935" s="10" t="s">
        <v>171</v>
      </c>
      <c r="Q935" s="51">
        <v>1596.16</v>
      </c>
      <c r="R935" s="52">
        <v>625.1</v>
      </c>
      <c r="S935" s="52">
        <v>971.06</v>
      </c>
    </row>
    <row r="936" spans="1:19" x14ac:dyDescent="0.2">
      <c r="A936" s="10">
        <f t="shared" si="56"/>
        <v>3</v>
      </c>
      <c r="B936" s="11" t="str">
        <f t="shared" si="57"/>
        <v>UTP-ADM-12-3-928</v>
      </c>
      <c r="C936" s="12" t="str">
        <f t="shared" si="58"/>
        <v>SILLA DE PALETA TAPIZADA</v>
      </c>
      <c r="D936" s="13">
        <f t="shared" si="59"/>
        <v>971.06</v>
      </c>
      <c r="K936" s="10" t="s">
        <v>695</v>
      </c>
      <c r="L936" s="10" t="s">
        <v>696</v>
      </c>
      <c r="M936" s="10">
        <v>12</v>
      </c>
      <c r="N936" s="10">
        <v>3</v>
      </c>
      <c r="O936" s="10">
        <v>928</v>
      </c>
      <c r="P936" s="10" t="s">
        <v>171</v>
      </c>
      <c r="Q936" s="51">
        <v>1596.16</v>
      </c>
      <c r="R936" s="52">
        <v>625.1</v>
      </c>
      <c r="S936" s="52">
        <v>971.06</v>
      </c>
    </row>
    <row r="937" spans="1:19" x14ac:dyDescent="0.2">
      <c r="A937" s="10">
        <f t="shared" si="56"/>
        <v>3</v>
      </c>
      <c r="B937" s="11" t="str">
        <f t="shared" si="57"/>
        <v>UTP-ADM-12-3-929</v>
      </c>
      <c r="C937" s="12" t="str">
        <f t="shared" si="58"/>
        <v>SILLA DE PALETA TAPIZADA</v>
      </c>
      <c r="D937" s="13">
        <f t="shared" si="59"/>
        <v>971.06</v>
      </c>
      <c r="K937" s="10" t="s">
        <v>695</v>
      </c>
      <c r="L937" s="10" t="s">
        <v>696</v>
      </c>
      <c r="M937" s="10">
        <v>12</v>
      </c>
      <c r="N937" s="10">
        <v>3</v>
      </c>
      <c r="O937" s="10">
        <v>929</v>
      </c>
      <c r="P937" s="10" t="s">
        <v>171</v>
      </c>
      <c r="Q937" s="51">
        <v>1596.16</v>
      </c>
      <c r="R937" s="52">
        <v>625.1</v>
      </c>
      <c r="S937" s="52">
        <v>971.06</v>
      </c>
    </row>
    <row r="938" spans="1:19" x14ac:dyDescent="0.2">
      <c r="A938" s="10">
        <f t="shared" si="56"/>
        <v>3</v>
      </c>
      <c r="B938" s="11" t="str">
        <f t="shared" si="57"/>
        <v>UTP-ADM-12-3-930</v>
      </c>
      <c r="C938" s="12" t="str">
        <f t="shared" si="58"/>
        <v>SILLA DE PALETA TAPIZADA</v>
      </c>
      <c r="D938" s="13">
        <f t="shared" si="59"/>
        <v>971.06</v>
      </c>
      <c r="K938" s="10" t="s">
        <v>695</v>
      </c>
      <c r="L938" s="10" t="s">
        <v>696</v>
      </c>
      <c r="M938" s="10">
        <v>12</v>
      </c>
      <c r="N938" s="10">
        <v>3</v>
      </c>
      <c r="O938" s="10">
        <v>930</v>
      </c>
      <c r="P938" s="10" t="s">
        <v>171</v>
      </c>
      <c r="Q938" s="51">
        <v>1596.16</v>
      </c>
      <c r="R938" s="52">
        <v>625.1</v>
      </c>
      <c r="S938" s="52">
        <v>971.06</v>
      </c>
    </row>
    <row r="939" spans="1:19" x14ac:dyDescent="0.2">
      <c r="A939" s="10">
        <f t="shared" si="56"/>
        <v>3</v>
      </c>
      <c r="B939" s="11" t="str">
        <f t="shared" si="57"/>
        <v>UTP-ADM-12-3-931</v>
      </c>
      <c r="C939" s="12" t="str">
        <f t="shared" si="58"/>
        <v>SILLA DE PALETA TAPIZADA</v>
      </c>
      <c r="D939" s="13">
        <f t="shared" si="59"/>
        <v>971.06</v>
      </c>
      <c r="K939" s="10" t="s">
        <v>695</v>
      </c>
      <c r="L939" s="10" t="s">
        <v>696</v>
      </c>
      <c r="M939" s="10">
        <v>12</v>
      </c>
      <c r="N939" s="10">
        <v>3</v>
      </c>
      <c r="O939" s="10">
        <v>931</v>
      </c>
      <c r="P939" s="10" t="s">
        <v>171</v>
      </c>
      <c r="Q939" s="51">
        <v>1596.16</v>
      </c>
      <c r="R939" s="52">
        <v>625.1</v>
      </c>
      <c r="S939" s="52">
        <v>971.06</v>
      </c>
    </row>
    <row r="940" spans="1:19" x14ac:dyDescent="0.2">
      <c r="A940" s="10">
        <f t="shared" si="56"/>
        <v>3</v>
      </c>
      <c r="B940" s="11" t="str">
        <f t="shared" si="57"/>
        <v>UTP-ADM-12-3-932</v>
      </c>
      <c r="C940" s="12" t="str">
        <f t="shared" si="58"/>
        <v>SILLA DE PALETA TAPIZADA</v>
      </c>
      <c r="D940" s="13">
        <f t="shared" si="59"/>
        <v>971.06</v>
      </c>
      <c r="K940" s="10" t="s">
        <v>695</v>
      </c>
      <c r="L940" s="10" t="s">
        <v>696</v>
      </c>
      <c r="M940" s="10">
        <v>12</v>
      </c>
      <c r="N940" s="10">
        <v>3</v>
      </c>
      <c r="O940" s="10">
        <v>932</v>
      </c>
      <c r="P940" s="10" t="s">
        <v>171</v>
      </c>
      <c r="Q940" s="51">
        <v>1596.16</v>
      </c>
      <c r="R940" s="52">
        <v>625.1</v>
      </c>
      <c r="S940" s="52">
        <v>971.06</v>
      </c>
    </row>
    <row r="941" spans="1:19" x14ac:dyDescent="0.2">
      <c r="A941" s="10">
        <f t="shared" si="56"/>
        <v>3</v>
      </c>
      <c r="B941" s="11" t="str">
        <f t="shared" si="57"/>
        <v>UTP-ADM-12-3-933</v>
      </c>
      <c r="C941" s="12" t="str">
        <f t="shared" si="58"/>
        <v>SILLA DE PALETA TAPIZADA</v>
      </c>
      <c r="D941" s="13">
        <f t="shared" si="59"/>
        <v>971.06</v>
      </c>
      <c r="K941" s="10" t="s">
        <v>695</v>
      </c>
      <c r="L941" s="10" t="s">
        <v>696</v>
      </c>
      <c r="M941" s="10">
        <v>12</v>
      </c>
      <c r="N941" s="10">
        <v>3</v>
      </c>
      <c r="O941" s="10">
        <v>933</v>
      </c>
      <c r="P941" s="10" t="s">
        <v>171</v>
      </c>
      <c r="Q941" s="51">
        <v>1596.16</v>
      </c>
      <c r="R941" s="52">
        <v>625.1</v>
      </c>
      <c r="S941" s="52">
        <v>971.06</v>
      </c>
    </row>
    <row r="942" spans="1:19" x14ac:dyDescent="0.2">
      <c r="A942" s="10">
        <f t="shared" si="56"/>
        <v>3</v>
      </c>
      <c r="B942" s="11" t="str">
        <f t="shared" si="57"/>
        <v>UTP-ADM-12-3-934</v>
      </c>
      <c r="C942" s="12" t="str">
        <f t="shared" si="58"/>
        <v>SILLA DE PALETA TAPIZADA</v>
      </c>
      <c r="D942" s="13">
        <f t="shared" si="59"/>
        <v>971.06</v>
      </c>
      <c r="K942" s="10" t="s">
        <v>695</v>
      </c>
      <c r="L942" s="10" t="s">
        <v>696</v>
      </c>
      <c r="M942" s="10">
        <v>12</v>
      </c>
      <c r="N942" s="10">
        <v>3</v>
      </c>
      <c r="O942" s="10">
        <v>934</v>
      </c>
      <c r="P942" s="10" t="s">
        <v>171</v>
      </c>
      <c r="Q942" s="51">
        <v>1596.16</v>
      </c>
      <c r="R942" s="52">
        <v>625.1</v>
      </c>
      <c r="S942" s="52">
        <v>971.06</v>
      </c>
    </row>
    <row r="943" spans="1:19" x14ac:dyDescent="0.2">
      <c r="A943" s="10">
        <f t="shared" si="56"/>
        <v>3</v>
      </c>
      <c r="B943" s="11" t="str">
        <f t="shared" si="57"/>
        <v>UTP-ADM-12-3-935</v>
      </c>
      <c r="C943" s="12" t="str">
        <f t="shared" si="58"/>
        <v>SILLA DE PALETA TAPIZADA</v>
      </c>
      <c r="D943" s="13">
        <f t="shared" si="59"/>
        <v>971.06</v>
      </c>
      <c r="K943" s="10" t="s">
        <v>695</v>
      </c>
      <c r="L943" s="10" t="s">
        <v>696</v>
      </c>
      <c r="M943" s="10">
        <v>12</v>
      </c>
      <c r="N943" s="10">
        <v>3</v>
      </c>
      <c r="O943" s="10">
        <v>935</v>
      </c>
      <c r="P943" s="10" t="s">
        <v>171</v>
      </c>
      <c r="Q943" s="51">
        <v>1596.16</v>
      </c>
      <c r="R943" s="52">
        <v>625.1</v>
      </c>
      <c r="S943" s="52">
        <v>971.06</v>
      </c>
    </row>
    <row r="944" spans="1:19" x14ac:dyDescent="0.2">
      <c r="A944" s="10">
        <f t="shared" si="56"/>
        <v>3</v>
      </c>
      <c r="B944" s="11" t="str">
        <f t="shared" si="57"/>
        <v>UTP-ADM-12-3-936</v>
      </c>
      <c r="C944" s="12" t="str">
        <f t="shared" si="58"/>
        <v>SILLA DE PALETA TAPIZADA</v>
      </c>
      <c r="D944" s="13">
        <f t="shared" si="59"/>
        <v>971.06</v>
      </c>
      <c r="K944" s="10" t="s">
        <v>695</v>
      </c>
      <c r="L944" s="10" t="s">
        <v>696</v>
      </c>
      <c r="M944" s="10">
        <v>12</v>
      </c>
      <c r="N944" s="10">
        <v>3</v>
      </c>
      <c r="O944" s="10">
        <v>936</v>
      </c>
      <c r="P944" s="10" t="s">
        <v>171</v>
      </c>
      <c r="Q944" s="51">
        <v>1596.16</v>
      </c>
      <c r="R944" s="52">
        <v>625.1</v>
      </c>
      <c r="S944" s="52">
        <v>971.06</v>
      </c>
    </row>
    <row r="945" spans="1:19" x14ac:dyDescent="0.2">
      <c r="A945" s="10">
        <f t="shared" si="56"/>
        <v>3</v>
      </c>
      <c r="B945" s="11" t="str">
        <f t="shared" si="57"/>
        <v>UTP-ADM-12-3-937</v>
      </c>
      <c r="C945" s="12" t="str">
        <f t="shared" si="58"/>
        <v>SILLA DE PALETA TAPIZADA</v>
      </c>
      <c r="D945" s="13">
        <f t="shared" si="59"/>
        <v>971.06</v>
      </c>
      <c r="K945" s="10" t="s">
        <v>695</v>
      </c>
      <c r="L945" s="10" t="s">
        <v>696</v>
      </c>
      <c r="M945" s="10">
        <v>12</v>
      </c>
      <c r="N945" s="10">
        <v>3</v>
      </c>
      <c r="O945" s="10">
        <v>937</v>
      </c>
      <c r="P945" s="10" t="s">
        <v>171</v>
      </c>
      <c r="Q945" s="51">
        <v>1596.16</v>
      </c>
      <c r="R945" s="52">
        <v>625.1</v>
      </c>
      <c r="S945" s="52">
        <v>971.06</v>
      </c>
    </row>
    <row r="946" spans="1:19" x14ac:dyDescent="0.2">
      <c r="A946" s="10">
        <f t="shared" si="56"/>
        <v>3</v>
      </c>
      <c r="B946" s="11" t="str">
        <f t="shared" si="57"/>
        <v>UTP-ADM-12-3-938</v>
      </c>
      <c r="C946" s="12" t="str">
        <f t="shared" si="58"/>
        <v>SILLA DE PALETA TAPIZADA</v>
      </c>
      <c r="D946" s="13">
        <f t="shared" si="59"/>
        <v>971.06</v>
      </c>
      <c r="K946" s="10" t="s">
        <v>695</v>
      </c>
      <c r="L946" s="10" t="s">
        <v>696</v>
      </c>
      <c r="M946" s="10">
        <v>12</v>
      </c>
      <c r="N946" s="10">
        <v>3</v>
      </c>
      <c r="O946" s="10">
        <v>938</v>
      </c>
      <c r="P946" s="10" t="s">
        <v>171</v>
      </c>
      <c r="Q946" s="51">
        <v>1596.16</v>
      </c>
      <c r="R946" s="52">
        <v>625.1</v>
      </c>
      <c r="S946" s="52">
        <v>971.06</v>
      </c>
    </row>
    <row r="947" spans="1:19" x14ac:dyDescent="0.2">
      <c r="A947" s="10">
        <f t="shared" si="56"/>
        <v>3</v>
      </c>
      <c r="B947" s="11" t="str">
        <f t="shared" si="57"/>
        <v>UTP-ADM-12-3-939</v>
      </c>
      <c r="C947" s="12" t="str">
        <f t="shared" si="58"/>
        <v>SILLA DE PALETA TAPIZADA</v>
      </c>
      <c r="D947" s="13">
        <f t="shared" si="59"/>
        <v>971.06</v>
      </c>
      <c r="K947" s="10" t="s">
        <v>695</v>
      </c>
      <c r="L947" s="10" t="s">
        <v>696</v>
      </c>
      <c r="M947" s="10">
        <v>12</v>
      </c>
      <c r="N947" s="10">
        <v>3</v>
      </c>
      <c r="O947" s="10">
        <v>939</v>
      </c>
      <c r="P947" s="10" t="s">
        <v>171</v>
      </c>
      <c r="Q947" s="51">
        <v>1596.16</v>
      </c>
      <c r="R947" s="52">
        <v>625.1</v>
      </c>
      <c r="S947" s="52">
        <v>971.06</v>
      </c>
    </row>
    <row r="948" spans="1:19" x14ac:dyDescent="0.2">
      <c r="A948" s="10">
        <f t="shared" si="56"/>
        <v>3</v>
      </c>
      <c r="B948" s="11" t="str">
        <f t="shared" si="57"/>
        <v>UTP-ADM-12-3-940</v>
      </c>
      <c r="C948" s="12" t="str">
        <f t="shared" si="58"/>
        <v>SILLA DE PALETA TAPIZADA</v>
      </c>
      <c r="D948" s="13">
        <f t="shared" si="59"/>
        <v>971.06</v>
      </c>
      <c r="K948" s="10" t="s">
        <v>695</v>
      </c>
      <c r="L948" s="10" t="s">
        <v>696</v>
      </c>
      <c r="M948" s="10">
        <v>12</v>
      </c>
      <c r="N948" s="10">
        <v>3</v>
      </c>
      <c r="O948" s="10">
        <v>940</v>
      </c>
      <c r="P948" s="10" t="s">
        <v>171</v>
      </c>
      <c r="Q948" s="51">
        <v>1596.16</v>
      </c>
      <c r="R948" s="52">
        <v>625.1</v>
      </c>
      <c r="S948" s="52">
        <v>971.06</v>
      </c>
    </row>
    <row r="949" spans="1:19" x14ac:dyDescent="0.2">
      <c r="A949" s="10">
        <f t="shared" si="56"/>
        <v>3</v>
      </c>
      <c r="B949" s="11" t="str">
        <f t="shared" si="57"/>
        <v>UTP-ADM-12-3-941</v>
      </c>
      <c r="C949" s="12" t="str">
        <f t="shared" si="58"/>
        <v>SILLA DE PALETA TAPIZADA</v>
      </c>
      <c r="D949" s="13">
        <f t="shared" si="59"/>
        <v>971.06</v>
      </c>
      <c r="K949" s="10" t="s">
        <v>695</v>
      </c>
      <c r="L949" s="10" t="s">
        <v>696</v>
      </c>
      <c r="M949" s="10">
        <v>12</v>
      </c>
      <c r="N949" s="10">
        <v>3</v>
      </c>
      <c r="O949" s="10">
        <v>941</v>
      </c>
      <c r="P949" s="10" t="s">
        <v>171</v>
      </c>
      <c r="Q949" s="51">
        <v>1596.16</v>
      </c>
      <c r="R949" s="52">
        <v>625.1</v>
      </c>
      <c r="S949" s="52">
        <v>971.06</v>
      </c>
    </row>
    <row r="950" spans="1:19" x14ac:dyDescent="0.2">
      <c r="A950" s="10">
        <f t="shared" si="56"/>
        <v>3</v>
      </c>
      <c r="B950" s="11" t="str">
        <f t="shared" si="57"/>
        <v>UTP-ADM-12-3-942</v>
      </c>
      <c r="C950" s="12" t="str">
        <f t="shared" si="58"/>
        <v>SILLA DE PALETA TAPIZADA</v>
      </c>
      <c r="D950" s="13">
        <f t="shared" si="59"/>
        <v>971.06</v>
      </c>
      <c r="K950" s="10" t="s">
        <v>695</v>
      </c>
      <c r="L950" s="10" t="s">
        <v>696</v>
      </c>
      <c r="M950" s="10">
        <v>12</v>
      </c>
      <c r="N950" s="10">
        <v>3</v>
      </c>
      <c r="O950" s="10">
        <v>942</v>
      </c>
      <c r="P950" s="10" t="s">
        <v>171</v>
      </c>
      <c r="Q950" s="51">
        <v>1596.16</v>
      </c>
      <c r="R950" s="52">
        <v>625.1</v>
      </c>
      <c r="S950" s="52">
        <v>971.06</v>
      </c>
    </row>
    <row r="951" spans="1:19" x14ac:dyDescent="0.2">
      <c r="A951" s="10">
        <f t="shared" si="56"/>
        <v>3</v>
      </c>
      <c r="B951" s="11" t="str">
        <f t="shared" si="57"/>
        <v>UTP-ADM-12-3-943</v>
      </c>
      <c r="C951" s="12" t="str">
        <f t="shared" si="58"/>
        <v>SILLA DE PALETA TAPIZADA</v>
      </c>
      <c r="D951" s="13">
        <f t="shared" si="59"/>
        <v>971.06</v>
      </c>
      <c r="K951" s="10" t="s">
        <v>695</v>
      </c>
      <c r="L951" s="10" t="s">
        <v>696</v>
      </c>
      <c r="M951" s="10">
        <v>12</v>
      </c>
      <c r="N951" s="10">
        <v>3</v>
      </c>
      <c r="O951" s="10">
        <v>943</v>
      </c>
      <c r="P951" s="10" t="s">
        <v>171</v>
      </c>
      <c r="Q951" s="51">
        <v>1596.16</v>
      </c>
      <c r="R951" s="52">
        <v>625.1</v>
      </c>
      <c r="S951" s="52">
        <v>971.06</v>
      </c>
    </row>
    <row r="952" spans="1:19" x14ac:dyDescent="0.2">
      <c r="A952" s="10">
        <f t="shared" si="56"/>
        <v>3</v>
      </c>
      <c r="B952" s="11" t="str">
        <f t="shared" si="57"/>
        <v>UTP-ADM-12-3-944</v>
      </c>
      <c r="C952" s="12" t="str">
        <f t="shared" si="58"/>
        <v>SILLA DE PALETA TAPIZADA</v>
      </c>
      <c r="D952" s="13">
        <f t="shared" si="59"/>
        <v>971.06</v>
      </c>
      <c r="K952" s="10" t="s">
        <v>695</v>
      </c>
      <c r="L952" s="10" t="s">
        <v>696</v>
      </c>
      <c r="M952" s="10">
        <v>12</v>
      </c>
      <c r="N952" s="10">
        <v>3</v>
      </c>
      <c r="O952" s="10">
        <v>944</v>
      </c>
      <c r="P952" s="10" t="s">
        <v>171</v>
      </c>
      <c r="Q952" s="51">
        <v>1596.16</v>
      </c>
      <c r="R952" s="52">
        <v>625.1</v>
      </c>
      <c r="S952" s="52">
        <v>971.06</v>
      </c>
    </row>
    <row r="953" spans="1:19" x14ac:dyDescent="0.2">
      <c r="A953" s="10">
        <f t="shared" si="56"/>
        <v>3</v>
      </c>
      <c r="B953" s="11" t="str">
        <f t="shared" si="57"/>
        <v>UTP-ADM-12-3-945</v>
      </c>
      <c r="C953" s="12" t="str">
        <f t="shared" si="58"/>
        <v>SILLA DE PALETA TAPIZADA</v>
      </c>
      <c r="D953" s="13">
        <f t="shared" si="59"/>
        <v>971.06</v>
      </c>
      <c r="K953" s="10" t="s">
        <v>695</v>
      </c>
      <c r="L953" s="10" t="s">
        <v>696</v>
      </c>
      <c r="M953" s="10">
        <v>12</v>
      </c>
      <c r="N953" s="10">
        <v>3</v>
      </c>
      <c r="O953" s="10">
        <v>945</v>
      </c>
      <c r="P953" s="10" t="s">
        <v>171</v>
      </c>
      <c r="Q953" s="51">
        <v>1596.16</v>
      </c>
      <c r="R953" s="52">
        <v>625.1</v>
      </c>
      <c r="S953" s="52">
        <v>971.06</v>
      </c>
    </row>
    <row r="954" spans="1:19" x14ac:dyDescent="0.2">
      <c r="A954" s="10">
        <f t="shared" si="56"/>
        <v>3</v>
      </c>
      <c r="B954" s="11" t="str">
        <f t="shared" si="57"/>
        <v>UTP-ADM-12-3-946</v>
      </c>
      <c r="C954" s="12" t="str">
        <f t="shared" si="58"/>
        <v>SILLA DE PALETA TAPIZADA</v>
      </c>
      <c r="D954" s="13">
        <f t="shared" si="59"/>
        <v>971.06</v>
      </c>
      <c r="K954" s="10" t="s">
        <v>695</v>
      </c>
      <c r="L954" s="10" t="s">
        <v>696</v>
      </c>
      <c r="M954" s="10">
        <v>12</v>
      </c>
      <c r="N954" s="10">
        <v>3</v>
      </c>
      <c r="O954" s="10">
        <v>946</v>
      </c>
      <c r="P954" s="10" t="s">
        <v>171</v>
      </c>
      <c r="Q954" s="51">
        <v>1596.16</v>
      </c>
      <c r="R954" s="52">
        <v>625.1</v>
      </c>
      <c r="S954" s="52">
        <v>971.06</v>
      </c>
    </row>
    <row r="955" spans="1:19" x14ac:dyDescent="0.2">
      <c r="A955" s="10">
        <f t="shared" si="56"/>
        <v>3</v>
      </c>
      <c r="B955" s="11" t="str">
        <f t="shared" si="57"/>
        <v>UTP-ADM-12-3-947</v>
      </c>
      <c r="C955" s="12" t="str">
        <f t="shared" si="58"/>
        <v>SILLA DE PALETA TAPIZADA</v>
      </c>
      <c r="D955" s="13">
        <f t="shared" si="59"/>
        <v>971.06</v>
      </c>
      <c r="K955" s="10" t="s">
        <v>695</v>
      </c>
      <c r="L955" s="10" t="s">
        <v>696</v>
      </c>
      <c r="M955" s="10">
        <v>12</v>
      </c>
      <c r="N955" s="10">
        <v>3</v>
      </c>
      <c r="O955" s="10">
        <v>947</v>
      </c>
      <c r="P955" s="10" t="s">
        <v>171</v>
      </c>
      <c r="Q955" s="51">
        <v>1596.16</v>
      </c>
      <c r="R955" s="52">
        <v>625.1</v>
      </c>
      <c r="S955" s="52">
        <v>971.06</v>
      </c>
    </row>
    <row r="956" spans="1:19" x14ac:dyDescent="0.2">
      <c r="A956" s="10">
        <f t="shared" si="56"/>
        <v>3</v>
      </c>
      <c r="B956" s="11" t="str">
        <f t="shared" si="57"/>
        <v>UTP-ADM-12-3-948</v>
      </c>
      <c r="C956" s="12" t="str">
        <f t="shared" si="58"/>
        <v>SILLA DE PALETA TAPIZADA</v>
      </c>
      <c r="D956" s="13">
        <f t="shared" si="59"/>
        <v>971.06</v>
      </c>
      <c r="K956" s="10" t="s">
        <v>695</v>
      </c>
      <c r="L956" s="10" t="s">
        <v>696</v>
      </c>
      <c r="M956" s="10">
        <v>12</v>
      </c>
      <c r="N956" s="10">
        <v>3</v>
      </c>
      <c r="O956" s="10">
        <v>948</v>
      </c>
      <c r="P956" s="10" t="s">
        <v>171</v>
      </c>
      <c r="Q956" s="51">
        <v>1596.16</v>
      </c>
      <c r="R956" s="52">
        <v>625.1</v>
      </c>
      <c r="S956" s="52">
        <v>971.06</v>
      </c>
    </row>
    <row r="957" spans="1:19" x14ac:dyDescent="0.2">
      <c r="A957" s="10">
        <f t="shared" si="56"/>
        <v>3</v>
      </c>
      <c r="B957" s="11" t="str">
        <f t="shared" si="57"/>
        <v>UTP-ADM-12-3-949</v>
      </c>
      <c r="C957" s="12" t="str">
        <f t="shared" si="58"/>
        <v>SILLA DE PALETA TAPIZADA</v>
      </c>
      <c r="D957" s="13">
        <f t="shared" si="59"/>
        <v>971.06</v>
      </c>
      <c r="K957" s="10" t="s">
        <v>695</v>
      </c>
      <c r="L957" s="10" t="s">
        <v>696</v>
      </c>
      <c r="M957" s="10">
        <v>12</v>
      </c>
      <c r="N957" s="10">
        <v>3</v>
      </c>
      <c r="O957" s="10">
        <v>949</v>
      </c>
      <c r="P957" s="10" t="s">
        <v>171</v>
      </c>
      <c r="Q957" s="51">
        <v>1596.16</v>
      </c>
      <c r="R957" s="52">
        <v>625.1</v>
      </c>
      <c r="S957" s="52">
        <v>971.06</v>
      </c>
    </row>
    <row r="958" spans="1:19" x14ac:dyDescent="0.2">
      <c r="A958" s="10">
        <f t="shared" si="56"/>
        <v>3</v>
      </c>
      <c r="B958" s="11" t="str">
        <f t="shared" si="57"/>
        <v>UTP-ADM-12-3-950</v>
      </c>
      <c r="C958" s="12" t="str">
        <f t="shared" si="58"/>
        <v>SILLA DE PALETA TAPIZADA</v>
      </c>
      <c r="D958" s="13">
        <f t="shared" si="59"/>
        <v>971.06</v>
      </c>
      <c r="K958" s="10" t="s">
        <v>695</v>
      </c>
      <c r="L958" s="10" t="s">
        <v>696</v>
      </c>
      <c r="M958" s="10">
        <v>12</v>
      </c>
      <c r="N958" s="10">
        <v>3</v>
      </c>
      <c r="O958" s="10">
        <v>950</v>
      </c>
      <c r="P958" s="10" t="s">
        <v>171</v>
      </c>
      <c r="Q958" s="51">
        <v>1596.16</v>
      </c>
      <c r="R958" s="52">
        <v>625.1</v>
      </c>
      <c r="S958" s="52">
        <v>971.06</v>
      </c>
    </row>
    <row r="959" spans="1:19" x14ac:dyDescent="0.2">
      <c r="A959" s="10">
        <f t="shared" si="56"/>
        <v>3</v>
      </c>
      <c r="B959" s="11" t="str">
        <f t="shared" si="57"/>
        <v>UTP-ADM-12-3-951</v>
      </c>
      <c r="C959" s="12" t="str">
        <f t="shared" si="58"/>
        <v>SILLA DE PALETA TAPIZADA</v>
      </c>
      <c r="D959" s="13">
        <f t="shared" si="59"/>
        <v>971.06</v>
      </c>
      <c r="K959" s="10" t="s">
        <v>695</v>
      </c>
      <c r="L959" s="10" t="s">
        <v>696</v>
      </c>
      <c r="M959" s="10">
        <v>12</v>
      </c>
      <c r="N959" s="10">
        <v>3</v>
      </c>
      <c r="O959" s="10">
        <v>951</v>
      </c>
      <c r="P959" s="10" t="s">
        <v>171</v>
      </c>
      <c r="Q959" s="51">
        <v>1596.16</v>
      </c>
      <c r="R959" s="52">
        <v>625.1</v>
      </c>
      <c r="S959" s="52">
        <v>971.06</v>
      </c>
    </row>
    <row r="960" spans="1:19" x14ac:dyDescent="0.2">
      <c r="A960" s="10">
        <f t="shared" si="56"/>
        <v>3</v>
      </c>
      <c r="B960" s="11" t="str">
        <f t="shared" si="57"/>
        <v>UTP-ADM-12-3-952</v>
      </c>
      <c r="C960" s="12" t="str">
        <f t="shared" si="58"/>
        <v>SILLA DE PALETA TAPIZADA</v>
      </c>
      <c r="D960" s="13">
        <f t="shared" si="59"/>
        <v>971.06</v>
      </c>
      <c r="K960" s="10" t="s">
        <v>695</v>
      </c>
      <c r="L960" s="10" t="s">
        <v>696</v>
      </c>
      <c r="M960" s="10">
        <v>12</v>
      </c>
      <c r="N960" s="10">
        <v>3</v>
      </c>
      <c r="O960" s="10">
        <v>952</v>
      </c>
      <c r="P960" s="10" t="s">
        <v>171</v>
      </c>
      <c r="Q960" s="51">
        <v>1596.16</v>
      </c>
      <c r="R960" s="52">
        <v>625.1</v>
      </c>
      <c r="S960" s="52">
        <v>971.06</v>
      </c>
    </row>
    <row r="961" spans="1:19" x14ac:dyDescent="0.2">
      <c r="A961" s="10">
        <f t="shared" si="56"/>
        <v>3</v>
      </c>
      <c r="B961" s="11" t="str">
        <f t="shared" si="57"/>
        <v>UTP-ADM-12-3-953</v>
      </c>
      <c r="C961" s="12" t="str">
        <f t="shared" si="58"/>
        <v>SILLA DE PALETA TAPIZADA</v>
      </c>
      <c r="D961" s="13">
        <f t="shared" si="59"/>
        <v>971.06</v>
      </c>
      <c r="K961" s="10" t="s">
        <v>695</v>
      </c>
      <c r="L961" s="10" t="s">
        <v>696</v>
      </c>
      <c r="M961" s="10">
        <v>12</v>
      </c>
      <c r="N961" s="10">
        <v>3</v>
      </c>
      <c r="O961" s="10">
        <v>953</v>
      </c>
      <c r="P961" s="10" t="s">
        <v>171</v>
      </c>
      <c r="Q961" s="51">
        <v>1596.16</v>
      </c>
      <c r="R961" s="52">
        <v>625.1</v>
      </c>
      <c r="S961" s="52">
        <v>971.06</v>
      </c>
    </row>
    <row r="962" spans="1:19" x14ac:dyDescent="0.2">
      <c r="A962" s="10">
        <f t="shared" si="56"/>
        <v>3</v>
      </c>
      <c r="B962" s="11" t="str">
        <f t="shared" si="57"/>
        <v>UTP-ADM-12-3-954</v>
      </c>
      <c r="C962" s="12" t="str">
        <f t="shared" si="58"/>
        <v>SILLA DE PALETA TAPIZADA</v>
      </c>
      <c r="D962" s="13">
        <f t="shared" si="59"/>
        <v>971.06</v>
      </c>
      <c r="K962" s="10" t="s">
        <v>695</v>
      </c>
      <c r="L962" s="10" t="s">
        <v>696</v>
      </c>
      <c r="M962" s="10">
        <v>12</v>
      </c>
      <c r="N962" s="10">
        <v>3</v>
      </c>
      <c r="O962" s="10">
        <v>954</v>
      </c>
      <c r="P962" s="10" t="s">
        <v>171</v>
      </c>
      <c r="Q962" s="51">
        <v>1596.16</v>
      </c>
      <c r="R962" s="52">
        <v>625.1</v>
      </c>
      <c r="S962" s="52">
        <v>971.06</v>
      </c>
    </row>
    <row r="963" spans="1:19" x14ac:dyDescent="0.2">
      <c r="A963" s="10">
        <f t="shared" si="56"/>
        <v>3</v>
      </c>
      <c r="B963" s="11" t="str">
        <f t="shared" si="57"/>
        <v>UTP-ADM-12-3-955</v>
      </c>
      <c r="C963" s="12" t="str">
        <f t="shared" si="58"/>
        <v>SILLA DE PALETA TAPIZADA</v>
      </c>
      <c r="D963" s="13">
        <f t="shared" si="59"/>
        <v>971.06</v>
      </c>
      <c r="K963" s="10" t="s">
        <v>695</v>
      </c>
      <c r="L963" s="10" t="s">
        <v>696</v>
      </c>
      <c r="M963" s="10">
        <v>12</v>
      </c>
      <c r="N963" s="10">
        <v>3</v>
      </c>
      <c r="O963" s="10">
        <v>955</v>
      </c>
      <c r="P963" s="10" t="s">
        <v>171</v>
      </c>
      <c r="Q963" s="51">
        <v>1596.16</v>
      </c>
      <c r="R963" s="52">
        <v>625.1</v>
      </c>
      <c r="S963" s="52">
        <v>971.06</v>
      </c>
    </row>
    <row r="964" spans="1:19" x14ac:dyDescent="0.2">
      <c r="A964" s="10">
        <f t="shared" si="56"/>
        <v>3</v>
      </c>
      <c r="B964" s="11" t="str">
        <f t="shared" si="57"/>
        <v>UTP-ADM-12-3-956</v>
      </c>
      <c r="C964" s="12" t="str">
        <f t="shared" si="58"/>
        <v>SILLA DE PALETA TAPIZADA</v>
      </c>
      <c r="D964" s="13">
        <f t="shared" si="59"/>
        <v>971.06</v>
      </c>
      <c r="K964" s="10" t="s">
        <v>695</v>
      </c>
      <c r="L964" s="10" t="s">
        <v>696</v>
      </c>
      <c r="M964" s="10">
        <v>12</v>
      </c>
      <c r="N964" s="10">
        <v>3</v>
      </c>
      <c r="O964" s="10">
        <v>956</v>
      </c>
      <c r="P964" s="10" t="s">
        <v>171</v>
      </c>
      <c r="Q964" s="51">
        <v>1596.16</v>
      </c>
      <c r="R964" s="52">
        <v>625.1</v>
      </c>
      <c r="S964" s="52">
        <v>971.06</v>
      </c>
    </row>
    <row r="965" spans="1:19" x14ac:dyDescent="0.2">
      <c r="A965" s="10">
        <f t="shared" si="56"/>
        <v>3</v>
      </c>
      <c r="B965" s="11" t="str">
        <f t="shared" si="57"/>
        <v>UTP-ADM-12-3-957</v>
      </c>
      <c r="C965" s="12" t="str">
        <f t="shared" si="58"/>
        <v>SILLA DE PALETA TAPIZADA</v>
      </c>
      <c r="D965" s="13">
        <f t="shared" si="59"/>
        <v>971.06</v>
      </c>
      <c r="K965" s="10" t="s">
        <v>695</v>
      </c>
      <c r="L965" s="10" t="s">
        <v>696</v>
      </c>
      <c r="M965" s="10">
        <v>12</v>
      </c>
      <c r="N965" s="10">
        <v>3</v>
      </c>
      <c r="O965" s="10">
        <v>957</v>
      </c>
      <c r="P965" s="10" t="s">
        <v>171</v>
      </c>
      <c r="Q965" s="51">
        <v>1596.16</v>
      </c>
      <c r="R965" s="52">
        <v>625.1</v>
      </c>
      <c r="S965" s="52">
        <v>971.06</v>
      </c>
    </row>
    <row r="966" spans="1:19" x14ac:dyDescent="0.2">
      <c r="A966" s="10">
        <f t="shared" si="56"/>
        <v>3</v>
      </c>
      <c r="B966" s="11" t="str">
        <f t="shared" si="57"/>
        <v>UTP-ADM-12-3-958</v>
      </c>
      <c r="C966" s="12" t="str">
        <f t="shared" si="58"/>
        <v>SILLA DE PALETA TAPIZADA</v>
      </c>
      <c r="D966" s="13">
        <f t="shared" si="59"/>
        <v>971.06</v>
      </c>
      <c r="K966" s="10" t="s">
        <v>695</v>
      </c>
      <c r="L966" s="10" t="s">
        <v>696</v>
      </c>
      <c r="M966" s="10">
        <v>12</v>
      </c>
      <c r="N966" s="10">
        <v>3</v>
      </c>
      <c r="O966" s="10">
        <v>958</v>
      </c>
      <c r="P966" s="10" t="s">
        <v>171</v>
      </c>
      <c r="Q966" s="51">
        <v>1596.16</v>
      </c>
      <c r="R966" s="52">
        <v>625.1</v>
      </c>
      <c r="S966" s="52">
        <v>971.06</v>
      </c>
    </row>
    <row r="967" spans="1:19" x14ac:dyDescent="0.2">
      <c r="A967" s="10">
        <f t="shared" si="56"/>
        <v>3</v>
      </c>
      <c r="B967" s="11" t="str">
        <f t="shared" si="57"/>
        <v>UTP-ADM-12-3-959</v>
      </c>
      <c r="C967" s="12" t="str">
        <f t="shared" si="58"/>
        <v>SILLA DE PALETA TAPIZADA</v>
      </c>
      <c r="D967" s="13">
        <f t="shared" si="59"/>
        <v>971.06</v>
      </c>
      <c r="K967" s="10" t="s">
        <v>695</v>
      </c>
      <c r="L967" s="10" t="s">
        <v>696</v>
      </c>
      <c r="M967" s="10">
        <v>12</v>
      </c>
      <c r="N967" s="10">
        <v>3</v>
      </c>
      <c r="O967" s="10">
        <v>959</v>
      </c>
      <c r="P967" s="10" t="s">
        <v>171</v>
      </c>
      <c r="Q967" s="51">
        <v>1596.16</v>
      </c>
      <c r="R967" s="52">
        <v>625.1</v>
      </c>
      <c r="S967" s="52">
        <v>971.06</v>
      </c>
    </row>
    <row r="968" spans="1:19" x14ac:dyDescent="0.2">
      <c r="A968" s="10">
        <f t="shared" si="56"/>
        <v>3</v>
      </c>
      <c r="B968" s="11" t="str">
        <f t="shared" si="57"/>
        <v>UTP-ADM-12-3-960</v>
      </c>
      <c r="C968" s="12" t="str">
        <f t="shared" si="58"/>
        <v>SILLA DE PALETA TAPIZADA</v>
      </c>
      <c r="D968" s="13">
        <f t="shared" si="59"/>
        <v>971.06</v>
      </c>
      <c r="K968" s="10" t="s">
        <v>695</v>
      </c>
      <c r="L968" s="10" t="s">
        <v>696</v>
      </c>
      <c r="M968" s="10">
        <v>12</v>
      </c>
      <c r="N968" s="10">
        <v>3</v>
      </c>
      <c r="O968" s="10">
        <v>960</v>
      </c>
      <c r="P968" s="10" t="s">
        <v>171</v>
      </c>
      <c r="Q968" s="51">
        <v>1596.16</v>
      </c>
      <c r="R968" s="52">
        <v>625.1</v>
      </c>
      <c r="S968" s="52">
        <v>971.06</v>
      </c>
    </row>
    <row r="969" spans="1:19" x14ac:dyDescent="0.2">
      <c r="A969" s="10">
        <f t="shared" si="56"/>
        <v>3</v>
      </c>
      <c r="B969" s="11" t="str">
        <f t="shared" si="57"/>
        <v>UTP-ADM-12-3-961</v>
      </c>
      <c r="C969" s="12" t="str">
        <f t="shared" si="58"/>
        <v>SILLA DE PALETA TAPIZADA</v>
      </c>
      <c r="D969" s="13">
        <f t="shared" si="59"/>
        <v>971.06</v>
      </c>
      <c r="K969" s="10" t="s">
        <v>695</v>
      </c>
      <c r="L969" s="10" t="s">
        <v>696</v>
      </c>
      <c r="M969" s="10">
        <v>12</v>
      </c>
      <c r="N969" s="10">
        <v>3</v>
      </c>
      <c r="O969" s="10">
        <v>961</v>
      </c>
      <c r="P969" s="10" t="s">
        <v>171</v>
      </c>
      <c r="Q969" s="51">
        <v>1596.16</v>
      </c>
      <c r="R969" s="52">
        <v>625.1</v>
      </c>
      <c r="S969" s="52">
        <v>971.06</v>
      </c>
    </row>
    <row r="970" spans="1:19" x14ac:dyDescent="0.2">
      <c r="A970" s="10">
        <f t="shared" ref="A970:A1033" si="60">N970</f>
        <v>3</v>
      </c>
      <c r="B970" s="11" t="str">
        <f t="shared" ref="B970:B1033" si="61">K970&amp;"-"&amp;L970&amp;"-"&amp;M970&amp;"-"&amp;N970&amp;"-"&amp;O970</f>
        <v>UTP-ADM-12-3-962</v>
      </c>
      <c r="C970" s="12" t="str">
        <f t="shared" ref="C970:C1033" si="62">+P970</f>
        <v>SILLA DE PALETA TAPIZADA</v>
      </c>
      <c r="D970" s="13">
        <f t="shared" ref="D970:D1033" si="63">+S970</f>
        <v>971.06</v>
      </c>
      <c r="K970" s="10" t="s">
        <v>695</v>
      </c>
      <c r="L970" s="10" t="s">
        <v>696</v>
      </c>
      <c r="M970" s="10">
        <v>12</v>
      </c>
      <c r="N970" s="10">
        <v>3</v>
      </c>
      <c r="O970" s="10">
        <v>962</v>
      </c>
      <c r="P970" s="10" t="s">
        <v>171</v>
      </c>
      <c r="Q970" s="51">
        <v>1596.16</v>
      </c>
      <c r="R970" s="52">
        <v>625.1</v>
      </c>
      <c r="S970" s="52">
        <v>971.06</v>
      </c>
    </row>
    <row r="971" spans="1:19" x14ac:dyDescent="0.2">
      <c r="A971" s="10">
        <f t="shared" si="60"/>
        <v>3</v>
      </c>
      <c r="B971" s="11" t="str">
        <f t="shared" si="61"/>
        <v>UTP-ADM-12-3-963</v>
      </c>
      <c r="C971" s="12" t="str">
        <f t="shared" si="62"/>
        <v>SILLA DE PALETA TAPIZADA</v>
      </c>
      <c r="D971" s="13">
        <f t="shared" si="63"/>
        <v>971.06</v>
      </c>
      <c r="K971" s="10" t="s">
        <v>695</v>
      </c>
      <c r="L971" s="10" t="s">
        <v>696</v>
      </c>
      <c r="M971" s="10">
        <v>12</v>
      </c>
      <c r="N971" s="10">
        <v>3</v>
      </c>
      <c r="O971" s="10">
        <v>963</v>
      </c>
      <c r="P971" s="10" t="s">
        <v>171</v>
      </c>
      <c r="Q971" s="51">
        <v>1596.16</v>
      </c>
      <c r="R971" s="52">
        <v>625.1</v>
      </c>
      <c r="S971" s="52">
        <v>971.06</v>
      </c>
    </row>
    <row r="972" spans="1:19" x14ac:dyDescent="0.2">
      <c r="A972" s="10">
        <f t="shared" si="60"/>
        <v>3</v>
      </c>
      <c r="B972" s="11" t="str">
        <f t="shared" si="61"/>
        <v>UTP-ADM-12-3-964</v>
      </c>
      <c r="C972" s="12" t="str">
        <f t="shared" si="62"/>
        <v>SILLA DE PALETA TAPIZADA</v>
      </c>
      <c r="D972" s="13">
        <f t="shared" si="63"/>
        <v>971.06</v>
      </c>
      <c r="K972" s="10" t="s">
        <v>695</v>
      </c>
      <c r="L972" s="10" t="s">
        <v>696</v>
      </c>
      <c r="M972" s="10">
        <v>12</v>
      </c>
      <c r="N972" s="10">
        <v>3</v>
      </c>
      <c r="O972" s="10">
        <v>964</v>
      </c>
      <c r="P972" s="10" t="s">
        <v>171</v>
      </c>
      <c r="Q972" s="51">
        <v>1596.16</v>
      </c>
      <c r="R972" s="52">
        <v>625.1</v>
      </c>
      <c r="S972" s="52">
        <v>971.06</v>
      </c>
    </row>
    <row r="973" spans="1:19" x14ac:dyDescent="0.2">
      <c r="A973" s="10">
        <f t="shared" si="60"/>
        <v>3</v>
      </c>
      <c r="B973" s="11" t="str">
        <f t="shared" si="61"/>
        <v>UTP-ADM-12-3-965</v>
      </c>
      <c r="C973" s="12" t="str">
        <f t="shared" si="62"/>
        <v>SILLA DE PALETA TAPIZADA</v>
      </c>
      <c r="D973" s="13">
        <f t="shared" si="63"/>
        <v>971.06</v>
      </c>
      <c r="K973" s="10" t="s">
        <v>695</v>
      </c>
      <c r="L973" s="10" t="s">
        <v>696</v>
      </c>
      <c r="M973" s="10">
        <v>12</v>
      </c>
      <c r="N973" s="10">
        <v>3</v>
      </c>
      <c r="O973" s="10">
        <v>965</v>
      </c>
      <c r="P973" s="10" t="s">
        <v>171</v>
      </c>
      <c r="Q973" s="51">
        <v>1596.16</v>
      </c>
      <c r="R973" s="52">
        <v>625.1</v>
      </c>
      <c r="S973" s="52">
        <v>971.06</v>
      </c>
    </row>
    <row r="974" spans="1:19" x14ac:dyDescent="0.2">
      <c r="A974" s="10">
        <f t="shared" si="60"/>
        <v>3</v>
      </c>
      <c r="B974" s="11" t="str">
        <f t="shared" si="61"/>
        <v>UTP-ADM-12-3-966</v>
      </c>
      <c r="C974" s="12" t="str">
        <f t="shared" si="62"/>
        <v>SILLA DE PALETA TAPIZADA</v>
      </c>
      <c r="D974" s="13">
        <f t="shared" si="63"/>
        <v>971.06</v>
      </c>
      <c r="K974" s="10" t="s">
        <v>695</v>
      </c>
      <c r="L974" s="10" t="s">
        <v>696</v>
      </c>
      <c r="M974" s="10">
        <v>12</v>
      </c>
      <c r="N974" s="10">
        <v>3</v>
      </c>
      <c r="O974" s="10">
        <v>966</v>
      </c>
      <c r="P974" s="10" t="s">
        <v>171</v>
      </c>
      <c r="Q974" s="51">
        <v>1596.16</v>
      </c>
      <c r="R974" s="52">
        <v>625.1</v>
      </c>
      <c r="S974" s="52">
        <v>971.06</v>
      </c>
    </row>
    <row r="975" spans="1:19" x14ac:dyDescent="0.2">
      <c r="A975" s="10">
        <f t="shared" si="60"/>
        <v>3</v>
      </c>
      <c r="B975" s="11" t="str">
        <f t="shared" si="61"/>
        <v>UTP-ADM-12-3-967</v>
      </c>
      <c r="C975" s="12" t="str">
        <f t="shared" si="62"/>
        <v>SILLA DE PALETA TAPIZADA</v>
      </c>
      <c r="D975" s="13">
        <f t="shared" si="63"/>
        <v>971.06</v>
      </c>
      <c r="K975" s="10" t="s">
        <v>695</v>
      </c>
      <c r="L975" s="10" t="s">
        <v>696</v>
      </c>
      <c r="M975" s="10">
        <v>12</v>
      </c>
      <c r="N975" s="10">
        <v>3</v>
      </c>
      <c r="O975" s="10">
        <v>967</v>
      </c>
      <c r="P975" s="10" t="s">
        <v>171</v>
      </c>
      <c r="Q975" s="51">
        <v>1596.16</v>
      </c>
      <c r="R975" s="52">
        <v>625.1</v>
      </c>
      <c r="S975" s="52">
        <v>971.06</v>
      </c>
    </row>
    <row r="976" spans="1:19" x14ac:dyDescent="0.2">
      <c r="A976" s="10">
        <f t="shared" si="60"/>
        <v>3</v>
      </c>
      <c r="B976" s="11" t="str">
        <f t="shared" si="61"/>
        <v>UTP-ADM-12-3-968</v>
      </c>
      <c r="C976" s="12" t="str">
        <f t="shared" si="62"/>
        <v>SILLA DE PALETA TAPIZADA</v>
      </c>
      <c r="D976" s="13">
        <f t="shared" si="63"/>
        <v>971.06</v>
      </c>
      <c r="K976" s="10" t="s">
        <v>695</v>
      </c>
      <c r="L976" s="10" t="s">
        <v>696</v>
      </c>
      <c r="M976" s="10">
        <v>12</v>
      </c>
      <c r="N976" s="10">
        <v>3</v>
      </c>
      <c r="O976" s="10">
        <v>968</v>
      </c>
      <c r="P976" s="10" t="s">
        <v>171</v>
      </c>
      <c r="Q976" s="51">
        <v>1596.16</v>
      </c>
      <c r="R976" s="52">
        <v>625.1</v>
      </c>
      <c r="S976" s="52">
        <v>971.06</v>
      </c>
    </row>
    <row r="977" spans="1:19" x14ac:dyDescent="0.2">
      <c r="A977" s="10">
        <f t="shared" si="60"/>
        <v>3</v>
      </c>
      <c r="B977" s="11" t="str">
        <f t="shared" si="61"/>
        <v>UTP-ADM-12-3-969</v>
      </c>
      <c r="C977" s="12" t="str">
        <f t="shared" si="62"/>
        <v>SILLA DE PALETA TAPIZADA</v>
      </c>
      <c r="D977" s="13">
        <f t="shared" si="63"/>
        <v>971.06</v>
      </c>
      <c r="K977" s="10" t="s">
        <v>695</v>
      </c>
      <c r="L977" s="10" t="s">
        <v>696</v>
      </c>
      <c r="M977" s="10">
        <v>12</v>
      </c>
      <c r="N977" s="10">
        <v>3</v>
      </c>
      <c r="O977" s="10">
        <v>969</v>
      </c>
      <c r="P977" s="10" t="s">
        <v>171</v>
      </c>
      <c r="Q977" s="51">
        <v>1596.16</v>
      </c>
      <c r="R977" s="52">
        <v>625.1</v>
      </c>
      <c r="S977" s="52">
        <v>971.06</v>
      </c>
    </row>
    <row r="978" spans="1:19" x14ac:dyDescent="0.2">
      <c r="A978" s="10">
        <f t="shared" si="60"/>
        <v>3</v>
      </c>
      <c r="B978" s="11" t="str">
        <f t="shared" si="61"/>
        <v>UTP-ADM-12-3-970</v>
      </c>
      <c r="C978" s="12" t="str">
        <f t="shared" si="62"/>
        <v>SILLA DE PALETA TAPIZADA</v>
      </c>
      <c r="D978" s="13">
        <f t="shared" si="63"/>
        <v>971.06</v>
      </c>
      <c r="K978" s="10" t="s">
        <v>695</v>
      </c>
      <c r="L978" s="10" t="s">
        <v>696</v>
      </c>
      <c r="M978" s="10">
        <v>12</v>
      </c>
      <c r="N978" s="10">
        <v>3</v>
      </c>
      <c r="O978" s="10">
        <v>970</v>
      </c>
      <c r="P978" s="10" t="s">
        <v>171</v>
      </c>
      <c r="Q978" s="51">
        <v>1596.16</v>
      </c>
      <c r="R978" s="52">
        <v>625.1</v>
      </c>
      <c r="S978" s="52">
        <v>971.06</v>
      </c>
    </row>
    <row r="979" spans="1:19" x14ac:dyDescent="0.2">
      <c r="A979" s="10">
        <f t="shared" si="60"/>
        <v>3</v>
      </c>
      <c r="B979" s="11" t="str">
        <f t="shared" si="61"/>
        <v>UTP-ADM-12-3-971</v>
      </c>
      <c r="C979" s="12" t="str">
        <f t="shared" si="62"/>
        <v>SILLA DE PALETA TAPIZADA</v>
      </c>
      <c r="D979" s="13">
        <f t="shared" si="63"/>
        <v>971.06</v>
      </c>
      <c r="K979" s="10" t="s">
        <v>695</v>
      </c>
      <c r="L979" s="10" t="s">
        <v>696</v>
      </c>
      <c r="M979" s="10">
        <v>12</v>
      </c>
      <c r="N979" s="10">
        <v>3</v>
      </c>
      <c r="O979" s="10">
        <v>971</v>
      </c>
      <c r="P979" s="10" t="s">
        <v>171</v>
      </c>
      <c r="Q979" s="51">
        <v>1596.16</v>
      </c>
      <c r="R979" s="52">
        <v>625.1</v>
      </c>
      <c r="S979" s="52">
        <v>971.06</v>
      </c>
    </row>
    <row r="980" spans="1:19" x14ac:dyDescent="0.2">
      <c r="A980" s="10">
        <f t="shared" si="60"/>
        <v>3</v>
      </c>
      <c r="B980" s="11" t="str">
        <f t="shared" si="61"/>
        <v>UTP-ADM-12-3-972</v>
      </c>
      <c r="C980" s="12" t="str">
        <f t="shared" si="62"/>
        <v>SILLA DE PALETA TAPIZADA</v>
      </c>
      <c r="D980" s="13">
        <f t="shared" si="63"/>
        <v>971.06</v>
      </c>
      <c r="K980" s="10" t="s">
        <v>695</v>
      </c>
      <c r="L980" s="10" t="s">
        <v>696</v>
      </c>
      <c r="M980" s="10">
        <v>12</v>
      </c>
      <c r="N980" s="10">
        <v>3</v>
      </c>
      <c r="O980" s="10">
        <v>972</v>
      </c>
      <c r="P980" s="10" t="s">
        <v>171</v>
      </c>
      <c r="Q980" s="51">
        <v>1596.16</v>
      </c>
      <c r="R980" s="52">
        <v>625.1</v>
      </c>
      <c r="S980" s="52">
        <v>971.06</v>
      </c>
    </row>
    <row r="981" spans="1:19" x14ac:dyDescent="0.2">
      <c r="A981" s="10">
        <f t="shared" si="60"/>
        <v>3</v>
      </c>
      <c r="B981" s="11" t="str">
        <f t="shared" si="61"/>
        <v>UTP-ADM-12-3-973</v>
      </c>
      <c r="C981" s="12" t="str">
        <f t="shared" si="62"/>
        <v>SILLA DE PALETA TAPIZADA</v>
      </c>
      <c r="D981" s="13">
        <f t="shared" si="63"/>
        <v>971.06</v>
      </c>
      <c r="K981" s="10" t="s">
        <v>695</v>
      </c>
      <c r="L981" s="10" t="s">
        <v>696</v>
      </c>
      <c r="M981" s="10">
        <v>12</v>
      </c>
      <c r="N981" s="10">
        <v>3</v>
      </c>
      <c r="O981" s="10">
        <v>973</v>
      </c>
      <c r="P981" s="10" t="s">
        <v>171</v>
      </c>
      <c r="Q981" s="51">
        <v>1596.16</v>
      </c>
      <c r="R981" s="52">
        <v>625.1</v>
      </c>
      <c r="S981" s="52">
        <v>971.06</v>
      </c>
    </row>
    <row r="982" spans="1:19" x14ac:dyDescent="0.2">
      <c r="A982" s="10">
        <f t="shared" si="60"/>
        <v>3</v>
      </c>
      <c r="B982" s="11" t="str">
        <f t="shared" si="61"/>
        <v>UTP-ADM-12-3-974</v>
      </c>
      <c r="C982" s="12" t="str">
        <f t="shared" si="62"/>
        <v>SILLA DE PALETA TAPIZADA</v>
      </c>
      <c r="D982" s="13">
        <f t="shared" si="63"/>
        <v>971.06</v>
      </c>
      <c r="K982" s="10" t="s">
        <v>695</v>
      </c>
      <c r="L982" s="10" t="s">
        <v>696</v>
      </c>
      <c r="M982" s="10">
        <v>12</v>
      </c>
      <c r="N982" s="10">
        <v>3</v>
      </c>
      <c r="O982" s="10">
        <v>974</v>
      </c>
      <c r="P982" s="10" t="s">
        <v>171</v>
      </c>
      <c r="Q982" s="51">
        <v>1596.16</v>
      </c>
      <c r="R982" s="52">
        <v>625.1</v>
      </c>
      <c r="S982" s="52">
        <v>971.06</v>
      </c>
    </row>
    <row r="983" spans="1:19" x14ac:dyDescent="0.2">
      <c r="A983" s="10">
        <f t="shared" si="60"/>
        <v>3</v>
      </c>
      <c r="B983" s="11" t="str">
        <f t="shared" si="61"/>
        <v>UTP-ADM-12-3-975</v>
      </c>
      <c r="C983" s="12" t="str">
        <f t="shared" si="62"/>
        <v>SILLA DE PALETA TAPIZADA</v>
      </c>
      <c r="D983" s="13">
        <f t="shared" si="63"/>
        <v>971.06</v>
      </c>
      <c r="K983" s="10" t="s">
        <v>695</v>
      </c>
      <c r="L983" s="10" t="s">
        <v>696</v>
      </c>
      <c r="M983" s="10">
        <v>12</v>
      </c>
      <c r="N983" s="10">
        <v>3</v>
      </c>
      <c r="O983" s="10">
        <v>975</v>
      </c>
      <c r="P983" s="10" t="s">
        <v>171</v>
      </c>
      <c r="Q983" s="51">
        <v>1596.16</v>
      </c>
      <c r="R983" s="52">
        <v>625.1</v>
      </c>
      <c r="S983" s="52">
        <v>971.06</v>
      </c>
    </row>
    <row r="984" spans="1:19" x14ac:dyDescent="0.2">
      <c r="A984" s="10">
        <f t="shared" si="60"/>
        <v>3</v>
      </c>
      <c r="B984" s="11" t="str">
        <f t="shared" si="61"/>
        <v>UTP-ADM-12-3-976</v>
      </c>
      <c r="C984" s="12" t="str">
        <f t="shared" si="62"/>
        <v>SILLA DE PALETA TAPIZADA</v>
      </c>
      <c r="D984" s="13">
        <f t="shared" si="63"/>
        <v>971.06</v>
      </c>
      <c r="K984" s="10" t="s">
        <v>695</v>
      </c>
      <c r="L984" s="10" t="s">
        <v>696</v>
      </c>
      <c r="M984" s="10">
        <v>12</v>
      </c>
      <c r="N984" s="10">
        <v>3</v>
      </c>
      <c r="O984" s="10">
        <v>976</v>
      </c>
      <c r="P984" s="10" t="s">
        <v>171</v>
      </c>
      <c r="Q984" s="51">
        <v>1596.16</v>
      </c>
      <c r="R984" s="52">
        <v>625.1</v>
      </c>
      <c r="S984" s="52">
        <v>971.06</v>
      </c>
    </row>
    <row r="985" spans="1:19" x14ac:dyDescent="0.2">
      <c r="A985" s="10">
        <f t="shared" si="60"/>
        <v>3</v>
      </c>
      <c r="B985" s="11" t="str">
        <f t="shared" si="61"/>
        <v>UTP-ADM-12-3-977</v>
      </c>
      <c r="C985" s="12" t="str">
        <f t="shared" si="62"/>
        <v>SILLA DE PALETA TAPIZADA</v>
      </c>
      <c r="D985" s="13">
        <f t="shared" si="63"/>
        <v>971.06</v>
      </c>
      <c r="K985" s="10" t="s">
        <v>695</v>
      </c>
      <c r="L985" s="10" t="s">
        <v>696</v>
      </c>
      <c r="M985" s="10">
        <v>12</v>
      </c>
      <c r="N985" s="10">
        <v>3</v>
      </c>
      <c r="O985" s="10">
        <v>977</v>
      </c>
      <c r="P985" s="10" t="s">
        <v>171</v>
      </c>
      <c r="Q985" s="51">
        <v>1596.16</v>
      </c>
      <c r="R985" s="52">
        <v>625.1</v>
      </c>
      <c r="S985" s="52">
        <v>971.06</v>
      </c>
    </row>
    <row r="986" spans="1:19" x14ac:dyDescent="0.2">
      <c r="A986" s="10">
        <f t="shared" si="60"/>
        <v>3</v>
      </c>
      <c r="B986" s="11" t="str">
        <f t="shared" si="61"/>
        <v>UTP-ADM-12-3-978</v>
      </c>
      <c r="C986" s="12" t="str">
        <f t="shared" si="62"/>
        <v>SILLA DE PALETA TAPIZADA</v>
      </c>
      <c r="D986" s="13">
        <f t="shared" si="63"/>
        <v>971.06</v>
      </c>
      <c r="K986" s="10" t="s">
        <v>695</v>
      </c>
      <c r="L986" s="10" t="s">
        <v>696</v>
      </c>
      <c r="M986" s="10">
        <v>12</v>
      </c>
      <c r="N986" s="10">
        <v>3</v>
      </c>
      <c r="O986" s="10">
        <v>978</v>
      </c>
      <c r="P986" s="10" t="s">
        <v>171</v>
      </c>
      <c r="Q986" s="51">
        <v>1596.16</v>
      </c>
      <c r="R986" s="52">
        <v>625.1</v>
      </c>
      <c r="S986" s="52">
        <v>971.06</v>
      </c>
    </row>
    <row r="987" spans="1:19" x14ac:dyDescent="0.2">
      <c r="A987" s="10">
        <f t="shared" si="60"/>
        <v>3</v>
      </c>
      <c r="B987" s="11" t="str">
        <f t="shared" si="61"/>
        <v>UTP-ADM-12-3-979</v>
      </c>
      <c r="C987" s="12" t="str">
        <f t="shared" si="62"/>
        <v>SILLA DE PALETA TAPIZADA</v>
      </c>
      <c r="D987" s="13">
        <f t="shared" si="63"/>
        <v>971.06</v>
      </c>
      <c r="K987" s="10" t="s">
        <v>695</v>
      </c>
      <c r="L987" s="10" t="s">
        <v>696</v>
      </c>
      <c r="M987" s="10">
        <v>12</v>
      </c>
      <c r="N987" s="10">
        <v>3</v>
      </c>
      <c r="O987" s="10">
        <v>979</v>
      </c>
      <c r="P987" s="10" t="s">
        <v>171</v>
      </c>
      <c r="Q987" s="51">
        <v>1596.16</v>
      </c>
      <c r="R987" s="52">
        <v>625.1</v>
      </c>
      <c r="S987" s="52">
        <v>971.06</v>
      </c>
    </row>
    <row r="988" spans="1:19" x14ac:dyDescent="0.2">
      <c r="A988" s="10">
        <f t="shared" si="60"/>
        <v>3</v>
      </c>
      <c r="B988" s="11" t="str">
        <f t="shared" si="61"/>
        <v>UTP-ADM-12-3-980</v>
      </c>
      <c r="C988" s="12" t="str">
        <f t="shared" si="62"/>
        <v>SILLA DE PALETA TAPIZADA</v>
      </c>
      <c r="D988" s="13">
        <f t="shared" si="63"/>
        <v>971.06</v>
      </c>
      <c r="K988" s="10" t="s">
        <v>695</v>
      </c>
      <c r="L988" s="10" t="s">
        <v>696</v>
      </c>
      <c r="M988" s="10">
        <v>12</v>
      </c>
      <c r="N988" s="10">
        <v>3</v>
      </c>
      <c r="O988" s="10">
        <v>980</v>
      </c>
      <c r="P988" s="10" t="s">
        <v>171</v>
      </c>
      <c r="Q988" s="51">
        <v>1596.16</v>
      </c>
      <c r="R988" s="52">
        <v>625.1</v>
      </c>
      <c r="S988" s="52">
        <v>971.06</v>
      </c>
    </row>
    <row r="989" spans="1:19" x14ac:dyDescent="0.2">
      <c r="A989" s="10">
        <f t="shared" si="60"/>
        <v>3</v>
      </c>
      <c r="B989" s="11" t="str">
        <f t="shared" si="61"/>
        <v>UTP-ADM-12-3-981</v>
      </c>
      <c r="C989" s="12" t="str">
        <f t="shared" si="62"/>
        <v>SILLA DE PALETA TAPIZADA</v>
      </c>
      <c r="D989" s="13">
        <f t="shared" si="63"/>
        <v>971.06</v>
      </c>
      <c r="K989" s="10" t="s">
        <v>695</v>
      </c>
      <c r="L989" s="10" t="s">
        <v>696</v>
      </c>
      <c r="M989" s="10">
        <v>12</v>
      </c>
      <c r="N989" s="10">
        <v>3</v>
      </c>
      <c r="O989" s="10">
        <v>981</v>
      </c>
      <c r="P989" s="10" t="s">
        <v>171</v>
      </c>
      <c r="Q989" s="51">
        <v>1596.16</v>
      </c>
      <c r="R989" s="52">
        <v>625.1</v>
      </c>
      <c r="S989" s="52">
        <v>971.06</v>
      </c>
    </row>
    <row r="990" spans="1:19" x14ac:dyDescent="0.2">
      <c r="A990" s="10">
        <f t="shared" si="60"/>
        <v>3</v>
      </c>
      <c r="B990" s="11" t="str">
        <f t="shared" si="61"/>
        <v>UTP-ADM-12-3-982</v>
      </c>
      <c r="C990" s="12" t="str">
        <f t="shared" si="62"/>
        <v>SILLA DE PALETA TAPIZADA</v>
      </c>
      <c r="D990" s="13">
        <f t="shared" si="63"/>
        <v>971.06</v>
      </c>
      <c r="K990" s="10" t="s">
        <v>695</v>
      </c>
      <c r="L990" s="10" t="s">
        <v>696</v>
      </c>
      <c r="M990" s="10">
        <v>12</v>
      </c>
      <c r="N990" s="10">
        <v>3</v>
      </c>
      <c r="O990" s="10">
        <v>982</v>
      </c>
      <c r="P990" s="10" t="s">
        <v>171</v>
      </c>
      <c r="Q990" s="51">
        <v>1596.16</v>
      </c>
      <c r="R990" s="52">
        <v>625.1</v>
      </c>
      <c r="S990" s="52">
        <v>971.06</v>
      </c>
    </row>
    <row r="991" spans="1:19" x14ac:dyDescent="0.2">
      <c r="A991" s="10">
        <f t="shared" si="60"/>
        <v>3</v>
      </c>
      <c r="B991" s="11" t="str">
        <f t="shared" si="61"/>
        <v>UTP-ADM-12-3-983</v>
      </c>
      <c r="C991" s="12" t="str">
        <f t="shared" si="62"/>
        <v>SILLA DE PALETA TAPIZADA</v>
      </c>
      <c r="D991" s="13">
        <f t="shared" si="63"/>
        <v>971.06</v>
      </c>
      <c r="K991" s="10" t="s">
        <v>695</v>
      </c>
      <c r="L991" s="10" t="s">
        <v>696</v>
      </c>
      <c r="M991" s="10">
        <v>12</v>
      </c>
      <c r="N991" s="10">
        <v>3</v>
      </c>
      <c r="O991" s="10">
        <v>983</v>
      </c>
      <c r="P991" s="10" t="s">
        <v>171</v>
      </c>
      <c r="Q991" s="51">
        <v>1596.16</v>
      </c>
      <c r="R991" s="52">
        <v>625.1</v>
      </c>
      <c r="S991" s="52">
        <v>971.06</v>
      </c>
    </row>
    <row r="992" spans="1:19" x14ac:dyDescent="0.2">
      <c r="A992" s="10">
        <f t="shared" si="60"/>
        <v>3</v>
      </c>
      <c r="B992" s="11" t="str">
        <f t="shared" si="61"/>
        <v>UTP-ADM-12-3-984</v>
      </c>
      <c r="C992" s="12" t="str">
        <f t="shared" si="62"/>
        <v>SILLA DE PALETA TAPIZADA</v>
      </c>
      <c r="D992" s="13">
        <f t="shared" si="63"/>
        <v>971.06</v>
      </c>
      <c r="K992" s="10" t="s">
        <v>695</v>
      </c>
      <c r="L992" s="10" t="s">
        <v>696</v>
      </c>
      <c r="M992" s="10">
        <v>12</v>
      </c>
      <c r="N992" s="10">
        <v>3</v>
      </c>
      <c r="O992" s="10">
        <v>984</v>
      </c>
      <c r="P992" s="10" t="s">
        <v>171</v>
      </c>
      <c r="Q992" s="51">
        <v>1596.16</v>
      </c>
      <c r="R992" s="52">
        <v>625.1</v>
      </c>
      <c r="S992" s="52">
        <v>971.06</v>
      </c>
    </row>
    <row r="993" spans="1:19" x14ac:dyDescent="0.2">
      <c r="A993" s="10">
        <f t="shared" si="60"/>
        <v>3</v>
      </c>
      <c r="B993" s="11" t="str">
        <f t="shared" si="61"/>
        <v>UTP-ADM-12-3-985</v>
      </c>
      <c r="C993" s="12" t="str">
        <f t="shared" si="62"/>
        <v>SILLA DE PALETA TAPIZADA</v>
      </c>
      <c r="D993" s="13">
        <f t="shared" si="63"/>
        <v>971.06</v>
      </c>
      <c r="K993" s="10" t="s">
        <v>695</v>
      </c>
      <c r="L993" s="10" t="s">
        <v>696</v>
      </c>
      <c r="M993" s="10">
        <v>12</v>
      </c>
      <c r="N993" s="10">
        <v>3</v>
      </c>
      <c r="O993" s="10">
        <v>985</v>
      </c>
      <c r="P993" s="10" t="s">
        <v>171</v>
      </c>
      <c r="Q993" s="51">
        <v>1596.16</v>
      </c>
      <c r="R993" s="52">
        <v>625.1</v>
      </c>
      <c r="S993" s="52">
        <v>971.06</v>
      </c>
    </row>
    <row r="994" spans="1:19" x14ac:dyDescent="0.2">
      <c r="A994" s="10">
        <f t="shared" si="60"/>
        <v>3</v>
      </c>
      <c r="B994" s="11" t="str">
        <f t="shared" si="61"/>
        <v>UTP-ADM-12-3-986</v>
      </c>
      <c r="C994" s="12" t="str">
        <f t="shared" si="62"/>
        <v>SILLA DE PALETA TAPIZADA</v>
      </c>
      <c r="D994" s="13">
        <f t="shared" si="63"/>
        <v>971.06</v>
      </c>
      <c r="K994" s="10" t="s">
        <v>695</v>
      </c>
      <c r="L994" s="10" t="s">
        <v>696</v>
      </c>
      <c r="M994" s="10">
        <v>12</v>
      </c>
      <c r="N994" s="10">
        <v>3</v>
      </c>
      <c r="O994" s="10">
        <v>986</v>
      </c>
      <c r="P994" s="10" t="s">
        <v>171</v>
      </c>
      <c r="Q994" s="51">
        <v>1596.16</v>
      </c>
      <c r="R994" s="52">
        <v>625.1</v>
      </c>
      <c r="S994" s="52">
        <v>971.06</v>
      </c>
    </row>
    <row r="995" spans="1:19" x14ac:dyDescent="0.2">
      <c r="A995" s="10">
        <f t="shared" si="60"/>
        <v>3</v>
      </c>
      <c r="B995" s="11" t="str">
        <f t="shared" si="61"/>
        <v>UTP-ADM-12-3-987</v>
      </c>
      <c r="C995" s="12" t="str">
        <f t="shared" si="62"/>
        <v>SILLA DE PALETA TAPIZADA</v>
      </c>
      <c r="D995" s="13">
        <f t="shared" si="63"/>
        <v>971.06</v>
      </c>
      <c r="K995" s="10" t="s">
        <v>695</v>
      </c>
      <c r="L995" s="10" t="s">
        <v>696</v>
      </c>
      <c r="M995" s="10">
        <v>12</v>
      </c>
      <c r="N995" s="10">
        <v>3</v>
      </c>
      <c r="O995" s="10">
        <v>987</v>
      </c>
      <c r="P995" s="10" t="s">
        <v>171</v>
      </c>
      <c r="Q995" s="51">
        <v>1596.16</v>
      </c>
      <c r="R995" s="52">
        <v>625.1</v>
      </c>
      <c r="S995" s="52">
        <v>971.06</v>
      </c>
    </row>
    <row r="996" spans="1:19" x14ac:dyDescent="0.2">
      <c r="A996" s="10">
        <f t="shared" si="60"/>
        <v>3</v>
      </c>
      <c r="B996" s="11" t="str">
        <f t="shared" si="61"/>
        <v>UTP-ADM-12-3-988</v>
      </c>
      <c r="C996" s="12" t="str">
        <f t="shared" si="62"/>
        <v>SILLA DE PALETA TAPIZADA</v>
      </c>
      <c r="D996" s="13">
        <f t="shared" si="63"/>
        <v>970.59</v>
      </c>
      <c r="K996" s="10" t="s">
        <v>695</v>
      </c>
      <c r="L996" s="10" t="s">
        <v>696</v>
      </c>
      <c r="M996" s="10">
        <v>12</v>
      </c>
      <c r="N996" s="10">
        <v>3</v>
      </c>
      <c r="O996" s="10">
        <v>988</v>
      </c>
      <c r="P996" s="10" t="s">
        <v>171</v>
      </c>
      <c r="Q996" s="51">
        <v>1596.16</v>
      </c>
      <c r="R996" s="52">
        <v>625.57000000000005</v>
      </c>
      <c r="S996" s="52">
        <v>970.59</v>
      </c>
    </row>
    <row r="997" spans="1:19" x14ac:dyDescent="0.2">
      <c r="A997" s="10">
        <f t="shared" si="60"/>
        <v>3</v>
      </c>
      <c r="B997" s="11" t="str">
        <f t="shared" si="61"/>
        <v>UTP-ADM-12-3-989</v>
      </c>
      <c r="C997" s="12" t="str">
        <f t="shared" si="62"/>
        <v>SILLA DE PALETA TAPIZADA</v>
      </c>
      <c r="D997" s="13">
        <f t="shared" si="63"/>
        <v>970.59</v>
      </c>
      <c r="K997" s="10" t="s">
        <v>695</v>
      </c>
      <c r="L997" s="10" t="s">
        <v>696</v>
      </c>
      <c r="M997" s="10">
        <v>12</v>
      </c>
      <c r="N997" s="10">
        <v>3</v>
      </c>
      <c r="O997" s="10">
        <v>989</v>
      </c>
      <c r="P997" s="10" t="s">
        <v>171</v>
      </c>
      <c r="Q997" s="51">
        <v>1596.16</v>
      </c>
      <c r="R997" s="52">
        <v>625.57000000000005</v>
      </c>
      <c r="S997" s="52">
        <v>970.59</v>
      </c>
    </row>
    <row r="998" spans="1:19" x14ac:dyDescent="0.2">
      <c r="A998" s="10">
        <f t="shared" si="60"/>
        <v>3</v>
      </c>
      <c r="B998" s="11" t="str">
        <f t="shared" si="61"/>
        <v>UTP-ADM-12-3-990</v>
      </c>
      <c r="C998" s="12" t="str">
        <f t="shared" si="62"/>
        <v>SILLA DE PALETA TAPIZADA</v>
      </c>
      <c r="D998" s="13">
        <f t="shared" si="63"/>
        <v>970.59</v>
      </c>
      <c r="K998" s="10" t="s">
        <v>695</v>
      </c>
      <c r="L998" s="10" t="s">
        <v>696</v>
      </c>
      <c r="M998" s="10">
        <v>12</v>
      </c>
      <c r="N998" s="10">
        <v>3</v>
      </c>
      <c r="O998" s="10">
        <v>990</v>
      </c>
      <c r="P998" s="10" t="s">
        <v>171</v>
      </c>
      <c r="Q998" s="51">
        <v>1596.16</v>
      </c>
      <c r="R998" s="52">
        <v>625.57000000000005</v>
      </c>
      <c r="S998" s="52">
        <v>970.59</v>
      </c>
    </row>
    <row r="999" spans="1:19" x14ac:dyDescent="0.2">
      <c r="A999" s="10">
        <f t="shared" si="60"/>
        <v>3</v>
      </c>
      <c r="B999" s="11" t="str">
        <f t="shared" si="61"/>
        <v>UTP-ADM-12-3-991</v>
      </c>
      <c r="C999" s="12" t="str">
        <f t="shared" si="62"/>
        <v>SILLA DE PALETA TAPIZADA</v>
      </c>
      <c r="D999" s="13">
        <f t="shared" si="63"/>
        <v>970.59</v>
      </c>
      <c r="K999" s="10" t="s">
        <v>695</v>
      </c>
      <c r="L999" s="10" t="s">
        <v>696</v>
      </c>
      <c r="M999" s="10">
        <v>12</v>
      </c>
      <c r="N999" s="10">
        <v>3</v>
      </c>
      <c r="O999" s="10">
        <v>991</v>
      </c>
      <c r="P999" s="10" t="s">
        <v>171</v>
      </c>
      <c r="Q999" s="51">
        <v>1596.16</v>
      </c>
      <c r="R999" s="52">
        <v>625.57000000000005</v>
      </c>
      <c r="S999" s="52">
        <v>970.59</v>
      </c>
    </row>
    <row r="1000" spans="1:19" x14ac:dyDescent="0.2">
      <c r="A1000" s="10">
        <f t="shared" si="60"/>
        <v>3</v>
      </c>
      <c r="B1000" s="11" t="str">
        <f t="shared" si="61"/>
        <v>UTP-ADM-12-3-992</v>
      </c>
      <c r="C1000" s="12" t="str">
        <f t="shared" si="62"/>
        <v>SILLA DE PALETA TAPIZADA</v>
      </c>
      <c r="D1000" s="13">
        <f t="shared" si="63"/>
        <v>970.59</v>
      </c>
      <c r="K1000" s="10" t="s">
        <v>695</v>
      </c>
      <c r="L1000" s="10" t="s">
        <v>696</v>
      </c>
      <c r="M1000" s="10">
        <v>12</v>
      </c>
      <c r="N1000" s="10">
        <v>3</v>
      </c>
      <c r="O1000" s="10">
        <v>992</v>
      </c>
      <c r="P1000" s="10" t="s">
        <v>171</v>
      </c>
      <c r="Q1000" s="51">
        <v>1596.16</v>
      </c>
      <c r="R1000" s="52">
        <v>625.57000000000005</v>
      </c>
      <c r="S1000" s="52">
        <v>970.59</v>
      </c>
    </row>
    <row r="1001" spans="1:19" x14ac:dyDescent="0.2">
      <c r="A1001" s="10">
        <f t="shared" si="60"/>
        <v>3</v>
      </c>
      <c r="B1001" s="11" t="str">
        <f t="shared" si="61"/>
        <v>UTP-ADM-12-3-993</v>
      </c>
      <c r="C1001" s="12" t="str">
        <f t="shared" si="62"/>
        <v>SILLA DE PALETA TAPIZADA</v>
      </c>
      <c r="D1001" s="13">
        <f t="shared" si="63"/>
        <v>970.59</v>
      </c>
      <c r="K1001" s="10" t="s">
        <v>695</v>
      </c>
      <c r="L1001" s="10" t="s">
        <v>696</v>
      </c>
      <c r="M1001" s="10">
        <v>12</v>
      </c>
      <c r="N1001" s="10">
        <v>3</v>
      </c>
      <c r="O1001" s="10">
        <v>993</v>
      </c>
      <c r="P1001" s="10" t="s">
        <v>171</v>
      </c>
      <c r="Q1001" s="51">
        <v>1596.16</v>
      </c>
      <c r="R1001" s="52">
        <v>625.57000000000005</v>
      </c>
      <c r="S1001" s="52">
        <v>970.59</v>
      </c>
    </row>
    <row r="1002" spans="1:19" x14ac:dyDescent="0.2">
      <c r="A1002" s="10">
        <f t="shared" si="60"/>
        <v>3</v>
      </c>
      <c r="B1002" s="11" t="str">
        <f t="shared" si="61"/>
        <v>UTP-ADM-12-3-994</v>
      </c>
      <c r="C1002" s="12" t="str">
        <f t="shared" si="62"/>
        <v>SILLA DE PALETA TAPIZADA</v>
      </c>
      <c r="D1002" s="13">
        <f t="shared" si="63"/>
        <v>970.59</v>
      </c>
      <c r="K1002" s="10" t="s">
        <v>695</v>
      </c>
      <c r="L1002" s="10" t="s">
        <v>696</v>
      </c>
      <c r="M1002" s="10">
        <v>12</v>
      </c>
      <c r="N1002" s="10">
        <v>3</v>
      </c>
      <c r="O1002" s="10">
        <v>994</v>
      </c>
      <c r="P1002" s="10" t="s">
        <v>171</v>
      </c>
      <c r="Q1002" s="51">
        <v>1596.16</v>
      </c>
      <c r="R1002" s="52">
        <v>625.57000000000005</v>
      </c>
      <c r="S1002" s="52">
        <v>970.59</v>
      </c>
    </row>
    <row r="1003" spans="1:19" x14ac:dyDescent="0.2">
      <c r="A1003" s="10">
        <f t="shared" si="60"/>
        <v>3</v>
      </c>
      <c r="B1003" s="11" t="str">
        <f t="shared" si="61"/>
        <v>UTP-ADM-12-3-995</v>
      </c>
      <c r="C1003" s="12" t="str">
        <f t="shared" si="62"/>
        <v>SILLA DE PALETA TAPIZADA</v>
      </c>
      <c r="D1003" s="13">
        <f t="shared" si="63"/>
        <v>970.59</v>
      </c>
      <c r="K1003" s="10" t="s">
        <v>695</v>
      </c>
      <c r="L1003" s="10" t="s">
        <v>696</v>
      </c>
      <c r="M1003" s="10">
        <v>12</v>
      </c>
      <c r="N1003" s="10">
        <v>3</v>
      </c>
      <c r="O1003" s="10">
        <v>995</v>
      </c>
      <c r="P1003" s="10" t="s">
        <v>171</v>
      </c>
      <c r="Q1003" s="51">
        <v>1596.16</v>
      </c>
      <c r="R1003" s="52">
        <v>625.57000000000005</v>
      </c>
      <c r="S1003" s="52">
        <v>970.59</v>
      </c>
    </row>
    <row r="1004" spans="1:19" x14ac:dyDescent="0.2">
      <c r="A1004" s="10">
        <f t="shared" si="60"/>
        <v>3</v>
      </c>
      <c r="B1004" s="11" t="str">
        <f t="shared" si="61"/>
        <v>UTP-ADM-12-3-996</v>
      </c>
      <c r="C1004" s="12" t="str">
        <f t="shared" si="62"/>
        <v>SILLA DE PALETA TAPIZADA</v>
      </c>
      <c r="D1004" s="13">
        <f t="shared" si="63"/>
        <v>970.59</v>
      </c>
      <c r="K1004" s="10" t="s">
        <v>695</v>
      </c>
      <c r="L1004" s="10" t="s">
        <v>696</v>
      </c>
      <c r="M1004" s="10">
        <v>12</v>
      </c>
      <c r="N1004" s="10">
        <v>3</v>
      </c>
      <c r="O1004" s="10">
        <v>996</v>
      </c>
      <c r="P1004" s="10" t="s">
        <v>171</v>
      </c>
      <c r="Q1004" s="51">
        <v>1596.16</v>
      </c>
      <c r="R1004" s="52">
        <v>625.57000000000005</v>
      </c>
      <c r="S1004" s="52">
        <v>970.59</v>
      </c>
    </row>
    <row r="1005" spans="1:19" x14ac:dyDescent="0.2">
      <c r="A1005" s="10">
        <f t="shared" si="60"/>
        <v>3</v>
      </c>
      <c r="B1005" s="11" t="str">
        <f t="shared" si="61"/>
        <v>UTP-ADM-12-3-997</v>
      </c>
      <c r="C1005" s="12" t="str">
        <f t="shared" si="62"/>
        <v>SILLA DE PALETA TAPIZADA</v>
      </c>
      <c r="D1005" s="13">
        <f t="shared" si="63"/>
        <v>970.59</v>
      </c>
      <c r="K1005" s="10" t="s">
        <v>695</v>
      </c>
      <c r="L1005" s="10" t="s">
        <v>696</v>
      </c>
      <c r="M1005" s="10">
        <v>12</v>
      </c>
      <c r="N1005" s="10">
        <v>3</v>
      </c>
      <c r="O1005" s="10">
        <v>997</v>
      </c>
      <c r="P1005" s="10" t="s">
        <v>171</v>
      </c>
      <c r="Q1005" s="51">
        <v>1596.16</v>
      </c>
      <c r="R1005" s="52">
        <v>625.57000000000005</v>
      </c>
      <c r="S1005" s="52">
        <v>970.59</v>
      </c>
    </row>
    <row r="1006" spans="1:19" x14ac:dyDescent="0.2">
      <c r="A1006" s="10">
        <f t="shared" si="60"/>
        <v>3</v>
      </c>
      <c r="B1006" s="11" t="str">
        <f t="shared" si="61"/>
        <v>UTP-ADM-12-3-998</v>
      </c>
      <c r="C1006" s="12" t="str">
        <f t="shared" si="62"/>
        <v>SILLA DE PALETA TAPIZADA</v>
      </c>
      <c r="D1006" s="13">
        <f t="shared" si="63"/>
        <v>970.59</v>
      </c>
      <c r="K1006" s="10" t="s">
        <v>695</v>
      </c>
      <c r="L1006" s="10" t="s">
        <v>696</v>
      </c>
      <c r="M1006" s="10">
        <v>12</v>
      </c>
      <c r="N1006" s="10">
        <v>3</v>
      </c>
      <c r="O1006" s="10">
        <v>998</v>
      </c>
      <c r="P1006" s="10" t="s">
        <v>171</v>
      </c>
      <c r="Q1006" s="51">
        <v>1596.16</v>
      </c>
      <c r="R1006" s="52">
        <v>625.57000000000005</v>
      </c>
      <c r="S1006" s="52">
        <v>970.59</v>
      </c>
    </row>
    <row r="1007" spans="1:19" x14ac:dyDescent="0.2">
      <c r="A1007" s="10">
        <f t="shared" si="60"/>
        <v>3</v>
      </c>
      <c r="B1007" s="11" t="str">
        <f t="shared" si="61"/>
        <v>UTP-ADM-12-3-999</v>
      </c>
      <c r="C1007" s="12" t="str">
        <f t="shared" si="62"/>
        <v>SILLA DE PALETA TAPIZADA</v>
      </c>
      <c r="D1007" s="13">
        <f t="shared" si="63"/>
        <v>970.59</v>
      </c>
      <c r="K1007" s="10" t="s">
        <v>695</v>
      </c>
      <c r="L1007" s="10" t="s">
        <v>696</v>
      </c>
      <c r="M1007" s="10">
        <v>12</v>
      </c>
      <c r="N1007" s="10">
        <v>3</v>
      </c>
      <c r="O1007" s="10">
        <v>999</v>
      </c>
      <c r="P1007" s="10" t="s">
        <v>171</v>
      </c>
      <c r="Q1007" s="51">
        <v>1596.16</v>
      </c>
      <c r="R1007" s="52">
        <v>625.57000000000005</v>
      </c>
      <c r="S1007" s="52">
        <v>970.59</v>
      </c>
    </row>
    <row r="1008" spans="1:19" x14ac:dyDescent="0.2">
      <c r="A1008" s="10">
        <f t="shared" si="60"/>
        <v>3</v>
      </c>
      <c r="B1008" s="11" t="str">
        <f t="shared" si="61"/>
        <v>UTP-ADM-12-3-1000</v>
      </c>
      <c r="C1008" s="12" t="str">
        <f t="shared" si="62"/>
        <v>SILLA DE PALETA TAPIZADA</v>
      </c>
      <c r="D1008" s="13">
        <f t="shared" si="63"/>
        <v>970.59</v>
      </c>
      <c r="K1008" s="10" t="s">
        <v>695</v>
      </c>
      <c r="L1008" s="10" t="s">
        <v>696</v>
      </c>
      <c r="M1008" s="10">
        <v>12</v>
      </c>
      <c r="N1008" s="10">
        <v>3</v>
      </c>
      <c r="O1008" s="10">
        <v>1000</v>
      </c>
      <c r="P1008" s="10" t="s">
        <v>171</v>
      </c>
      <c r="Q1008" s="51">
        <v>1596.16</v>
      </c>
      <c r="R1008" s="52">
        <v>625.57000000000005</v>
      </c>
      <c r="S1008" s="52">
        <v>970.59</v>
      </c>
    </row>
    <row r="1009" spans="1:19" x14ac:dyDescent="0.2">
      <c r="A1009" s="10">
        <f t="shared" si="60"/>
        <v>3</v>
      </c>
      <c r="B1009" s="11" t="str">
        <f t="shared" si="61"/>
        <v>UTP-ADM-12-3-1001</v>
      </c>
      <c r="C1009" s="12" t="str">
        <f t="shared" si="62"/>
        <v>SILLA DE PALETA TAPIZADA</v>
      </c>
      <c r="D1009" s="13">
        <f t="shared" si="63"/>
        <v>970.59</v>
      </c>
      <c r="K1009" s="10" t="s">
        <v>695</v>
      </c>
      <c r="L1009" s="10" t="s">
        <v>696</v>
      </c>
      <c r="M1009" s="10">
        <v>12</v>
      </c>
      <c r="N1009" s="10">
        <v>3</v>
      </c>
      <c r="O1009" s="10">
        <v>1001</v>
      </c>
      <c r="P1009" s="10" t="s">
        <v>171</v>
      </c>
      <c r="Q1009" s="51">
        <v>1596.16</v>
      </c>
      <c r="R1009" s="52">
        <v>625.57000000000005</v>
      </c>
      <c r="S1009" s="52">
        <v>970.59</v>
      </c>
    </row>
    <row r="1010" spans="1:19" x14ac:dyDescent="0.2">
      <c r="A1010" s="10">
        <f t="shared" si="60"/>
        <v>3</v>
      </c>
      <c r="B1010" s="11" t="str">
        <f t="shared" si="61"/>
        <v>UTP-ADM-12-3-1002</v>
      </c>
      <c r="C1010" s="12" t="str">
        <f t="shared" si="62"/>
        <v>SILLA DE PALETA TAPIZADA</v>
      </c>
      <c r="D1010" s="13">
        <f t="shared" si="63"/>
        <v>970.59</v>
      </c>
      <c r="K1010" s="10" t="s">
        <v>695</v>
      </c>
      <c r="L1010" s="10" t="s">
        <v>696</v>
      </c>
      <c r="M1010" s="10">
        <v>12</v>
      </c>
      <c r="N1010" s="10">
        <v>3</v>
      </c>
      <c r="O1010" s="10">
        <v>1002</v>
      </c>
      <c r="P1010" s="10" t="s">
        <v>171</v>
      </c>
      <c r="Q1010" s="51">
        <v>1596.16</v>
      </c>
      <c r="R1010" s="52">
        <v>625.57000000000005</v>
      </c>
      <c r="S1010" s="52">
        <v>970.59</v>
      </c>
    </row>
    <row r="1011" spans="1:19" x14ac:dyDescent="0.2">
      <c r="A1011" s="10">
        <f t="shared" si="60"/>
        <v>3</v>
      </c>
      <c r="B1011" s="11" t="str">
        <f t="shared" si="61"/>
        <v>UTP-ADM-12-3-1003</v>
      </c>
      <c r="C1011" s="12" t="str">
        <f t="shared" si="62"/>
        <v>SILLA DE PALETA TAPIZADA</v>
      </c>
      <c r="D1011" s="13">
        <f t="shared" si="63"/>
        <v>970.59</v>
      </c>
      <c r="K1011" s="10" t="s">
        <v>695</v>
      </c>
      <c r="L1011" s="10" t="s">
        <v>696</v>
      </c>
      <c r="M1011" s="10">
        <v>12</v>
      </c>
      <c r="N1011" s="10">
        <v>3</v>
      </c>
      <c r="O1011" s="10">
        <v>1003</v>
      </c>
      <c r="P1011" s="10" t="s">
        <v>171</v>
      </c>
      <c r="Q1011" s="51">
        <v>1596.16</v>
      </c>
      <c r="R1011" s="52">
        <v>625.57000000000005</v>
      </c>
      <c r="S1011" s="52">
        <v>970.59</v>
      </c>
    </row>
    <row r="1012" spans="1:19" x14ac:dyDescent="0.2">
      <c r="A1012" s="10">
        <f t="shared" si="60"/>
        <v>3</v>
      </c>
      <c r="B1012" s="11" t="str">
        <f t="shared" si="61"/>
        <v>UTP-ADM-12-3-1004</v>
      </c>
      <c r="C1012" s="12" t="str">
        <f t="shared" si="62"/>
        <v>SILLA DE PALETA TAPIZADA</v>
      </c>
      <c r="D1012" s="13">
        <f t="shared" si="63"/>
        <v>970.59</v>
      </c>
      <c r="K1012" s="10" t="s">
        <v>695</v>
      </c>
      <c r="L1012" s="10" t="s">
        <v>696</v>
      </c>
      <c r="M1012" s="10">
        <v>12</v>
      </c>
      <c r="N1012" s="10">
        <v>3</v>
      </c>
      <c r="O1012" s="10">
        <v>1004</v>
      </c>
      <c r="P1012" s="10" t="s">
        <v>171</v>
      </c>
      <c r="Q1012" s="51">
        <v>1596.16</v>
      </c>
      <c r="R1012" s="52">
        <v>625.57000000000005</v>
      </c>
      <c r="S1012" s="52">
        <v>970.59</v>
      </c>
    </row>
    <row r="1013" spans="1:19" x14ac:dyDescent="0.2">
      <c r="A1013" s="10">
        <f t="shared" si="60"/>
        <v>3</v>
      </c>
      <c r="B1013" s="11" t="str">
        <f t="shared" si="61"/>
        <v>UTP-ADM-12-3-1005</v>
      </c>
      <c r="C1013" s="12" t="str">
        <f t="shared" si="62"/>
        <v>SILLA DE PALETA TAPIZADA</v>
      </c>
      <c r="D1013" s="13">
        <f t="shared" si="63"/>
        <v>970.59</v>
      </c>
      <c r="K1013" s="10" t="s">
        <v>695</v>
      </c>
      <c r="L1013" s="10" t="s">
        <v>696</v>
      </c>
      <c r="M1013" s="10">
        <v>12</v>
      </c>
      <c r="N1013" s="10">
        <v>3</v>
      </c>
      <c r="O1013" s="10">
        <v>1005</v>
      </c>
      <c r="P1013" s="10" t="s">
        <v>171</v>
      </c>
      <c r="Q1013" s="51">
        <v>1596.16</v>
      </c>
      <c r="R1013" s="52">
        <v>625.57000000000005</v>
      </c>
      <c r="S1013" s="52">
        <v>970.59</v>
      </c>
    </row>
    <row r="1014" spans="1:19" x14ac:dyDescent="0.2">
      <c r="A1014" s="10">
        <f t="shared" si="60"/>
        <v>3</v>
      </c>
      <c r="B1014" s="11" t="str">
        <f t="shared" si="61"/>
        <v>UTP-ADM-12-3-1006</v>
      </c>
      <c r="C1014" s="12" t="str">
        <f t="shared" si="62"/>
        <v>SILLA DE PALETA TAPIZADA</v>
      </c>
      <c r="D1014" s="13">
        <f t="shared" si="63"/>
        <v>970.59</v>
      </c>
      <c r="K1014" s="10" t="s">
        <v>695</v>
      </c>
      <c r="L1014" s="10" t="s">
        <v>696</v>
      </c>
      <c r="M1014" s="10">
        <v>12</v>
      </c>
      <c r="N1014" s="10">
        <v>3</v>
      </c>
      <c r="O1014" s="10">
        <v>1006</v>
      </c>
      <c r="P1014" s="10" t="s">
        <v>171</v>
      </c>
      <c r="Q1014" s="51">
        <v>1596.16</v>
      </c>
      <c r="R1014" s="52">
        <v>625.57000000000005</v>
      </c>
      <c r="S1014" s="52">
        <v>970.59</v>
      </c>
    </row>
    <row r="1015" spans="1:19" x14ac:dyDescent="0.2">
      <c r="A1015" s="10">
        <f t="shared" si="60"/>
        <v>3</v>
      </c>
      <c r="B1015" s="11" t="str">
        <f t="shared" si="61"/>
        <v>UTP-ADM-12-3-1007</v>
      </c>
      <c r="C1015" s="12" t="str">
        <f t="shared" si="62"/>
        <v>SILLA DE PALETA TAPIZADA</v>
      </c>
      <c r="D1015" s="13">
        <f t="shared" si="63"/>
        <v>970.59</v>
      </c>
      <c r="K1015" s="10" t="s">
        <v>695</v>
      </c>
      <c r="L1015" s="10" t="s">
        <v>696</v>
      </c>
      <c r="M1015" s="10">
        <v>12</v>
      </c>
      <c r="N1015" s="10">
        <v>3</v>
      </c>
      <c r="O1015" s="10">
        <v>1007</v>
      </c>
      <c r="P1015" s="10" t="s">
        <v>171</v>
      </c>
      <c r="Q1015" s="51">
        <v>1596.16</v>
      </c>
      <c r="R1015" s="52">
        <v>625.57000000000005</v>
      </c>
      <c r="S1015" s="52">
        <v>970.59</v>
      </c>
    </row>
    <row r="1016" spans="1:19" x14ac:dyDescent="0.2">
      <c r="A1016" s="10">
        <f t="shared" si="60"/>
        <v>3</v>
      </c>
      <c r="B1016" s="11" t="str">
        <f t="shared" si="61"/>
        <v>UTP-ADM-12-3-1008</v>
      </c>
      <c r="C1016" s="12" t="str">
        <f t="shared" si="62"/>
        <v>SILLA DE PALETA TAPIZADA</v>
      </c>
      <c r="D1016" s="13">
        <f t="shared" si="63"/>
        <v>970.59</v>
      </c>
      <c r="K1016" s="10" t="s">
        <v>695</v>
      </c>
      <c r="L1016" s="10" t="s">
        <v>696</v>
      </c>
      <c r="M1016" s="10">
        <v>12</v>
      </c>
      <c r="N1016" s="10">
        <v>3</v>
      </c>
      <c r="O1016" s="10">
        <v>1008</v>
      </c>
      <c r="P1016" s="10" t="s">
        <v>171</v>
      </c>
      <c r="Q1016" s="51">
        <v>1596.16</v>
      </c>
      <c r="R1016" s="52">
        <v>625.57000000000005</v>
      </c>
      <c r="S1016" s="52">
        <v>970.59</v>
      </c>
    </row>
    <row r="1017" spans="1:19" x14ac:dyDescent="0.2">
      <c r="A1017" s="10">
        <f t="shared" si="60"/>
        <v>3</v>
      </c>
      <c r="B1017" s="11" t="str">
        <f t="shared" si="61"/>
        <v>UTP-ADM-12-3-1009</v>
      </c>
      <c r="C1017" s="12" t="str">
        <f t="shared" si="62"/>
        <v>SILLA DE PALETA TAPIZADA</v>
      </c>
      <c r="D1017" s="13">
        <f t="shared" si="63"/>
        <v>970.59</v>
      </c>
      <c r="K1017" s="10" t="s">
        <v>695</v>
      </c>
      <c r="L1017" s="10" t="s">
        <v>696</v>
      </c>
      <c r="M1017" s="10">
        <v>12</v>
      </c>
      <c r="N1017" s="10">
        <v>3</v>
      </c>
      <c r="O1017" s="10">
        <v>1009</v>
      </c>
      <c r="P1017" s="10" t="s">
        <v>171</v>
      </c>
      <c r="Q1017" s="51">
        <v>1596.16</v>
      </c>
      <c r="R1017" s="52">
        <v>625.57000000000005</v>
      </c>
      <c r="S1017" s="52">
        <v>970.59</v>
      </c>
    </row>
    <row r="1018" spans="1:19" x14ac:dyDescent="0.2">
      <c r="A1018" s="10">
        <f t="shared" si="60"/>
        <v>3</v>
      </c>
      <c r="B1018" s="11" t="str">
        <f t="shared" si="61"/>
        <v>UTP-ADM-12-3-1010</v>
      </c>
      <c r="C1018" s="12" t="str">
        <f t="shared" si="62"/>
        <v>SILLA DE PALETA TAPIZADA</v>
      </c>
      <c r="D1018" s="13">
        <f t="shared" si="63"/>
        <v>970.59</v>
      </c>
      <c r="K1018" s="10" t="s">
        <v>695</v>
      </c>
      <c r="L1018" s="10" t="s">
        <v>696</v>
      </c>
      <c r="M1018" s="10">
        <v>12</v>
      </c>
      <c r="N1018" s="10">
        <v>3</v>
      </c>
      <c r="O1018" s="10">
        <v>1010</v>
      </c>
      <c r="P1018" s="10" t="s">
        <v>171</v>
      </c>
      <c r="Q1018" s="51">
        <v>1596.16</v>
      </c>
      <c r="R1018" s="52">
        <v>625.57000000000005</v>
      </c>
      <c r="S1018" s="52">
        <v>970.59</v>
      </c>
    </row>
    <row r="1019" spans="1:19" x14ac:dyDescent="0.2">
      <c r="A1019" s="10">
        <f t="shared" si="60"/>
        <v>3</v>
      </c>
      <c r="B1019" s="11" t="str">
        <f t="shared" si="61"/>
        <v>UTP-ADM-12-3-1011</v>
      </c>
      <c r="C1019" s="12" t="str">
        <f t="shared" si="62"/>
        <v>SILLA DE PALETA TAPIZADA</v>
      </c>
      <c r="D1019" s="13">
        <f t="shared" si="63"/>
        <v>970.59</v>
      </c>
      <c r="K1019" s="10" t="s">
        <v>695</v>
      </c>
      <c r="L1019" s="10" t="s">
        <v>696</v>
      </c>
      <c r="M1019" s="10">
        <v>12</v>
      </c>
      <c r="N1019" s="10">
        <v>3</v>
      </c>
      <c r="O1019" s="10">
        <v>1011</v>
      </c>
      <c r="P1019" s="10" t="s">
        <v>171</v>
      </c>
      <c r="Q1019" s="51">
        <v>1596.16</v>
      </c>
      <c r="R1019" s="52">
        <v>625.57000000000005</v>
      </c>
      <c r="S1019" s="52">
        <v>970.59</v>
      </c>
    </row>
    <row r="1020" spans="1:19" x14ac:dyDescent="0.2">
      <c r="A1020" s="10">
        <f t="shared" si="60"/>
        <v>3</v>
      </c>
      <c r="B1020" s="11" t="str">
        <f t="shared" si="61"/>
        <v>UTP-ADM-12-3-1012</v>
      </c>
      <c r="C1020" s="12" t="str">
        <f t="shared" si="62"/>
        <v>SILLA DE PALETA TAPIZADA</v>
      </c>
      <c r="D1020" s="13">
        <f t="shared" si="63"/>
        <v>970.59</v>
      </c>
      <c r="K1020" s="10" t="s">
        <v>695</v>
      </c>
      <c r="L1020" s="10" t="s">
        <v>696</v>
      </c>
      <c r="M1020" s="10">
        <v>12</v>
      </c>
      <c r="N1020" s="10">
        <v>3</v>
      </c>
      <c r="O1020" s="10">
        <v>1012</v>
      </c>
      <c r="P1020" s="10" t="s">
        <v>171</v>
      </c>
      <c r="Q1020" s="51">
        <v>1596.16</v>
      </c>
      <c r="R1020" s="52">
        <v>625.57000000000005</v>
      </c>
      <c r="S1020" s="52">
        <v>970.59</v>
      </c>
    </row>
    <row r="1021" spans="1:19" x14ac:dyDescent="0.2">
      <c r="A1021" s="10">
        <f t="shared" si="60"/>
        <v>3</v>
      </c>
      <c r="B1021" s="11" t="str">
        <f t="shared" si="61"/>
        <v>UTP-ADM-12-3-1013</v>
      </c>
      <c r="C1021" s="12" t="str">
        <f t="shared" si="62"/>
        <v>SILLA DE PALETA TAPIZADA</v>
      </c>
      <c r="D1021" s="13">
        <f t="shared" si="63"/>
        <v>970.59</v>
      </c>
      <c r="K1021" s="10" t="s">
        <v>695</v>
      </c>
      <c r="L1021" s="10" t="s">
        <v>696</v>
      </c>
      <c r="M1021" s="10">
        <v>12</v>
      </c>
      <c r="N1021" s="10">
        <v>3</v>
      </c>
      <c r="O1021" s="10">
        <v>1013</v>
      </c>
      <c r="P1021" s="10" t="s">
        <v>171</v>
      </c>
      <c r="Q1021" s="51">
        <v>1596.16</v>
      </c>
      <c r="R1021" s="52">
        <v>625.57000000000005</v>
      </c>
      <c r="S1021" s="52">
        <v>970.59</v>
      </c>
    </row>
    <row r="1022" spans="1:19" x14ac:dyDescent="0.2">
      <c r="A1022" s="10">
        <f t="shared" si="60"/>
        <v>3</v>
      </c>
      <c r="B1022" s="11" t="str">
        <f t="shared" si="61"/>
        <v>UTP-ADM-12-3-1014</v>
      </c>
      <c r="C1022" s="12" t="str">
        <f t="shared" si="62"/>
        <v>SILLA DE PALETA TAPIZADA</v>
      </c>
      <c r="D1022" s="13">
        <f t="shared" si="63"/>
        <v>970.59</v>
      </c>
      <c r="K1022" s="10" t="s">
        <v>695</v>
      </c>
      <c r="L1022" s="10" t="s">
        <v>696</v>
      </c>
      <c r="M1022" s="10">
        <v>12</v>
      </c>
      <c r="N1022" s="10">
        <v>3</v>
      </c>
      <c r="O1022" s="10">
        <v>1014</v>
      </c>
      <c r="P1022" s="10" t="s">
        <v>171</v>
      </c>
      <c r="Q1022" s="51">
        <v>1596.16</v>
      </c>
      <c r="R1022" s="52">
        <v>625.57000000000005</v>
      </c>
      <c r="S1022" s="52">
        <v>970.59</v>
      </c>
    </row>
    <row r="1023" spans="1:19" x14ac:dyDescent="0.2">
      <c r="A1023" s="10">
        <f t="shared" si="60"/>
        <v>3</v>
      </c>
      <c r="B1023" s="11" t="str">
        <f t="shared" si="61"/>
        <v>UTP-ADM-12-3-1015</v>
      </c>
      <c r="C1023" s="12" t="str">
        <f t="shared" si="62"/>
        <v>SILLA DE PALETA TAPIZADA</v>
      </c>
      <c r="D1023" s="13">
        <f t="shared" si="63"/>
        <v>970.59</v>
      </c>
      <c r="K1023" s="10" t="s">
        <v>695</v>
      </c>
      <c r="L1023" s="10" t="s">
        <v>696</v>
      </c>
      <c r="M1023" s="10">
        <v>12</v>
      </c>
      <c r="N1023" s="10">
        <v>3</v>
      </c>
      <c r="O1023" s="10">
        <v>1015</v>
      </c>
      <c r="P1023" s="10" t="s">
        <v>171</v>
      </c>
      <c r="Q1023" s="51">
        <v>1596.16</v>
      </c>
      <c r="R1023" s="52">
        <v>625.57000000000005</v>
      </c>
      <c r="S1023" s="52">
        <v>970.59</v>
      </c>
    </row>
    <row r="1024" spans="1:19" x14ac:dyDescent="0.2">
      <c r="A1024" s="10">
        <f t="shared" si="60"/>
        <v>3</v>
      </c>
      <c r="B1024" s="11" t="str">
        <f t="shared" si="61"/>
        <v>UTP-ADM-12-3-1016</v>
      </c>
      <c r="C1024" s="12" t="str">
        <f t="shared" si="62"/>
        <v>SILLA DE PALETA TAPIZADA</v>
      </c>
      <c r="D1024" s="13">
        <f t="shared" si="63"/>
        <v>970.59</v>
      </c>
      <c r="K1024" s="10" t="s">
        <v>695</v>
      </c>
      <c r="L1024" s="10" t="s">
        <v>696</v>
      </c>
      <c r="M1024" s="10">
        <v>12</v>
      </c>
      <c r="N1024" s="10">
        <v>3</v>
      </c>
      <c r="O1024" s="10">
        <v>1016</v>
      </c>
      <c r="P1024" s="10" t="s">
        <v>171</v>
      </c>
      <c r="Q1024" s="51">
        <v>1596.16</v>
      </c>
      <c r="R1024" s="52">
        <v>625.57000000000005</v>
      </c>
      <c r="S1024" s="52">
        <v>970.59</v>
      </c>
    </row>
    <row r="1025" spans="1:19" x14ac:dyDescent="0.2">
      <c r="A1025" s="10">
        <f t="shared" si="60"/>
        <v>3</v>
      </c>
      <c r="B1025" s="11" t="str">
        <f t="shared" si="61"/>
        <v>UTP-ADM-12-3-1017</v>
      </c>
      <c r="C1025" s="12" t="str">
        <f t="shared" si="62"/>
        <v>SILLA DE PALETA TAPIZADA</v>
      </c>
      <c r="D1025" s="13">
        <f t="shared" si="63"/>
        <v>970.59</v>
      </c>
      <c r="K1025" s="10" t="s">
        <v>695</v>
      </c>
      <c r="L1025" s="10" t="s">
        <v>696</v>
      </c>
      <c r="M1025" s="10">
        <v>12</v>
      </c>
      <c r="N1025" s="10">
        <v>3</v>
      </c>
      <c r="O1025" s="10">
        <v>1017</v>
      </c>
      <c r="P1025" s="10" t="s">
        <v>171</v>
      </c>
      <c r="Q1025" s="51">
        <v>1596.16</v>
      </c>
      <c r="R1025" s="52">
        <v>625.57000000000005</v>
      </c>
      <c r="S1025" s="52">
        <v>970.59</v>
      </c>
    </row>
    <row r="1026" spans="1:19" x14ac:dyDescent="0.2">
      <c r="A1026" s="10">
        <f t="shared" si="60"/>
        <v>3</v>
      </c>
      <c r="B1026" s="11" t="str">
        <f t="shared" si="61"/>
        <v>UTP-ADM-12-3-1018</v>
      </c>
      <c r="C1026" s="12" t="str">
        <f t="shared" si="62"/>
        <v>SILLA DE PALETA TAPIZADA</v>
      </c>
      <c r="D1026" s="13">
        <f t="shared" si="63"/>
        <v>970.59</v>
      </c>
      <c r="K1026" s="10" t="s">
        <v>695</v>
      </c>
      <c r="L1026" s="10" t="s">
        <v>696</v>
      </c>
      <c r="M1026" s="10">
        <v>12</v>
      </c>
      <c r="N1026" s="10">
        <v>3</v>
      </c>
      <c r="O1026" s="10">
        <v>1018</v>
      </c>
      <c r="P1026" s="10" t="s">
        <v>171</v>
      </c>
      <c r="Q1026" s="51">
        <v>1596.16</v>
      </c>
      <c r="R1026" s="52">
        <v>625.57000000000005</v>
      </c>
      <c r="S1026" s="52">
        <v>970.59</v>
      </c>
    </row>
    <row r="1027" spans="1:19" x14ac:dyDescent="0.2">
      <c r="A1027" s="10">
        <f t="shared" si="60"/>
        <v>3</v>
      </c>
      <c r="B1027" s="11" t="str">
        <f t="shared" si="61"/>
        <v>UTP-ADM-12-3-1019</v>
      </c>
      <c r="C1027" s="12" t="str">
        <f t="shared" si="62"/>
        <v>SILLA DE PALETA TAPIZADA</v>
      </c>
      <c r="D1027" s="13">
        <f t="shared" si="63"/>
        <v>970.59</v>
      </c>
      <c r="K1027" s="10" t="s">
        <v>695</v>
      </c>
      <c r="L1027" s="10" t="s">
        <v>696</v>
      </c>
      <c r="M1027" s="10">
        <v>12</v>
      </c>
      <c r="N1027" s="10">
        <v>3</v>
      </c>
      <c r="O1027" s="10">
        <v>1019</v>
      </c>
      <c r="P1027" s="10" t="s">
        <v>171</v>
      </c>
      <c r="Q1027" s="51">
        <v>1596.16</v>
      </c>
      <c r="R1027" s="52">
        <v>625.57000000000005</v>
      </c>
      <c r="S1027" s="52">
        <v>970.59</v>
      </c>
    </row>
    <row r="1028" spans="1:19" x14ac:dyDescent="0.2">
      <c r="A1028" s="10">
        <f t="shared" si="60"/>
        <v>3</v>
      </c>
      <c r="B1028" s="11" t="str">
        <f t="shared" si="61"/>
        <v>UTP-ADM-12-3-1020</v>
      </c>
      <c r="C1028" s="12" t="str">
        <f t="shared" si="62"/>
        <v>SILLA DE PALETA TAPIZADA</v>
      </c>
      <c r="D1028" s="13">
        <f t="shared" si="63"/>
        <v>970.59</v>
      </c>
      <c r="K1028" s="10" t="s">
        <v>695</v>
      </c>
      <c r="L1028" s="10" t="s">
        <v>696</v>
      </c>
      <c r="M1028" s="10">
        <v>12</v>
      </c>
      <c r="N1028" s="10">
        <v>3</v>
      </c>
      <c r="O1028" s="10">
        <v>1020</v>
      </c>
      <c r="P1028" s="10" t="s">
        <v>171</v>
      </c>
      <c r="Q1028" s="51">
        <v>1596.16</v>
      </c>
      <c r="R1028" s="52">
        <v>625.57000000000005</v>
      </c>
      <c r="S1028" s="52">
        <v>970.59</v>
      </c>
    </row>
    <row r="1029" spans="1:19" x14ac:dyDescent="0.2">
      <c r="A1029" s="10">
        <f t="shared" si="60"/>
        <v>3</v>
      </c>
      <c r="B1029" s="11" t="str">
        <f t="shared" si="61"/>
        <v>UTP-ADM-12-3-1021</v>
      </c>
      <c r="C1029" s="12" t="str">
        <f t="shared" si="62"/>
        <v>SILLA DE PALETA TAPIZADA</v>
      </c>
      <c r="D1029" s="13">
        <f t="shared" si="63"/>
        <v>970.59</v>
      </c>
      <c r="K1029" s="10" t="s">
        <v>695</v>
      </c>
      <c r="L1029" s="10" t="s">
        <v>696</v>
      </c>
      <c r="M1029" s="10">
        <v>12</v>
      </c>
      <c r="N1029" s="10">
        <v>3</v>
      </c>
      <c r="O1029" s="10">
        <v>1021</v>
      </c>
      <c r="P1029" s="10" t="s">
        <v>171</v>
      </c>
      <c r="Q1029" s="51">
        <v>1596.16</v>
      </c>
      <c r="R1029" s="52">
        <v>625.57000000000005</v>
      </c>
      <c r="S1029" s="52">
        <v>970.59</v>
      </c>
    </row>
    <row r="1030" spans="1:19" x14ac:dyDescent="0.2">
      <c r="A1030" s="10">
        <f t="shared" si="60"/>
        <v>3</v>
      </c>
      <c r="B1030" s="11" t="str">
        <f t="shared" si="61"/>
        <v>UTP-ADM-12-3-1022</v>
      </c>
      <c r="C1030" s="12" t="str">
        <f t="shared" si="62"/>
        <v>SILLA DE PALETA TAPIZADA</v>
      </c>
      <c r="D1030" s="13">
        <f t="shared" si="63"/>
        <v>971.06</v>
      </c>
      <c r="K1030" s="10" t="s">
        <v>695</v>
      </c>
      <c r="L1030" s="10" t="s">
        <v>696</v>
      </c>
      <c r="M1030" s="10">
        <v>12</v>
      </c>
      <c r="N1030" s="10">
        <v>3</v>
      </c>
      <c r="O1030" s="10">
        <v>1022</v>
      </c>
      <c r="P1030" s="10" t="s">
        <v>171</v>
      </c>
      <c r="Q1030" s="51">
        <v>1596.16</v>
      </c>
      <c r="R1030" s="52">
        <v>625.1</v>
      </c>
      <c r="S1030" s="52">
        <v>971.06</v>
      </c>
    </row>
    <row r="1031" spans="1:19" x14ac:dyDescent="0.2">
      <c r="A1031" s="10">
        <f t="shared" si="60"/>
        <v>3</v>
      </c>
      <c r="B1031" s="11" t="str">
        <f t="shared" si="61"/>
        <v>UTP-ADM-12-3-1023</v>
      </c>
      <c r="C1031" s="12" t="str">
        <f t="shared" si="62"/>
        <v>SILLA DE PALETA TAPIZADA</v>
      </c>
      <c r="D1031" s="13">
        <f t="shared" si="63"/>
        <v>971.06</v>
      </c>
      <c r="K1031" s="10" t="s">
        <v>695</v>
      </c>
      <c r="L1031" s="10" t="s">
        <v>696</v>
      </c>
      <c r="M1031" s="10">
        <v>12</v>
      </c>
      <c r="N1031" s="10">
        <v>3</v>
      </c>
      <c r="O1031" s="10">
        <v>1023</v>
      </c>
      <c r="P1031" s="10" t="s">
        <v>171</v>
      </c>
      <c r="Q1031" s="51">
        <v>1596.16</v>
      </c>
      <c r="R1031" s="52">
        <v>625.1</v>
      </c>
      <c r="S1031" s="52">
        <v>971.06</v>
      </c>
    </row>
    <row r="1032" spans="1:19" x14ac:dyDescent="0.2">
      <c r="A1032" s="10">
        <f t="shared" si="60"/>
        <v>3</v>
      </c>
      <c r="B1032" s="11" t="str">
        <f t="shared" si="61"/>
        <v>UTP-ADM-12-3-1024</v>
      </c>
      <c r="C1032" s="12" t="str">
        <f t="shared" si="62"/>
        <v>SILLA DE PALETA TAPIZADA</v>
      </c>
      <c r="D1032" s="13">
        <f t="shared" si="63"/>
        <v>971.06</v>
      </c>
      <c r="K1032" s="10" t="s">
        <v>695</v>
      </c>
      <c r="L1032" s="10" t="s">
        <v>696</v>
      </c>
      <c r="M1032" s="10">
        <v>12</v>
      </c>
      <c r="N1032" s="10">
        <v>3</v>
      </c>
      <c r="O1032" s="10">
        <v>1024</v>
      </c>
      <c r="P1032" s="10" t="s">
        <v>171</v>
      </c>
      <c r="Q1032" s="51">
        <v>1596.16</v>
      </c>
      <c r="R1032" s="52">
        <v>625.1</v>
      </c>
      <c r="S1032" s="52">
        <v>971.06</v>
      </c>
    </row>
    <row r="1033" spans="1:19" x14ac:dyDescent="0.2">
      <c r="A1033" s="10">
        <f t="shared" si="60"/>
        <v>3</v>
      </c>
      <c r="B1033" s="11" t="str">
        <f t="shared" si="61"/>
        <v>UTP-ADM-12-3-1025</v>
      </c>
      <c r="C1033" s="12" t="str">
        <f t="shared" si="62"/>
        <v>SILLA DE PALETA TAPIZADA</v>
      </c>
      <c r="D1033" s="13">
        <f t="shared" si="63"/>
        <v>971.06</v>
      </c>
      <c r="K1033" s="10" t="s">
        <v>695</v>
      </c>
      <c r="L1033" s="10" t="s">
        <v>696</v>
      </c>
      <c r="M1033" s="10">
        <v>12</v>
      </c>
      <c r="N1033" s="10">
        <v>3</v>
      </c>
      <c r="O1033" s="10">
        <v>1025</v>
      </c>
      <c r="P1033" s="10" t="s">
        <v>171</v>
      </c>
      <c r="Q1033" s="51">
        <v>1596.16</v>
      </c>
      <c r="R1033" s="52">
        <v>625.1</v>
      </c>
      <c r="S1033" s="52">
        <v>971.06</v>
      </c>
    </row>
    <row r="1034" spans="1:19" x14ac:dyDescent="0.2">
      <c r="A1034" s="10">
        <f t="shared" ref="A1034:A1097" si="64">N1034</f>
        <v>3</v>
      </c>
      <c r="B1034" s="11" t="str">
        <f t="shared" ref="B1034:B1097" si="65">K1034&amp;"-"&amp;L1034&amp;"-"&amp;M1034&amp;"-"&amp;N1034&amp;"-"&amp;O1034</f>
        <v>UTP-ADM-12-3-1026</v>
      </c>
      <c r="C1034" s="12" t="str">
        <f t="shared" ref="C1034:C1097" si="66">+P1034</f>
        <v>SILLA DE PALETA TAPIZADA</v>
      </c>
      <c r="D1034" s="13">
        <f t="shared" ref="D1034:D1097" si="67">+S1034</f>
        <v>971.06</v>
      </c>
      <c r="K1034" s="10" t="s">
        <v>695</v>
      </c>
      <c r="L1034" s="10" t="s">
        <v>696</v>
      </c>
      <c r="M1034" s="10">
        <v>12</v>
      </c>
      <c r="N1034" s="10">
        <v>3</v>
      </c>
      <c r="O1034" s="10">
        <v>1026</v>
      </c>
      <c r="P1034" s="10" t="s">
        <v>171</v>
      </c>
      <c r="Q1034" s="51">
        <v>1596.16</v>
      </c>
      <c r="R1034" s="52">
        <v>625.1</v>
      </c>
      <c r="S1034" s="52">
        <v>971.06</v>
      </c>
    </row>
    <row r="1035" spans="1:19" x14ac:dyDescent="0.2">
      <c r="A1035" s="10">
        <f t="shared" si="64"/>
        <v>3</v>
      </c>
      <c r="B1035" s="11" t="str">
        <f t="shared" si="65"/>
        <v>UTP-ADM-12-3-1027</v>
      </c>
      <c r="C1035" s="12" t="str">
        <f t="shared" si="66"/>
        <v>SILLA DE PALETA TAPIZADA</v>
      </c>
      <c r="D1035" s="13">
        <f t="shared" si="67"/>
        <v>971.06</v>
      </c>
      <c r="K1035" s="10" t="s">
        <v>695</v>
      </c>
      <c r="L1035" s="10" t="s">
        <v>696</v>
      </c>
      <c r="M1035" s="10">
        <v>12</v>
      </c>
      <c r="N1035" s="10">
        <v>3</v>
      </c>
      <c r="O1035" s="10">
        <v>1027</v>
      </c>
      <c r="P1035" s="10" t="s">
        <v>171</v>
      </c>
      <c r="Q1035" s="51">
        <v>1596.16</v>
      </c>
      <c r="R1035" s="52">
        <v>625.1</v>
      </c>
      <c r="S1035" s="52">
        <v>971.06</v>
      </c>
    </row>
    <row r="1036" spans="1:19" x14ac:dyDescent="0.2">
      <c r="A1036" s="10">
        <f t="shared" si="64"/>
        <v>3</v>
      </c>
      <c r="B1036" s="11" t="str">
        <f t="shared" si="65"/>
        <v>UTP-ADM-12-3-1028</v>
      </c>
      <c r="C1036" s="12" t="str">
        <f t="shared" si="66"/>
        <v>SILLA DE PALETA TAPIZADA</v>
      </c>
      <c r="D1036" s="13">
        <f t="shared" si="67"/>
        <v>971.06</v>
      </c>
      <c r="K1036" s="10" t="s">
        <v>695</v>
      </c>
      <c r="L1036" s="10" t="s">
        <v>696</v>
      </c>
      <c r="M1036" s="10">
        <v>12</v>
      </c>
      <c r="N1036" s="10">
        <v>3</v>
      </c>
      <c r="O1036" s="10">
        <v>1028</v>
      </c>
      <c r="P1036" s="10" t="s">
        <v>171</v>
      </c>
      <c r="Q1036" s="51">
        <v>1596.16</v>
      </c>
      <c r="R1036" s="52">
        <v>625.1</v>
      </c>
      <c r="S1036" s="52">
        <v>971.06</v>
      </c>
    </row>
    <row r="1037" spans="1:19" x14ac:dyDescent="0.2">
      <c r="A1037" s="10">
        <f t="shared" si="64"/>
        <v>3</v>
      </c>
      <c r="B1037" s="11" t="str">
        <f t="shared" si="65"/>
        <v>UTP-ADM-12-3-1029</v>
      </c>
      <c r="C1037" s="12" t="str">
        <f t="shared" si="66"/>
        <v>SILLA DE PALETA TAPIZADA</v>
      </c>
      <c r="D1037" s="13">
        <f t="shared" si="67"/>
        <v>971.06</v>
      </c>
      <c r="K1037" s="10" t="s">
        <v>695</v>
      </c>
      <c r="L1037" s="10" t="s">
        <v>696</v>
      </c>
      <c r="M1037" s="10">
        <v>12</v>
      </c>
      <c r="N1037" s="10">
        <v>3</v>
      </c>
      <c r="O1037" s="10">
        <v>1029</v>
      </c>
      <c r="P1037" s="10" t="s">
        <v>171</v>
      </c>
      <c r="Q1037" s="51">
        <v>1596.16</v>
      </c>
      <c r="R1037" s="52">
        <v>625.1</v>
      </c>
      <c r="S1037" s="52">
        <v>971.06</v>
      </c>
    </row>
    <row r="1038" spans="1:19" x14ac:dyDescent="0.2">
      <c r="A1038" s="10">
        <f t="shared" si="64"/>
        <v>3</v>
      </c>
      <c r="B1038" s="11" t="str">
        <f t="shared" si="65"/>
        <v>UTP-ADM-12-3-1030</v>
      </c>
      <c r="C1038" s="12" t="str">
        <f t="shared" si="66"/>
        <v>SILLA DE PALETA TAPIZADA</v>
      </c>
      <c r="D1038" s="13">
        <f t="shared" si="67"/>
        <v>971.06</v>
      </c>
      <c r="K1038" s="10" t="s">
        <v>695</v>
      </c>
      <c r="L1038" s="10" t="s">
        <v>696</v>
      </c>
      <c r="M1038" s="10">
        <v>12</v>
      </c>
      <c r="N1038" s="10">
        <v>3</v>
      </c>
      <c r="O1038" s="10">
        <v>1030</v>
      </c>
      <c r="P1038" s="10" t="s">
        <v>171</v>
      </c>
      <c r="Q1038" s="51">
        <v>1596.16</v>
      </c>
      <c r="R1038" s="52">
        <v>625.1</v>
      </c>
      <c r="S1038" s="52">
        <v>971.06</v>
      </c>
    </row>
    <row r="1039" spans="1:19" x14ac:dyDescent="0.2">
      <c r="A1039" s="10">
        <f t="shared" si="64"/>
        <v>3</v>
      </c>
      <c r="B1039" s="11" t="str">
        <f t="shared" si="65"/>
        <v>UTP-ADM-12-3-1031</v>
      </c>
      <c r="C1039" s="12" t="str">
        <f t="shared" si="66"/>
        <v>SILLA DE PALETA TAPIZADA</v>
      </c>
      <c r="D1039" s="13">
        <f t="shared" si="67"/>
        <v>971.06</v>
      </c>
      <c r="K1039" s="10" t="s">
        <v>695</v>
      </c>
      <c r="L1039" s="10" t="s">
        <v>696</v>
      </c>
      <c r="M1039" s="10">
        <v>12</v>
      </c>
      <c r="N1039" s="10">
        <v>3</v>
      </c>
      <c r="O1039" s="10">
        <v>1031</v>
      </c>
      <c r="P1039" s="10" t="s">
        <v>171</v>
      </c>
      <c r="Q1039" s="51">
        <v>1596.16</v>
      </c>
      <c r="R1039" s="52">
        <v>625.1</v>
      </c>
      <c r="S1039" s="52">
        <v>971.06</v>
      </c>
    </row>
    <row r="1040" spans="1:19" x14ac:dyDescent="0.2">
      <c r="A1040" s="10">
        <f t="shared" si="64"/>
        <v>3</v>
      </c>
      <c r="B1040" s="11" t="str">
        <f t="shared" si="65"/>
        <v>UTP-ADM-12-3-1032</v>
      </c>
      <c r="C1040" s="12" t="str">
        <f t="shared" si="66"/>
        <v>SILLA DE PALETA TAPIZADA</v>
      </c>
      <c r="D1040" s="13">
        <f t="shared" si="67"/>
        <v>971.06</v>
      </c>
      <c r="K1040" s="10" t="s">
        <v>695</v>
      </c>
      <c r="L1040" s="10" t="s">
        <v>696</v>
      </c>
      <c r="M1040" s="10">
        <v>12</v>
      </c>
      <c r="N1040" s="10">
        <v>3</v>
      </c>
      <c r="O1040" s="10">
        <v>1032</v>
      </c>
      <c r="P1040" s="10" t="s">
        <v>171</v>
      </c>
      <c r="Q1040" s="51">
        <v>1596.16</v>
      </c>
      <c r="R1040" s="52">
        <v>625.1</v>
      </c>
      <c r="S1040" s="52">
        <v>971.06</v>
      </c>
    </row>
    <row r="1041" spans="1:19" x14ac:dyDescent="0.2">
      <c r="A1041" s="10">
        <f t="shared" si="64"/>
        <v>3</v>
      </c>
      <c r="B1041" s="11" t="str">
        <f t="shared" si="65"/>
        <v>UTP-ADM-12-3-1033</v>
      </c>
      <c r="C1041" s="12" t="str">
        <f t="shared" si="66"/>
        <v>SILLA DE PALETA TAPIZADA</v>
      </c>
      <c r="D1041" s="13">
        <f t="shared" si="67"/>
        <v>971.06</v>
      </c>
      <c r="K1041" s="10" t="s">
        <v>695</v>
      </c>
      <c r="L1041" s="10" t="s">
        <v>696</v>
      </c>
      <c r="M1041" s="10">
        <v>12</v>
      </c>
      <c r="N1041" s="10">
        <v>3</v>
      </c>
      <c r="O1041" s="10">
        <v>1033</v>
      </c>
      <c r="P1041" s="10" t="s">
        <v>171</v>
      </c>
      <c r="Q1041" s="51">
        <v>1596.16</v>
      </c>
      <c r="R1041" s="52">
        <v>625.1</v>
      </c>
      <c r="S1041" s="52">
        <v>971.06</v>
      </c>
    </row>
    <row r="1042" spans="1:19" x14ac:dyDescent="0.2">
      <c r="A1042" s="10">
        <f t="shared" si="64"/>
        <v>3</v>
      </c>
      <c r="B1042" s="11" t="str">
        <f t="shared" si="65"/>
        <v>UTP-ADM-12-3-1034</v>
      </c>
      <c r="C1042" s="12" t="str">
        <f t="shared" si="66"/>
        <v>SILLA DE PALETA TAPIZADA</v>
      </c>
      <c r="D1042" s="13">
        <f t="shared" si="67"/>
        <v>971.06</v>
      </c>
      <c r="K1042" s="10" t="s">
        <v>695</v>
      </c>
      <c r="L1042" s="10" t="s">
        <v>696</v>
      </c>
      <c r="M1042" s="10">
        <v>12</v>
      </c>
      <c r="N1042" s="10">
        <v>3</v>
      </c>
      <c r="O1042" s="10">
        <v>1034</v>
      </c>
      <c r="P1042" s="10" t="s">
        <v>171</v>
      </c>
      <c r="Q1042" s="51">
        <v>1596.16</v>
      </c>
      <c r="R1042" s="52">
        <v>625.1</v>
      </c>
      <c r="S1042" s="52">
        <v>971.06</v>
      </c>
    </row>
    <row r="1043" spans="1:19" x14ac:dyDescent="0.2">
      <c r="A1043" s="10">
        <f t="shared" si="64"/>
        <v>3</v>
      </c>
      <c r="B1043" s="11" t="str">
        <f t="shared" si="65"/>
        <v>UTP-ADM-12-3-1035</v>
      </c>
      <c r="C1043" s="12" t="str">
        <f t="shared" si="66"/>
        <v>SILLA DE PALETA TAPIZADA</v>
      </c>
      <c r="D1043" s="13">
        <f t="shared" si="67"/>
        <v>971.06</v>
      </c>
      <c r="K1043" s="10" t="s">
        <v>695</v>
      </c>
      <c r="L1043" s="10" t="s">
        <v>696</v>
      </c>
      <c r="M1043" s="10">
        <v>12</v>
      </c>
      <c r="N1043" s="10">
        <v>3</v>
      </c>
      <c r="O1043" s="10">
        <v>1035</v>
      </c>
      <c r="P1043" s="10" t="s">
        <v>171</v>
      </c>
      <c r="Q1043" s="51">
        <v>1596.16</v>
      </c>
      <c r="R1043" s="52">
        <v>625.1</v>
      </c>
      <c r="S1043" s="52">
        <v>971.06</v>
      </c>
    </row>
    <row r="1044" spans="1:19" x14ac:dyDescent="0.2">
      <c r="A1044" s="10">
        <f t="shared" si="64"/>
        <v>3</v>
      </c>
      <c r="B1044" s="11" t="str">
        <f t="shared" si="65"/>
        <v>UTP-ADM-12-3-1036</v>
      </c>
      <c r="C1044" s="12" t="str">
        <f t="shared" si="66"/>
        <v>SILLA DE PALETA TAPIZADA</v>
      </c>
      <c r="D1044" s="13">
        <f t="shared" si="67"/>
        <v>971.06</v>
      </c>
      <c r="K1044" s="10" t="s">
        <v>695</v>
      </c>
      <c r="L1044" s="10" t="s">
        <v>696</v>
      </c>
      <c r="M1044" s="10">
        <v>12</v>
      </c>
      <c r="N1044" s="10">
        <v>3</v>
      </c>
      <c r="O1044" s="10">
        <v>1036</v>
      </c>
      <c r="P1044" s="10" t="s">
        <v>171</v>
      </c>
      <c r="Q1044" s="51">
        <v>1596.16</v>
      </c>
      <c r="R1044" s="52">
        <v>625.1</v>
      </c>
      <c r="S1044" s="52">
        <v>971.06</v>
      </c>
    </row>
    <row r="1045" spans="1:19" x14ac:dyDescent="0.2">
      <c r="A1045" s="10">
        <f t="shared" si="64"/>
        <v>3</v>
      </c>
      <c r="B1045" s="11" t="str">
        <f t="shared" si="65"/>
        <v>UTP-ADM-12-3-1037</v>
      </c>
      <c r="C1045" s="12" t="str">
        <f t="shared" si="66"/>
        <v>SILLA DE PALETA TAPIZADA</v>
      </c>
      <c r="D1045" s="13">
        <f t="shared" si="67"/>
        <v>971.06</v>
      </c>
      <c r="K1045" s="10" t="s">
        <v>695</v>
      </c>
      <c r="L1045" s="10" t="s">
        <v>696</v>
      </c>
      <c r="M1045" s="10">
        <v>12</v>
      </c>
      <c r="N1045" s="10">
        <v>3</v>
      </c>
      <c r="O1045" s="10">
        <v>1037</v>
      </c>
      <c r="P1045" s="10" t="s">
        <v>171</v>
      </c>
      <c r="Q1045" s="51">
        <v>1596.16</v>
      </c>
      <c r="R1045" s="52">
        <v>625.1</v>
      </c>
      <c r="S1045" s="52">
        <v>971.06</v>
      </c>
    </row>
    <row r="1046" spans="1:19" x14ac:dyDescent="0.2">
      <c r="A1046" s="10">
        <f t="shared" si="64"/>
        <v>3</v>
      </c>
      <c r="B1046" s="11" t="str">
        <f t="shared" si="65"/>
        <v>UTP-ADM-12-3-1038</v>
      </c>
      <c r="C1046" s="12" t="str">
        <f t="shared" si="66"/>
        <v>SILLA DE PALETA TAPIZADA</v>
      </c>
      <c r="D1046" s="13">
        <f t="shared" si="67"/>
        <v>971.06</v>
      </c>
      <c r="K1046" s="10" t="s">
        <v>695</v>
      </c>
      <c r="L1046" s="10" t="s">
        <v>696</v>
      </c>
      <c r="M1046" s="10">
        <v>12</v>
      </c>
      <c r="N1046" s="10">
        <v>3</v>
      </c>
      <c r="O1046" s="10">
        <v>1038</v>
      </c>
      <c r="P1046" s="10" t="s">
        <v>171</v>
      </c>
      <c r="Q1046" s="51">
        <v>1596.16</v>
      </c>
      <c r="R1046" s="52">
        <v>625.1</v>
      </c>
      <c r="S1046" s="52">
        <v>971.06</v>
      </c>
    </row>
    <row r="1047" spans="1:19" x14ac:dyDescent="0.2">
      <c r="A1047" s="10">
        <f t="shared" si="64"/>
        <v>3</v>
      </c>
      <c r="B1047" s="11" t="str">
        <f t="shared" si="65"/>
        <v>UTP-ADM-12-3-1039</v>
      </c>
      <c r="C1047" s="12" t="str">
        <f t="shared" si="66"/>
        <v>SILLA DE PALETA TAPIZADA</v>
      </c>
      <c r="D1047" s="13">
        <f t="shared" si="67"/>
        <v>971.06</v>
      </c>
      <c r="K1047" s="10" t="s">
        <v>695</v>
      </c>
      <c r="L1047" s="10" t="s">
        <v>696</v>
      </c>
      <c r="M1047" s="10">
        <v>12</v>
      </c>
      <c r="N1047" s="10">
        <v>3</v>
      </c>
      <c r="O1047" s="10">
        <v>1039</v>
      </c>
      <c r="P1047" s="10" t="s">
        <v>171</v>
      </c>
      <c r="Q1047" s="51">
        <v>1596.16</v>
      </c>
      <c r="R1047" s="52">
        <v>625.1</v>
      </c>
      <c r="S1047" s="52">
        <v>971.06</v>
      </c>
    </row>
    <row r="1048" spans="1:19" x14ac:dyDescent="0.2">
      <c r="A1048" s="10">
        <f t="shared" si="64"/>
        <v>3</v>
      </c>
      <c r="B1048" s="11" t="str">
        <f t="shared" si="65"/>
        <v>UTP-ADM-12-3-1040</v>
      </c>
      <c r="C1048" s="12" t="str">
        <f t="shared" si="66"/>
        <v>SILLA DE PALETA TAPIZADA</v>
      </c>
      <c r="D1048" s="13">
        <f t="shared" si="67"/>
        <v>971.06</v>
      </c>
      <c r="K1048" s="10" t="s">
        <v>695</v>
      </c>
      <c r="L1048" s="10" t="s">
        <v>696</v>
      </c>
      <c r="M1048" s="10">
        <v>12</v>
      </c>
      <c r="N1048" s="10">
        <v>3</v>
      </c>
      <c r="O1048" s="10">
        <v>1040</v>
      </c>
      <c r="P1048" s="10" t="s">
        <v>171</v>
      </c>
      <c r="Q1048" s="51">
        <v>1596.16</v>
      </c>
      <c r="R1048" s="52">
        <v>625.1</v>
      </c>
      <c r="S1048" s="52">
        <v>971.06</v>
      </c>
    </row>
    <row r="1049" spans="1:19" x14ac:dyDescent="0.2">
      <c r="A1049" s="10">
        <f t="shared" si="64"/>
        <v>3</v>
      </c>
      <c r="B1049" s="11" t="str">
        <f t="shared" si="65"/>
        <v>UTP-ADM-12-3-1041</v>
      </c>
      <c r="C1049" s="12" t="str">
        <f t="shared" si="66"/>
        <v>SILLA DE PALETA TAPIZADA</v>
      </c>
      <c r="D1049" s="13">
        <f t="shared" si="67"/>
        <v>971.06</v>
      </c>
      <c r="K1049" s="10" t="s">
        <v>695</v>
      </c>
      <c r="L1049" s="10" t="s">
        <v>696</v>
      </c>
      <c r="M1049" s="10">
        <v>12</v>
      </c>
      <c r="N1049" s="10">
        <v>3</v>
      </c>
      <c r="O1049" s="10">
        <v>1041</v>
      </c>
      <c r="P1049" s="10" t="s">
        <v>171</v>
      </c>
      <c r="Q1049" s="51">
        <v>1596.16</v>
      </c>
      <c r="R1049" s="52">
        <v>625.1</v>
      </c>
      <c r="S1049" s="52">
        <v>971.06</v>
      </c>
    </row>
    <row r="1050" spans="1:19" x14ac:dyDescent="0.2">
      <c r="A1050" s="10">
        <f t="shared" si="64"/>
        <v>3</v>
      </c>
      <c r="B1050" s="11" t="str">
        <f t="shared" si="65"/>
        <v>UTP-ADM-12-3-1042</v>
      </c>
      <c r="C1050" s="12" t="str">
        <f t="shared" si="66"/>
        <v>SILLA DE PALETA TAPIZADA</v>
      </c>
      <c r="D1050" s="13">
        <f t="shared" si="67"/>
        <v>971.06</v>
      </c>
      <c r="K1050" s="10" t="s">
        <v>695</v>
      </c>
      <c r="L1050" s="10" t="s">
        <v>696</v>
      </c>
      <c r="M1050" s="10">
        <v>12</v>
      </c>
      <c r="N1050" s="10">
        <v>3</v>
      </c>
      <c r="O1050" s="10">
        <v>1042</v>
      </c>
      <c r="P1050" s="10" t="s">
        <v>171</v>
      </c>
      <c r="Q1050" s="51">
        <v>1596.16</v>
      </c>
      <c r="R1050" s="52">
        <v>625.1</v>
      </c>
      <c r="S1050" s="52">
        <v>971.06</v>
      </c>
    </row>
    <row r="1051" spans="1:19" x14ac:dyDescent="0.2">
      <c r="A1051" s="10">
        <f t="shared" si="64"/>
        <v>3</v>
      </c>
      <c r="B1051" s="11" t="str">
        <f t="shared" si="65"/>
        <v>UTP-ADM-12-3-1043</v>
      </c>
      <c r="C1051" s="12" t="str">
        <f t="shared" si="66"/>
        <v>SILLA DE PALETA TAPIZADA</v>
      </c>
      <c r="D1051" s="13">
        <f t="shared" si="67"/>
        <v>971.06</v>
      </c>
      <c r="K1051" s="10" t="s">
        <v>695</v>
      </c>
      <c r="L1051" s="10" t="s">
        <v>696</v>
      </c>
      <c r="M1051" s="10">
        <v>12</v>
      </c>
      <c r="N1051" s="10">
        <v>3</v>
      </c>
      <c r="O1051" s="10">
        <v>1043</v>
      </c>
      <c r="P1051" s="10" t="s">
        <v>171</v>
      </c>
      <c r="Q1051" s="51">
        <v>1596.16</v>
      </c>
      <c r="R1051" s="52">
        <v>625.1</v>
      </c>
      <c r="S1051" s="52">
        <v>971.06</v>
      </c>
    </row>
    <row r="1052" spans="1:19" x14ac:dyDescent="0.2">
      <c r="A1052" s="10">
        <f t="shared" si="64"/>
        <v>3</v>
      </c>
      <c r="B1052" s="11" t="str">
        <f t="shared" si="65"/>
        <v>UTP-ADM-12-3-1044</v>
      </c>
      <c r="C1052" s="12" t="str">
        <f t="shared" si="66"/>
        <v>SILLA DE PALETA TAPIZADA</v>
      </c>
      <c r="D1052" s="13">
        <f t="shared" si="67"/>
        <v>971.06</v>
      </c>
      <c r="K1052" s="10" t="s">
        <v>695</v>
      </c>
      <c r="L1052" s="10" t="s">
        <v>696</v>
      </c>
      <c r="M1052" s="10">
        <v>12</v>
      </c>
      <c r="N1052" s="10">
        <v>3</v>
      </c>
      <c r="O1052" s="10">
        <v>1044</v>
      </c>
      <c r="P1052" s="10" t="s">
        <v>171</v>
      </c>
      <c r="Q1052" s="51">
        <v>1596.16</v>
      </c>
      <c r="R1052" s="52">
        <v>625.1</v>
      </c>
      <c r="S1052" s="52">
        <v>971.06</v>
      </c>
    </row>
    <row r="1053" spans="1:19" x14ac:dyDescent="0.2">
      <c r="A1053" s="10">
        <f t="shared" si="64"/>
        <v>3</v>
      </c>
      <c r="B1053" s="11" t="str">
        <f t="shared" si="65"/>
        <v>UTP-ADM-12-3-1045</v>
      </c>
      <c r="C1053" s="12" t="str">
        <f t="shared" si="66"/>
        <v>SILLA DE PALETA TAPIZADA</v>
      </c>
      <c r="D1053" s="13">
        <f t="shared" si="67"/>
        <v>971.06</v>
      </c>
      <c r="K1053" s="10" t="s">
        <v>695</v>
      </c>
      <c r="L1053" s="10" t="s">
        <v>696</v>
      </c>
      <c r="M1053" s="10">
        <v>12</v>
      </c>
      <c r="N1053" s="10">
        <v>3</v>
      </c>
      <c r="O1053" s="10">
        <v>1045</v>
      </c>
      <c r="P1053" s="10" t="s">
        <v>171</v>
      </c>
      <c r="Q1053" s="51">
        <v>1596.16</v>
      </c>
      <c r="R1053" s="52">
        <v>625.1</v>
      </c>
      <c r="S1053" s="52">
        <v>971.06</v>
      </c>
    </row>
    <row r="1054" spans="1:19" x14ac:dyDescent="0.2">
      <c r="A1054" s="10">
        <f t="shared" si="64"/>
        <v>3</v>
      </c>
      <c r="B1054" s="11" t="str">
        <f t="shared" si="65"/>
        <v>UTP-ADM-12-3-1046</v>
      </c>
      <c r="C1054" s="12" t="str">
        <f t="shared" si="66"/>
        <v>SILLA DE PALETA TAPIZADA</v>
      </c>
      <c r="D1054" s="13">
        <f t="shared" si="67"/>
        <v>971.06</v>
      </c>
      <c r="K1054" s="10" t="s">
        <v>695</v>
      </c>
      <c r="L1054" s="10" t="s">
        <v>696</v>
      </c>
      <c r="M1054" s="10">
        <v>12</v>
      </c>
      <c r="N1054" s="10">
        <v>3</v>
      </c>
      <c r="O1054" s="10">
        <v>1046</v>
      </c>
      <c r="P1054" s="10" t="s">
        <v>171</v>
      </c>
      <c r="Q1054" s="51">
        <v>1596.16</v>
      </c>
      <c r="R1054" s="52">
        <v>625.1</v>
      </c>
      <c r="S1054" s="52">
        <v>971.06</v>
      </c>
    </row>
    <row r="1055" spans="1:19" x14ac:dyDescent="0.2">
      <c r="A1055" s="10">
        <f t="shared" si="64"/>
        <v>3</v>
      </c>
      <c r="B1055" s="11" t="str">
        <f t="shared" si="65"/>
        <v>UTP-ADM-12-3-1047</v>
      </c>
      <c r="C1055" s="12" t="str">
        <f t="shared" si="66"/>
        <v>SILLA DE PALETA TAPIZADA</v>
      </c>
      <c r="D1055" s="13">
        <f t="shared" si="67"/>
        <v>971.06</v>
      </c>
      <c r="K1055" s="10" t="s">
        <v>695</v>
      </c>
      <c r="L1055" s="10" t="s">
        <v>696</v>
      </c>
      <c r="M1055" s="10">
        <v>12</v>
      </c>
      <c r="N1055" s="10">
        <v>3</v>
      </c>
      <c r="O1055" s="10">
        <v>1047</v>
      </c>
      <c r="P1055" s="10" t="s">
        <v>171</v>
      </c>
      <c r="Q1055" s="51">
        <v>1596.16</v>
      </c>
      <c r="R1055" s="52">
        <v>625.1</v>
      </c>
      <c r="S1055" s="52">
        <v>971.06</v>
      </c>
    </row>
    <row r="1056" spans="1:19" x14ac:dyDescent="0.2">
      <c r="A1056" s="10">
        <f t="shared" si="64"/>
        <v>3</v>
      </c>
      <c r="B1056" s="11" t="str">
        <f t="shared" si="65"/>
        <v>UTP-ADM-12-3-1048</v>
      </c>
      <c r="C1056" s="12" t="str">
        <f t="shared" si="66"/>
        <v>SILLA DE PALETA TAPIZADA</v>
      </c>
      <c r="D1056" s="13">
        <f t="shared" si="67"/>
        <v>971.06</v>
      </c>
      <c r="K1056" s="10" t="s">
        <v>695</v>
      </c>
      <c r="L1056" s="10" t="s">
        <v>696</v>
      </c>
      <c r="M1056" s="10">
        <v>12</v>
      </c>
      <c r="N1056" s="10">
        <v>3</v>
      </c>
      <c r="O1056" s="10">
        <v>1048</v>
      </c>
      <c r="P1056" s="10" t="s">
        <v>171</v>
      </c>
      <c r="Q1056" s="51">
        <v>1596.16</v>
      </c>
      <c r="R1056" s="52">
        <v>625.1</v>
      </c>
      <c r="S1056" s="52">
        <v>971.06</v>
      </c>
    </row>
    <row r="1057" spans="1:19" x14ac:dyDescent="0.2">
      <c r="A1057" s="10">
        <f t="shared" si="64"/>
        <v>3</v>
      </c>
      <c r="B1057" s="11" t="str">
        <f t="shared" si="65"/>
        <v>UTP-ADM-12-3-1049</v>
      </c>
      <c r="C1057" s="12" t="str">
        <f t="shared" si="66"/>
        <v>SILLA DE PALETA TAPIZADA</v>
      </c>
      <c r="D1057" s="13">
        <f t="shared" si="67"/>
        <v>971.06</v>
      </c>
      <c r="K1057" s="10" t="s">
        <v>695</v>
      </c>
      <c r="L1057" s="10" t="s">
        <v>696</v>
      </c>
      <c r="M1057" s="10">
        <v>12</v>
      </c>
      <c r="N1057" s="10">
        <v>3</v>
      </c>
      <c r="O1057" s="10">
        <v>1049</v>
      </c>
      <c r="P1057" s="10" t="s">
        <v>171</v>
      </c>
      <c r="Q1057" s="51">
        <v>1596.16</v>
      </c>
      <c r="R1057" s="52">
        <v>625.1</v>
      </c>
      <c r="S1057" s="52">
        <v>971.06</v>
      </c>
    </row>
    <row r="1058" spans="1:19" x14ac:dyDescent="0.2">
      <c r="A1058" s="10">
        <f t="shared" si="64"/>
        <v>3</v>
      </c>
      <c r="B1058" s="11" t="str">
        <f t="shared" si="65"/>
        <v>UTP-ADM-12-3-1050</v>
      </c>
      <c r="C1058" s="12" t="str">
        <f t="shared" si="66"/>
        <v>SILLA DE PALETA TAPIZADA</v>
      </c>
      <c r="D1058" s="13">
        <f t="shared" si="67"/>
        <v>971.06</v>
      </c>
      <c r="K1058" s="10" t="s">
        <v>695</v>
      </c>
      <c r="L1058" s="10" t="s">
        <v>696</v>
      </c>
      <c r="M1058" s="10">
        <v>12</v>
      </c>
      <c r="N1058" s="10">
        <v>3</v>
      </c>
      <c r="O1058" s="10">
        <v>1050</v>
      </c>
      <c r="P1058" s="10" t="s">
        <v>171</v>
      </c>
      <c r="Q1058" s="51">
        <v>1596.16</v>
      </c>
      <c r="R1058" s="52">
        <v>625.1</v>
      </c>
      <c r="S1058" s="52">
        <v>971.06</v>
      </c>
    </row>
    <row r="1059" spans="1:19" x14ac:dyDescent="0.2">
      <c r="A1059" s="10">
        <f t="shared" si="64"/>
        <v>3</v>
      </c>
      <c r="B1059" s="11" t="str">
        <f t="shared" si="65"/>
        <v>UTP-ADM-12-3-1051</v>
      </c>
      <c r="C1059" s="12" t="str">
        <f t="shared" si="66"/>
        <v>SILLA DE PALETA TAPIZADA</v>
      </c>
      <c r="D1059" s="13">
        <f t="shared" si="67"/>
        <v>971.06</v>
      </c>
      <c r="K1059" s="10" t="s">
        <v>695</v>
      </c>
      <c r="L1059" s="10" t="s">
        <v>696</v>
      </c>
      <c r="M1059" s="10">
        <v>12</v>
      </c>
      <c r="N1059" s="10">
        <v>3</v>
      </c>
      <c r="O1059" s="10">
        <v>1051</v>
      </c>
      <c r="P1059" s="10" t="s">
        <v>171</v>
      </c>
      <c r="Q1059" s="51">
        <v>1596.16</v>
      </c>
      <c r="R1059" s="52">
        <v>625.1</v>
      </c>
      <c r="S1059" s="52">
        <v>971.06</v>
      </c>
    </row>
    <row r="1060" spans="1:19" x14ac:dyDescent="0.2">
      <c r="A1060" s="10">
        <f t="shared" si="64"/>
        <v>3</v>
      </c>
      <c r="B1060" s="11" t="str">
        <f t="shared" si="65"/>
        <v>UTP-ADM-12-3-1052</v>
      </c>
      <c r="C1060" s="12" t="str">
        <f t="shared" si="66"/>
        <v>SILLA DE PALETA TAPIZADA</v>
      </c>
      <c r="D1060" s="13">
        <f t="shared" si="67"/>
        <v>971.06</v>
      </c>
      <c r="K1060" s="10" t="s">
        <v>695</v>
      </c>
      <c r="L1060" s="10" t="s">
        <v>696</v>
      </c>
      <c r="M1060" s="10">
        <v>12</v>
      </c>
      <c r="N1060" s="10">
        <v>3</v>
      </c>
      <c r="O1060" s="10">
        <v>1052</v>
      </c>
      <c r="P1060" s="10" t="s">
        <v>171</v>
      </c>
      <c r="Q1060" s="51">
        <v>1596.16</v>
      </c>
      <c r="R1060" s="52">
        <v>625.1</v>
      </c>
      <c r="S1060" s="52">
        <v>971.06</v>
      </c>
    </row>
    <row r="1061" spans="1:19" x14ac:dyDescent="0.2">
      <c r="A1061" s="10">
        <f t="shared" si="64"/>
        <v>3</v>
      </c>
      <c r="B1061" s="11" t="str">
        <f t="shared" si="65"/>
        <v>UTP-ADM-12-3-1053</v>
      </c>
      <c r="C1061" s="12" t="str">
        <f t="shared" si="66"/>
        <v>SILLA DE PALETA TAPIZADA</v>
      </c>
      <c r="D1061" s="13">
        <f t="shared" si="67"/>
        <v>971.06</v>
      </c>
      <c r="K1061" s="10" t="s">
        <v>695</v>
      </c>
      <c r="L1061" s="10" t="s">
        <v>696</v>
      </c>
      <c r="M1061" s="10">
        <v>12</v>
      </c>
      <c r="N1061" s="10">
        <v>3</v>
      </c>
      <c r="O1061" s="10">
        <v>1053</v>
      </c>
      <c r="P1061" s="10" t="s">
        <v>171</v>
      </c>
      <c r="Q1061" s="51">
        <v>1596.16</v>
      </c>
      <c r="R1061" s="52">
        <v>625.1</v>
      </c>
      <c r="S1061" s="52">
        <v>971.06</v>
      </c>
    </row>
    <row r="1062" spans="1:19" x14ac:dyDescent="0.2">
      <c r="A1062" s="10">
        <f t="shared" si="64"/>
        <v>3</v>
      </c>
      <c r="B1062" s="11" t="str">
        <f t="shared" si="65"/>
        <v>UTP-ADM-12-3-1054</v>
      </c>
      <c r="C1062" s="12" t="str">
        <f t="shared" si="66"/>
        <v>SILLA DE PALETA TAPIZADA</v>
      </c>
      <c r="D1062" s="13">
        <f t="shared" si="67"/>
        <v>971.06</v>
      </c>
      <c r="K1062" s="10" t="s">
        <v>695</v>
      </c>
      <c r="L1062" s="10" t="s">
        <v>696</v>
      </c>
      <c r="M1062" s="10">
        <v>12</v>
      </c>
      <c r="N1062" s="10">
        <v>3</v>
      </c>
      <c r="O1062" s="10">
        <v>1054</v>
      </c>
      <c r="P1062" s="10" t="s">
        <v>171</v>
      </c>
      <c r="Q1062" s="51">
        <v>1596.16</v>
      </c>
      <c r="R1062" s="52">
        <v>625.1</v>
      </c>
      <c r="S1062" s="52">
        <v>971.06</v>
      </c>
    </row>
    <row r="1063" spans="1:19" x14ac:dyDescent="0.2">
      <c r="A1063" s="10">
        <f t="shared" si="64"/>
        <v>3</v>
      </c>
      <c r="B1063" s="11" t="str">
        <f t="shared" si="65"/>
        <v>UTP-ADM-12-3-1055</v>
      </c>
      <c r="C1063" s="12" t="str">
        <f t="shared" si="66"/>
        <v>SILLA DE PALETA TAPIZADA</v>
      </c>
      <c r="D1063" s="13">
        <f t="shared" si="67"/>
        <v>971.06</v>
      </c>
      <c r="K1063" s="10" t="s">
        <v>695</v>
      </c>
      <c r="L1063" s="10" t="s">
        <v>696</v>
      </c>
      <c r="M1063" s="10">
        <v>12</v>
      </c>
      <c r="N1063" s="10">
        <v>3</v>
      </c>
      <c r="O1063" s="10">
        <v>1055</v>
      </c>
      <c r="P1063" s="10" t="s">
        <v>171</v>
      </c>
      <c r="Q1063" s="51">
        <v>1596.16</v>
      </c>
      <c r="R1063" s="52">
        <v>625.1</v>
      </c>
      <c r="S1063" s="52">
        <v>971.06</v>
      </c>
    </row>
    <row r="1064" spans="1:19" x14ac:dyDescent="0.2">
      <c r="A1064" s="10">
        <f t="shared" si="64"/>
        <v>3</v>
      </c>
      <c r="B1064" s="11" t="str">
        <f t="shared" si="65"/>
        <v>UTP-ADM-12-3-1056</v>
      </c>
      <c r="C1064" s="12" t="str">
        <f t="shared" si="66"/>
        <v>SILLA DE PALETA TAPIZADA</v>
      </c>
      <c r="D1064" s="13">
        <f t="shared" si="67"/>
        <v>971.06</v>
      </c>
      <c r="K1064" s="10" t="s">
        <v>695</v>
      </c>
      <c r="L1064" s="10" t="s">
        <v>696</v>
      </c>
      <c r="M1064" s="10">
        <v>12</v>
      </c>
      <c r="N1064" s="10">
        <v>3</v>
      </c>
      <c r="O1064" s="10">
        <v>1056</v>
      </c>
      <c r="P1064" s="10" t="s">
        <v>171</v>
      </c>
      <c r="Q1064" s="51">
        <v>1596.16</v>
      </c>
      <c r="R1064" s="52">
        <v>625.1</v>
      </c>
      <c r="S1064" s="52">
        <v>971.06</v>
      </c>
    </row>
    <row r="1065" spans="1:19" x14ac:dyDescent="0.2">
      <c r="A1065" s="10">
        <f t="shared" si="64"/>
        <v>3</v>
      </c>
      <c r="B1065" s="11" t="str">
        <f t="shared" si="65"/>
        <v>UTP-ADM-12-3-1057</v>
      </c>
      <c r="C1065" s="12" t="str">
        <f t="shared" si="66"/>
        <v>SILLA DE PALETA TAPIZADA</v>
      </c>
      <c r="D1065" s="13">
        <f t="shared" si="67"/>
        <v>971.06</v>
      </c>
      <c r="K1065" s="10" t="s">
        <v>695</v>
      </c>
      <c r="L1065" s="10" t="s">
        <v>696</v>
      </c>
      <c r="M1065" s="10">
        <v>12</v>
      </c>
      <c r="N1065" s="10">
        <v>3</v>
      </c>
      <c r="O1065" s="10">
        <v>1057</v>
      </c>
      <c r="P1065" s="10" t="s">
        <v>171</v>
      </c>
      <c r="Q1065" s="51">
        <v>1596.16</v>
      </c>
      <c r="R1065" s="52">
        <v>625.1</v>
      </c>
      <c r="S1065" s="52">
        <v>971.06</v>
      </c>
    </row>
    <row r="1066" spans="1:19" x14ac:dyDescent="0.2">
      <c r="A1066" s="10">
        <f t="shared" si="64"/>
        <v>3</v>
      </c>
      <c r="B1066" s="11" t="str">
        <f t="shared" si="65"/>
        <v>UTP-ADM-12-3-1058</v>
      </c>
      <c r="C1066" s="12" t="str">
        <f t="shared" si="66"/>
        <v>SILLA DE PALETA TAPIZADA</v>
      </c>
      <c r="D1066" s="13">
        <f t="shared" si="67"/>
        <v>971.06</v>
      </c>
      <c r="K1066" s="10" t="s">
        <v>695</v>
      </c>
      <c r="L1066" s="10" t="s">
        <v>696</v>
      </c>
      <c r="M1066" s="10">
        <v>12</v>
      </c>
      <c r="N1066" s="10">
        <v>3</v>
      </c>
      <c r="O1066" s="10">
        <v>1058</v>
      </c>
      <c r="P1066" s="10" t="s">
        <v>171</v>
      </c>
      <c r="Q1066" s="51">
        <v>1596.16</v>
      </c>
      <c r="R1066" s="52">
        <v>625.1</v>
      </c>
      <c r="S1066" s="52">
        <v>971.06</v>
      </c>
    </row>
    <row r="1067" spans="1:19" x14ac:dyDescent="0.2">
      <c r="A1067" s="10">
        <f t="shared" si="64"/>
        <v>3</v>
      </c>
      <c r="B1067" s="11" t="str">
        <f t="shared" si="65"/>
        <v>UTP-ADM-12-3-1059</v>
      </c>
      <c r="C1067" s="12" t="str">
        <f t="shared" si="66"/>
        <v>SILLA DE PALETA TAPIZADA</v>
      </c>
      <c r="D1067" s="13">
        <f t="shared" si="67"/>
        <v>971.06</v>
      </c>
      <c r="K1067" s="10" t="s">
        <v>695</v>
      </c>
      <c r="L1067" s="10" t="s">
        <v>696</v>
      </c>
      <c r="M1067" s="10">
        <v>12</v>
      </c>
      <c r="N1067" s="10">
        <v>3</v>
      </c>
      <c r="O1067" s="10">
        <v>1059</v>
      </c>
      <c r="P1067" s="10" t="s">
        <v>171</v>
      </c>
      <c r="Q1067" s="51">
        <v>1596.16</v>
      </c>
      <c r="R1067" s="52">
        <v>625.1</v>
      </c>
      <c r="S1067" s="52">
        <v>971.06</v>
      </c>
    </row>
    <row r="1068" spans="1:19" x14ac:dyDescent="0.2">
      <c r="A1068" s="10">
        <f t="shared" si="64"/>
        <v>3</v>
      </c>
      <c r="B1068" s="11" t="str">
        <f t="shared" si="65"/>
        <v>UTP-ADM-12-3-1060</v>
      </c>
      <c r="C1068" s="12" t="str">
        <f t="shared" si="66"/>
        <v>SILLA DE PALETA TAPIZADA</v>
      </c>
      <c r="D1068" s="13">
        <f t="shared" si="67"/>
        <v>971.06</v>
      </c>
      <c r="K1068" s="10" t="s">
        <v>695</v>
      </c>
      <c r="L1068" s="10" t="s">
        <v>696</v>
      </c>
      <c r="M1068" s="10">
        <v>12</v>
      </c>
      <c r="N1068" s="10">
        <v>3</v>
      </c>
      <c r="O1068" s="10">
        <v>1060</v>
      </c>
      <c r="P1068" s="10" t="s">
        <v>171</v>
      </c>
      <c r="Q1068" s="51">
        <v>1596.16</v>
      </c>
      <c r="R1068" s="52">
        <v>625.1</v>
      </c>
      <c r="S1068" s="52">
        <v>971.06</v>
      </c>
    </row>
    <row r="1069" spans="1:19" x14ac:dyDescent="0.2">
      <c r="A1069" s="10">
        <f t="shared" si="64"/>
        <v>3</v>
      </c>
      <c r="B1069" s="11" t="str">
        <f t="shared" si="65"/>
        <v>UTP-ADM-12-3-1061</v>
      </c>
      <c r="C1069" s="12" t="str">
        <f t="shared" si="66"/>
        <v>SILLA DE PALETA TAPIZADA</v>
      </c>
      <c r="D1069" s="13">
        <f t="shared" si="67"/>
        <v>971.06</v>
      </c>
      <c r="K1069" s="10" t="s">
        <v>695</v>
      </c>
      <c r="L1069" s="10" t="s">
        <v>696</v>
      </c>
      <c r="M1069" s="10">
        <v>12</v>
      </c>
      <c r="N1069" s="10">
        <v>3</v>
      </c>
      <c r="O1069" s="10">
        <v>1061</v>
      </c>
      <c r="P1069" s="10" t="s">
        <v>171</v>
      </c>
      <c r="Q1069" s="51">
        <v>1596.16</v>
      </c>
      <c r="R1069" s="52">
        <v>625.1</v>
      </c>
      <c r="S1069" s="52">
        <v>971.06</v>
      </c>
    </row>
    <row r="1070" spans="1:19" x14ac:dyDescent="0.2">
      <c r="A1070" s="10">
        <f t="shared" si="64"/>
        <v>3</v>
      </c>
      <c r="B1070" s="11" t="str">
        <f t="shared" si="65"/>
        <v>UTP-ADM-12-3-1062</v>
      </c>
      <c r="C1070" s="12" t="str">
        <f t="shared" si="66"/>
        <v>SILLA DE PALETA TAPIZADA</v>
      </c>
      <c r="D1070" s="13">
        <f t="shared" si="67"/>
        <v>971.06</v>
      </c>
      <c r="K1070" s="10" t="s">
        <v>695</v>
      </c>
      <c r="L1070" s="10" t="s">
        <v>696</v>
      </c>
      <c r="M1070" s="10">
        <v>12</v>
      </c>
      <c r="N1070" s="10">
        <v>3</v>
      </c>
      <c r="O1070" s="10">
        <v>1062</v>
      </c>
      <c r="P1070" s="10" t="s">
        <v>171</v>
      </c>
      <c r="Q1070" s="51">
        <v>1596.16</v>
      </c>
      <c r="R1070" s="52">
        <v>625.1</v>
      </c>
      <c r="S1070" s="52">
        <v>971.06</v>
      </c>
    </row>
    <row r="1071" spans="1:19" x14ac:dyDescent="0.2">
      <c r="A1071" s="10">
        <f t="shared" si="64"/>
        <v>3</v>
      </c>
      <c r="B1071" s="11" t="str">
        <f t="shared" si="65"/>
        <v>UTP-ADM-12-3-1063</v>
      </c>
      <c r="C1071" s="12" t="str">
        <f t="shared" si="66"/>
        <v>SILLA DE PALETA TAPIZADA</v>
      </c>
      <c r="D1071" s="13">
        <f t="shared" si="67"/>
        <v>971.06</v>
      </c>
      <c r="K1071" s="10" t="s">
        <v>695</v>
      </c>
      <c r="L1071" s="10" t="s">
        <v>696</v>
      </c>
      <c r="M1071" s="10">
        <v>12</v>
      </c>
      <c r="N1071" s="10">
        <v>3</v>
      </c>
      <c r="O1071" s="10">
        <v>1063</v>
      </c>
      <c r="P1071" s="10" t="s">
        <v>171</v>
      </c>
      <c r="Q1071" s="51">
        <v>1596.16</v>
      </c>
      <c r="R1071" s="52">
        <v>625.1</v>
      </c>
      <c r="S1071" s="52">
        <v>971.06</v>
      </c>
    </row>
    <row r="1072" spans="1:19" x14ac:dyDescent="0.2">
      <c r="A1072" s="10">
        <f t="shared" si="64"/>
        <v>3</v>
      </c>
      <c r="B1072" s="11" t="str">
        <f t="shared" si="65"/>
        <v>UTP-ADM-12-3-1064</v>
      </c>
      <c r="C1072" s="12" t="str">
        <f t="shared" si="66"/>
        <v>SILLA DE PALETA TAPIZADA</v>
      </c>
      <c r="D1072" s="13">
        <f t="shared" si="67"/>
        <v>971.06</v>
      </c>
      <c r="K1072" s="10" t="s">
        <v>695</v>
      </c>
      <c r="L1072" s="10" t="s">
        <v>696</v>
      </c>
      <c r="M1072" s="10">
        <v>12</v>
      </c>
      <c r="N1072" s="10">
        <v>3</v>
      </c>
      <c r="O1072" s="10">
        <v>1064</v>
      </c>
      <c r="P1072" s="10" t="s">
        <v>171</v>
      </c>
      <c r="Q1072" s="51">
        <v>1596.16</v>
      </c>
      <c r="R1072" s="52">
        <v>625.1</v>
      </c>
      <c r="S1072" s="52">
        <v>971.06</v>
      </c>
    </row>
    <row r="1073" spans="1:19" x14ac:dyDescent="0.2">
      <c r="A1073" s="10">
        <f t="shared" si="64"/>
        <v>3</v>
      </c>
      <c r="B1073" s="11" t="str">
        <f t="shared" si="65"/>
        <v>UTP-ADM-12-3-1065</v>
      </c>
      <c r="C1073" s="12" t="str">
        <f t="shared" si="66"/>
        <v>SILLA DE PALETA TAPIZADA</v>
      </c>
      <c r="D1073" s="13">
        <f t="shared" si="67"/>
        <v>971.06</v>
      </c>
      <c r="K1073" s="10" t="s">
        <v>695</v>
      </c>
      <c r="L1073" s="10" t="s">
        <v>696</v>
      </c>
      <c r="M1073" s="10">
        <v>12</v>
      </c>
      <c r="N1073" s="10">
        <v>3</v>
      </c>
      <c r="O1073" s="10">
        <v>1065</v>
      </c>
      <c r="P1073" s="10" t="s">
        <v>171</v>
      </c>
      <c r="Q1073" s="51">
        <v>1596.16</v>
      </c>
      <c r="R1073" s="52">
        <v>625.1</v>
      </c>
      <c r="S1073" s="52">
        <v>971.06</v>
      </c>
    </row>
    <row r="1074" spans="1:19" x14ac:dyDescent="0.2">
      <c r="A1074" s="10">
        <f t="shared" si="64"/>
        <v>3</v>
      </c>
      <c r="B1074" s="11" t="str">
        <f t="shared" si="65"/>
        <v>UTP-ADM-12-3-1066</v>
      </c>
      <c r="C1074" s="12" t="str">
        <f t="shared" si="66"/>
        <v>SILLA DE PALETA TAPIZADA</v>
      </c>
      <c r="D1074" s="13">
        <f t="shared" si="67"/>
        <v>971.06</v>
      </c>
      <c r="K1074" s="10" t="s">
        <v>695</v>
      </c>
      <c r="L1074" s="10" t="s">
        <v>696</v>
      </c>
      <c r="M1074" s="10">
        <v>12</v>
      </c>
      <c r="N1074" s="10">
        <v>3</v>
      </c>
      <c r="O1074" s="10">
        <v>1066</v>
      </c>
      <c r="P1074" s="10" t="s">
        <v>171</v>
      </c>
      <c r="Q1074" s="51">
        <v>1596.16</v>
      </c>
      <c r="R1074" s="52">
        <v>625.1</v>
      </c>
      <c r="S1074" s="52">
        <v>971.06</v>
      </c>
    </row>
    <row r="1075" spans="1:19" x14ac:dyDescent="0.2">
      <c r="A1075" s="10">
        <f t="shared" si="64"/>
        <v>3</v>
      </c>
      <c r="B1075" s="11" t="str">
        <f t="shared" si="65"/>
        <v>UTP-ADM-12-3-1067</v>
      </c>
      <c r="C1075" s="12" t="str">
        <f t="shared" si="66"/>
        <v>SILLA DE PALETA TAPIZADA</v>
      </c>
      <c r="D1075" s="13">
        <f t="shared" si="67"/>
        <v>971.06</v>
      </c>
      <c r="K1075" s="10" t="s">
        <v>695</v>
      </c>
      <c r="L1075" s="10" t="s">
        <v>696</v>
      </c>
      <c r="M1075" s="10">
        <v>12</v>
      </c>
      <c r="N1075" s="10">
        <v>3</v>
      </c>
      <c r="O1075" s="10">
        <v>1067</v>
      </c>
      <c r="P1075" s="10" t="s">
        <v>171</v>
      </c>
      <c r="Q1075" s="51">
        <v>1596.16</v>
      </c>
      <c r="R1075" s="52">
        <v>625.1</v>
      </c>
      <c r="S1075" s="52">
        <v>971.06</v>
      </c>
    </row>
    <row r="1076" spans="1:19" x14ac:dyDescent="0.2">
      <c r="A1076" s="10">
        <f t="shared" si="64"/>
        <v>3</v>
      </c>
      <c r="B1076" s="11" t="str">
        <f t="shared" si="65"/>
        <v>UTP-ADM-12-3-1068</v>
      </c>
      <c r="C1076" s="12" t="str">
        <f t="shared" si="66"/>
        <v>SILLA DE PALETA TAPIZADA</v>
      </c>
      <c r="D1076" s="13">
        <f t="shared" si="67"/>
        <v>971.06</v>
      </c>
      <c r="K1076" s="10" t="s">
        <v>695</v>
      </c>
      <c r="L1076" s="10" t="s">
        <v>696</v>
      </c>
      <c r="M1076" s="10">
        <v>12</v>
      </c>
      <c r="N1076" s="10">
        <v>3</v>
      </c>
      <c r="O1076" s="10">
        <v>1068</v>
      </c>
      <c r="P1076" s="10" t="s">
        <v>171</v>
      </c>
      <c r="Q1076" s="51">
        <v>1596.16</v>
      </c>
      <c r="R1076" s="52">
        <v>625.1</v>
      </c>
      <c r="S1076" s="52">
        <v>971.06</v>
      </c>
    </row>
    <row r="1077" spans="1:19" x14ac:dyDescent="0.2">
      <c r="A1077" s="10">
        <f t="shared" si="64"/>
        <v>3</v>
      </c>
      <c r="B1077" s="11" t="str">
        <f t="shared" si="65"/>
        <v>UTP-ADM-12-3-1069</v>
      </c>
      <c r="C1077" s="12" t="str">
        <f t="shared" si="66"/>
        <v>SILLA DE PALETA TAPIZADA</v>
      </c>
      <c r="D1077" s="13">
        <f t="shared" si="67"/>
        <v>971.06</v>
      </c>
      <c r="K1077" s="10" t="s">
        <v>695</v>
      </c>
      <c r="L1077" s="10" t="s">
        <v>696</v>
      </c>
      <c r="M1077" s="10">
        <v>12</v>
      </c>
      <c r="N1077" s="10">
        <v>3</v>
      </c>
      <c r="O1077" s="10">
        <v>1069</v>
      </c>
      <c r="P1077" s="10" t="s">
        <v>171</v>
      </c>
      <c r="Q1077" s="51">
        <v>1596.16</v>
      </c>
      <c r="R1077" s="52">
        <v>625.1</v>
      </c>
      <c r="S1077" s="52">
        <v>971.06</v>
      </c>
    </row>
    <row r="1078" spans="1:19" x14ac:dyDescent="0.2">
      <c r="A1078" s="10">
        <f t="shared" si="64"/>
        <v>3</v>
      </c>
      <c r="B1078" s="11" t="str">
        <f t="shared" si="65"/>
        <v>UTP-ADM-12-3-1070</v>
      </c>
      <c r="C1078" s="12" t="str">
        <f t="shared" si="66"/>
        <v>SILLA DE PALETA TAPIZADA</v>
      </c>
      <c r="D1078" s="13">
        <f t="shared" si="67"/>
        <v>971.06</v>
      </c>
      <c r="K1078" s="10" t="s">
        <v>695</v>
      </c>
      <c r="L1078" s="10" t="s">
        <v>696</v>
      </c>
      <c r="M1078" s="10">
        <v>12</v>
      </c>
      <c r="N1078" s="10">
        <v>3</v>
      </c>
      <c r="O1078" s="10">
        <v>1070</v>
      </c>
      <c r="P1078" s="10" t="s">
        <v>171</v>
      </c>
      <c r="Q1078" s="51">
        <v>1596.16</v>
      </c>
      <c r="R1078" s="52">
        <v>625.1</v>
      </c>
      <c r="S1078" s="52">
        <v>971.06</v>
      </c>
    </row>
    <row r="1079" spans="1:19" x14ac:dyDescent="0.2">
      <c r="A1079" s="10">
        <f t="shared" si="64"/>
        <v>3</v>
      </c>
      <c r="B1079" s="11" t="str">
        <f t="shared" si="65"/>
        <v>UTP-ADM-12-3-1071</v>
      </c>
      <c r="C1079" s="12" t="str">
        <f t="shared" si="66"/>
        <v>SILLA DE PALETA TAPIZADA</v>
      </c>
      <c r="D1079" s="13">
        <f t="shared" si="67"/>
        <v>971.06</v>
      </c>
      <c r="K1079" s="10" t="s">
        <v>695</v>
      </c>
      <c r="L1079" s="10" t="s">
        <v>696</v>
      </c>
      <c r="M1079" s="10">
        <v>12</v>
      </c>
      <c r="N1079" s="10">
        <v>3</v>
      </c>
      <c r="O1079" s="10">
        <v>1071</v>
      </c>
      <c r="P1079" s="10" t="s">
        <v>171</v>
      </c>
      <c r="Q1079" s="51">
        <v>1596.16</v>
      </c>
      <c r="R1079" s="52">
        <v>625.1</v>
      </c>
      <c r="S1079" s="52">
        <v>971.06</v>
      </c>
    </row>
    <row r="1080" spans="1:19" x14ac:dyDescent="0.2">
      <c r="A1080" s="10">
        <f t="shared" si="64"/>
        <v>3</v>
      </c>
      <c r="B1080" s="11" t="str">
        <f t="shared" si="65"/>
        <v>UTP-ADM-12-3-1072</v>
      </c>
      <c r="C1080" s="12" t="str">
        <f t="shared" si="66"/>
        <v>SILLA DE PALETA TAPIZADA</v>
      </c>
      <c r="D1080" s="13">
        <f t="shared" si="67"/>
        <v>971.06</v>
      </c>
      <c r="K1080" s="10" t="s">
        <v>695</v>
      </c>
      <c r="L1080" s="10" t="s">
        <v>696</v>
      </c>
      <c r="M1080" s="10">
        <v>12</v>
      </c>
      <c r="N1080" s="10">
        <v>3</v>
      </c>
      <c r="O1080" s="10">
        <v>1072</v>
      </c>
      <c r="P1080" s="10" t="s">
        <v>171</v>
      </c>
      <c r="Q1080" s="51">
        <v>1596.16</v>
      </c>
      <c r="R1080" s="52">
        <v>625.1</v>
      </c>
      <c r="S1080" s="52">
        <v>971.06</v>
      </c>
    </row>
    <row r="1081" spans="1:19" x14ac:dyDescent="0.2">
      <c r="A1081" s="10">
        <f t="shared" si="64"/>
        <v>3</v>
      </c>
      <c r="B1081" s="11" t="str">
        <f t="shared" si="65"/>
        <v>UTP-ADM-12-3-1073</v>
      </c>
      <c r="C1081" s="12" t="str">
        <f t="shared" si="66"/>
        <v>SILLA DE PALETA TAPIZADA</v>
      </c>
      <c r="D1081" s="13">
        <f t="shared" si="67"/>
        <v>971.06</v>
      </c>
      <c r="K1081" s="10" t="s">
        <v>695</v>
      </c>
      <c r="L1081" s="10" t="s">
        <v>696</v>
      </c>
      <c r="M1081" s="10">
        <v>12</v>
      </c>
      <c r="N1081" s="10">
        <v>3</v>
      </c>
      <c r="O1081" s="10">
        <v>1073</v>
      </c>
      <c r="P1081" s="10" t="s">
        <v>171</v>
      </c>
      <c r="Q1081" s="51">
        <v>1596.16</v>
      </c>
      <c r="R1081" s="52">
        <v>625.1</v>
      </c>
      <c r="S1081" s="52">
        <v>971.06</v>
      </c>
    </row>
    <row r="1082" spans="1:19" x14ac:dyDescent="0.2">
      <c r="A1082" s="10">
        <f t="shared" si="64"/>
        <v>3</v>
      </c>
      <c r="B1082" s="11" t="str">
        <f t="shared" si="65"/>
        <v>UTP-ADM-12-3-1074</v>
      </c>
      <c r="C1082" s="12" t="str">
        <f t="shared" si="66"/>
        <v>SILLA DE PALETA TAPIZADA</v>
      </c>
      <c r="D1082" s="13">
        <f t="shared" si="67"/>
        <v>971.06</v>
      </c>
      <c r="K1082" s="10" t="s">
        <v>695</v>
      </c>
      <c r="L1082" s="10" t="s">
        <v>696</v>
      </c>
      <c r="M1082" s="10">
        <v>12</v>
      </c>
      <c r="N1082" s="10">
        <v>3</v>
      </c>
      <c r="O1082" s="10">
        <v>1074</v>
      </c>
      <c r="P1082" s="10" t="s">
        <v>171</v>
      </c>
      <c r="Q1082" s="51">
        <v>1596.16</v>
      </c>
      <c r="R1082" s="52">
        <v>625.1</v>
      </c>
      <c r="S1082" s="52">
        <v>971.06</v>
      </c>
    </row>
    <row r="1083" spans="1:19" x14ac:dyDescent="0.2">
      <c r="A1083" s="10">
        <f t="shared" si="64"/>
        <v>3</v>
      </c>
      <c r="B1083" s="11" t="str">
        <f t="shared" si="65"/>
        <v>UTP-ADM-12-3-1075</v>
      </c>
      <c r="C1083" s="12" t="str">
        <f t="shared" si="66"/>
        <v>SILLA DE PALETA TAPIZADA</v>
      </c>
      <c r="D1083" s="13">
        <f t="shared" si="67"/>
        <v>971.06</v>
      </c>
      <c r="K1083" s="10" t="s">
        <v>695</v>
      </c>
      <c r="L1083" s="10" t="s">
        <v>696</v>
      </c>
      <c r="M1083" s="10">
        <v>12</v>
      </c>
      <c r="N1083" s="10">
        <v>3</v>
      </c>
      <c r="O1083" s="10">
        <v>1075</v>
      </c>
      <c r="P1083" s="10" t="s">
        <v>171</v>
      </c>
      <c r="Q1083" s="51">
        <v>1596.16</v>
      </c>
      <c r="R1083" s="52">
        <v>625.1</v>
      </c>
      <c r="S1083" s="52">
        <v>971.06</v>
      </c>
    </row>
    <row r="1084" spans="1:19" x14ac:dyDescent="0.2">
      <c r="A1084" s="10">
        <f t="shared" si="64"/>
        <v>3</v>
      </c>
      <c r="B1084" s="11" t="str">
        <f t="shared" si="65"/>
        <v>UTP-ADM-12-3-1076</v>
      </c>
      <c r="C1084" s="12" t="str">
        <f t="shared" si="66"/>
        <v>SILLA DE PALETA TAPIZADA</v>
      </c>
      <c r="D1084" s="13">
        <f t="shared" si="67"/>
        <v>971.06</v>
      </c>
      <c r="K1084" s="10" t="s">
        <v>695</v>
      </c>
      <c r="L1084" s="10" t="s">
        <v>696</v>
      </c>
      <c r="M1084" s="10">
        <v>12</v>
      </c>
      <c r="N1084" s="10">
        <v>3</v>
      </c>
      <c r="O1084" s="10">
        <v>1076</v>
      </c>
      <c r="P1084" s="10" t="s">
        <v>171</v>
      </c>
      <c r="Q1084" s="51">
        <v>1596.16</v>
      </c>
      <c r="R1084" s="52">
        <v>625.1</v>
      </c>
      <c r="S1084" s="52">
        <v>971.06</v>
      </c>
    </row>
    <row r="1085" spans="1:19" x14ac:dyDescent="0.2">
      <c r="A1085" s="10">
        <f t="shared" si="64"/>
        <v>3</v>
      </c>
      <c r="B1085" s="11" t="str">
        <f t="shared" si="65"/>
        <v>UTP-ADM-12-3-1077</v>
      </c>
      <c r="C1085" s="12" t="str">
        <f t="shared" si="66"/>
        <v>SILLA DE PALETA TAPIZADA</v>
      </c>
      <c r="D1085" s="13">
        <f t="shared" si="67"/>
        <v>971.06</v>
      </c>
      <c r="K1085" s="10" t="s">
        <v>695</v>
      </c>
      <c r="L1085" s="10" t="s">
        <v>696</v>
      </c>
      <c r="M1085" s="10">
        <v>12</v>
      </c>
      <c r="N1085" s="10">
        <v>3</v>
      </c>
      <c r="O1085" s="10">
        <v>1077</v>
      </c>
      <c r="P1085" s="10" t="s">
        <v>171</v>
      </c>
      <c r="Q1085" s="51">
        <v>1596.16</v>
      </c>
      <c r="R1085" s="52">
        <v>625.1</v>
      </c>
      <c r="S1085" s="52">
        <v>971.06</v>
      </c>
    </row>
    <row r="1086" spans="1:19" x14ac:dyDescent="0.2">
      <c r="A1086" s="10">
        <f t="shared" si="64"/>
        <v>3</v>
      </c>
      <c r="B1086" s="11" t="str">
        <f t="shared" si="65"/>
        <v>UTP-ADM-12-3-1078</v>
      </c>
      <c r="C1086" s="12" t="str">
        <f t="shared" si="66"/>
        <v>SILLA DE PALETA TAPIZADA</v>
      </c>
      <c r="D1086" s="13">
        <f t="shared" si="67"/>
        <v>971.06</v>
      </c>
      <c r="K1086" s="10" t="s">
        <v>695</v>
      </c>
      <c r="L1086" s="10" t="s">
        <v>696</v>
      </c>
      <c r="M1086" s="10">
        <v>12</v>
      </c>
      <c r="N1086" s="10">
        <v>3</v>
      </c>
      <c r="O1086" s="10">
        <v>1078</v>
      </c>
      <c r="P1086" s="10" t="s">
        <v>171</v>
      </c>
      <c r="Q1086" s="51">
        <v>1596.16</v>
      </c>
      <c r="R1086" s="52">
        <v>625.1</v>
      </c>
      <c r="S1086" s="52">
        <v>971.06</v>
      </c>
    </row>
    <row r="1087" spans="1:19" x14ac:dyDescent="0.2">
      <c r="A1087" s="10">
        <f t="shared" si="64"/>
        <v>3</v>
      </c>
      <c r="B1087" s="11" t="str">
        <f t="shared" si="65"/>
        <v>UTP-ADM-12-3-1079</v>
      </c>
      <c r="C1087" s="12" t="str">
        <f t="shared" si="66"/>
        <v>SILLA DE PALETA TAPIZADA</v>
      </c>
      <c r="D1087" s="13">
        <f t="shared" si="67"/>
        <v>971.06</v>
      </c>
      <c r="K1087" s="10" t="s">
        <v>695</v>
      </c>
      <c r="L1087" s="10" t="s">
        <v>696</v>
      </c>
      <c r="M1087" s="10">
        <v>12</v>
      </c>
      <c r="N1087" s="10">
        <v>3</v>
      </c>
      <c r="O1087" s="10">
        <v>1079</v>
      </c>
      <c r="P1087" s="10" t="s">
        <v>171</v>
      </c>
      <c r="Q1087" s="51">
        <v>1596.16</v>
      </c>
      <c r="R1087" s="52">
        <v>625.1</v>
      </c>
      <c r="S1087" s="52">
        <v>971.06</v>
      </c>
    </row>
    <row r="1088" spans="1:19" x14ac:dyDescent="0.2">
      <c r="A1088" s="10">
        <f t="shared" si="64"/>
        <v>3</v>
      </c>
      <c r="B1088" s="11" t="str">
        <f t="shared" si="65"/>
        <v>UTP-ADM-12-3-1080</v>
      </c>
      <c r="C1088" s="12" t="str">
        <f t="shared" si="66"/>
        <v>SILLA DE PALETA TAPIZADA</v>
      </c>
      <c r="D1088" s="13">
        <f t="shared" si="67"/>
        <v>971.06</v>
      </c>
      <c r="K1088" s="10" t="s">
        <v>695</v>
      </c>
      <c r="L1088" s="10" t="s">
        <v>696</v>
      </c>
      <c r="M1088" s="10">
        <v>12</v>
      </c>
      <c r="N1088" s="10">
        <v>3</v>
      </c>
      <c r="O1088" s="10">
        <v>1080</v>
      </c>
      <c r="P1088" s="10" t="s">
        <v>171</v>
      </c>
      <c r="Q1088" s="51">
        <v>1596.16</v>
      </c>
      <c r="R1088" s="52">
        <v>625.1</v>
      </c>
      <c r="S1088" s="52">
        <v>971.06</v>
      </c>
    </row>
    <row r="1089" spans="1:19" x14ac:dyDescent="0.2">
      <c r="A1089" s="10">
        <f t="shared" si="64"/>
        <v>3</v>
      </c>
      <c r="B1089" s="11" t="str">
        <f t="shared" si="65"/>
        <v>UTP-ADM-12-3-1081</v>
      </c>
      <c r="C1089" s="12" t="str">
        <f t="shared" si="66"/>
        <v>SILLA DE PALETA TAPIZADA</v>
      </c>
      <c r="D1089" s="13">
        <f t="shared" si="67"/>
        <v>971.06</v>
      </c>
      <c r="K1089" s="10" t="s">
        <v>695</v>
      </c>
      <c r="L1089" s="10" t="s">
        <v>696</v>
      </c>
      <c r="M1089" s="10">
        <v>12</v>
      </c>
      <c r="N1089" s="10">
        <v>3</v>
      </c>
      <c r="O1089" s="10">
        <v>1081</v>
      </c>
      <c r="P1089" s="10" t="s">
        <v>171</v>
      </c>
      <c r="Q1089" s="51">
        <v>1596.16</v>
      </c>
      <c r="R1089" s="52">
        <v>625.1</v>
      </c>
      <c r="S1089" s="52">
        <v>971.06</v>
      </c>
    </row>
    <row r="1090" spans="1:19" x14ac:dyDescent="0.2">
      <c r="A1090" s="10">
        <f t="shared" si="64"/>
        <v>3</v>
      </c>
      <c r="B1090" s="11" t="str">
        <f t="shared" si="65"/>
        <v>UTP-ADM-12-3-1082</v>
      </c>
      <c r="C1090" s="12" t="str">
        <f t="shared" si="66"/>
        <v>SILLA DE PALETA TAPIZADA</v>
      </c>
      <c r="D1090" s="13">
        <f t="shared" si="67"/>
        <v>971.06</v>
      </c>
      <c r="K1090" s="10" t="s">
        <v>695</v>
      </c>
      <c r="L1090" s="10" t="s">
        <v>696</v>
      </c>
      <c r="M1090" s="10">
        <v>12</v>
      </c>
      <c r="N1090" s="10">
        <v>3</v>
      </c>
      <c r="O1090" s="10">
        <v>1082</v>
      </c>
      <c r="P1090" s="10" t="s">
        <v>171</v>
      </c>
      <c r="Q1090" s="51">
        <v>1596.16</v>
      </c>
      <c r="R1090" s="52">
        <v>625.1</v>
      </c>
      <c r="S1090" s="52">
        <v>971.06</v>
      </c>
    </row>
    <row r="1091" spans="1:19" x14ac:dyDescent="0.2">
      <c r="A1091" s="10">
        <f t="shared" si="64"/>
        <v>3</v>
      </c>
      <c r="B1091" s="11" t="str">
        <f t="shared" si="65"/>
        <v>UTP-ADM-12-3-1083</v>
      </c>
      <c r="C1091" s="12" t="str">
        <f t="shared" si="66"/>
        <v>SILLA DE PALETA TAPIZADA</v>
      </c>
      <c r="D1091" s="13">
        <f t="shared" si="67"/>
        <v>971.06</v>
      </c>
      <c r="K1091" s="10" t="s">
        <v>695</v>
      </c>
      <c r="L1091" s="10" t="s">
        <v>696</v>
      </c>
      <c r="M1091" s="10">
        <v>12</v>
      </c>
      <c r="N1091" s="10">
        <v>3</v>
      </c>
      <c r="O1091" s="10">
        <v>1083</v>
      </c>
      <c r="P1091" s="10" t="s">
        <v>171</v>
      </c>
      <c r="Q1091" s="51">
        <v>1596.16</v>
      </c>
      <c r="R1091" s="52">
        <v>625.1</v>
      </c>
      <c r="S1091" s="52">
        <v>971.06</v>
      </c>
    </row>
    <row r="1092" spans="1:19" x14ac:dyDescent="0.2">
      <c r="A1092" s="10">
        <f t="shared" si="64"/>
        <v>3</v>
      </c>
      <c r="B1092" s="11" t="str">
        <f t="shared" si="65"/>
        <v>UTP-ADM-12-3-1084</v>
      </c>
      <c r="C1092" s="12" t="str">
        <f t="shared" si="66"/>
        <v>SILLA DE PALETA TAPIZADA</v>
      </c>
      <c r="D1092" s="13">
        <f t="shared" si="67"/>
        <v>971.06</v>
      </c>
      <c r="K1092" s="10" t="s">
        <v>695</v>
      </c>
      <c r="L1092" s="10" t="s">
        <v>696</v>
      </c>
      <c r="M1092" s="10">
        <v>12</v>
      </c>
      <c r="N1092" s="10">
        <v>3</v>
      </c>
      <c r="O1092" s="10">
        <v>1084</v>
      </c>
      <c r="P1092" s="10" t="s">
        <v>171</v>
      </c>
      <c r="Q1092" s="51">
        <v>1596.16</v>
      </c>
      <c r="R1092" s="52">
        <v>625.1</v>
      </c>
      <c r="S1092" s="52">
        <v>971.06</v>
      </c>
    </row>
    <row r="1093" spans="1:19" x14ac:dyDescent="0.2">
      <c r="A1093" s="10">
        <f t="shared" si="64"/>
        <v>3</v>
      </c>
      <c r="B1093" s="11" t="str">
        <f t="shared" si="65"/>
        <v>UTP-ADM-12-3-1085</v>
      </c>
      <c r="C1093" s="12" t="str">
        <f t="shared" si="66"/>
        <v>SILLA DE PALETA TAPIZADA</v>
      </c>
      <c r="D1093" s="13">
        <f t="shared" si="67"/>
        <v>971.06</v>
      </c>
      <c r="K1093" s="10" t="s">
        <v>695</v>
      </c>
      <c r="L1093" s="10" t="s">
        <v>696</v>
      </c>
      <c r="M1093" s="10">
        <v>12</v>
      </c>
      <c r="N1093" s="10">
        <v>3</v>
      </c>
      <c r="O1093" s="10">
        <v>1085</v>
      </c>
      <c r="P1093" s="10" t="s">
        <v>171</v>
      </c>
      <c r="Q1093" s="51">
        <v>1596.16</v>
      </c>
      <c r="R1093" s="52">
        <v>625.1</v>
      </c>
      <c r="S1093" s="52">
        <v>971.06</v>
      </c>
    </row>
    <row r="1094" spans="1:19" x14ac:dyDescent="0.2">
      <c r="A1094" s="10">
        <f t="shared" si="64"/>
        <v>3</v>
      </c>
      <c r="B1094" s="11" t="str">
        <f t="shared" si="65"/>
        <v>UTP-ADM-12-3-1086</v>
      </c>
      <c r="C1094" s="12" t="str">
        <f t="shared" si="66"/>
        <v>SILLA DE PALETA TAPIZADA</v>
      </c>
      <c r="D1094" s="13">
        <f t="shared" si="67"/>
        <v>971.06</v>
      </c>
      <c r="K1094" s="10" t="s">
        <v>695</v>
      </c>
      <c r="L1094" s="10" t="s">
        <v>696</v>
      </c>
      <c r="M1094" s="10">
        <v>12</v>
      </c>
      <c r="N1094" s="10">
        <v>3</v>
      </c>
      <c r="O1094" s="10">
        <v>1086</v>
      </c>
      <c r="P1094" s="10" t="s">
        <v>171</v>
      </c>
      <c r="Q1094" s="51">
        <v>1596.16</v>
      </c>
      <c r="R1094" s="52">
        <v>625.1</v>
      </c>
      <c r="S1094" s="52">
        <v>971.06</v>
      </c>
    </row>
    <row r="1095" spans="1:19" x14ac:dyDescent="0.2">
      <c r="A1095" s="10">
        <f t="shared" si="64"/>
        <v>3</v>
      </c>
      <c r="B1095" s="11" t="str">
        <f t="shared" si="65"/>
        <v>UTP-ADM-12-3-1087</v>
      </c>
      <c r="C1095" s="12" t="str">
        <f t="shared" si="66"/>
        <v>SILLA DE PALETA TAPIZADA</v>
      </c>
      <c r="D1095" s="13">
        <f t="shared" si="67"/>
        <v>971.06</v>
      </c>
      <c r="K1095" s="10" t="s">
        <v>695</v>
      </c>
      <c r="L1095" s="10" t="s">
        <v>696</v>
      </c>
      <c r="M1095" s="10">
        <v>12</v>
      </c>
      <c r="N1095" s="10">
        <v>3</v>
      </c>
      <c r="O1095" s="10">
        <v>1087</v>
      </c>
      <c r="P1095" s="10" t="s">
        <v>171</v>
      </c>
      <c r="Q1095" s="51">
        <v>1596.16</v>
      </c>
      <c r="R1095" s="52">
        <v>625.1</v>
      </c>
      <c r="S1095" s="52">
        <v>971.06</v>
      </c>
    </row>
    <row r="1096" spans="1:19" x14ac:dyDescent="0.2">
      <c r="A1096" s="10">
        <f t="shared" si="64"/>
        <v>3</v>
      </c>
      <c r="B1096" s="11" t="str">
        <f t="shared" si="65"/>
        <v>UTP-ADM-12-3-1088</v>
      </c>
      <c r="C1096" s="12" t="str">
        <f t="shared" si="66"/>
        <v>SILLA DE PALETA TAPIZADA</v>
      </c>
      <c r="D1096" s="13">
        <f t="shared" si="67"/>
        <v>971.06</v>
      </c>
      <c r="K1096" s="10" t="s">
        <v>695</v>
      </c>
      <c r="L1096" s="10" t="s">
        <v>696</v>
      </c>
      <c r="M1096" s="10">
        <v>12</v>
      </c>
      <c r="N1096" s="10">
        <v>3</v>
      </c>
      <c r="O1096" s="10">
        <v>1088</v>
      </c>
      <c r="P1096" s="10" t="s">
        <v>171</v>
      </c>
      <c r="Q1096" s="51">
        <v>1596.16</v>
      </c>
      <c r="R1096" s="52">
        <v>625.1</v>
      </c>
      <c r="S1096" s="52">
        <v>971.06</v>
      </c>
    </row>
    <row r="1097" spans="1:19" x14ac:dyDescent="0.2">
      <c r="A1097" s="10">
        <f t="shared" si="64"/>
        <v>3</v>
      </c>
      <c r="B1097" s="11" t="str">
        <f t="shared" si="65"/>
        <v>UTP-ADM-12-3-1089</v>
      </c>
      <c r="C1097" s="12" t="str">
        <f t="shared" si="66"/>
        <v>SILLA DE PALETA TAPIZADA</v>
      </c>
      <c r="D1097" s="13">
        <f t="shared" si="67"/>
        <v>971.06</v>
      </c>
      <c r="K1097" s="10" t="s">
        <v>695</v>
      </c>
      <c r="L1097" s="10" t="s">
        <v>696</v>
      </c>
      <c r="M1097" s="10">
        <v>12</v>
      </c>
      <c r="N1097" s="10">
        <v>3</v>
      </c>
      <c r="O1097" s="10">
        <v>1089</v>
      </c>
      <c r="P1097" s="10" t="s">
        <v>171</v>
      </c>
      <c r="Q1097" s="51">
        <v>1596.16</v>
      </c>
      <c r="R1097" s="52">
        <v>625.1</v>
      </c>
      <c r="S1097" s="52">
        <v>971.06</v>
      </c>
    </row>
    <row r="1098" spans="1:19" x14ac:dyDescent="0.2">
      <c r="A1098" s="10">
        <f t="shared" ref="A1098:A1161" si="68">N1098</f>
        <v>3</v>
      </c>
      <c r="B1098" s="11" t="str">
        <f t="shared" ref="B1098:B1161" si="69">K1098&amp;"-"&amp;L1098&amp;"-"&amp;M1098&amp;"-"&amp;N1098&amp;"-"&amp;O1098</f>
        <v>UTP-ADM-12-3-1090</v>
      </c>
      <c r="C1098" s="12" t="str">
        <f t="shared" ref="C1098:C1161" si="70">+P1098</f>
        <v>SILLA DE PALETA TAPIZADA</v>
      </c>
      <c r="D1098" s="13">
        <f t="shared" ref="D1098:D1161" si="71">+S1098</f>
        <v>971.06</v>
      </c>
      <c r="K1098" s="10" t="s">
        <v>695</v>
      </c>
      <c r="L1098" s="10" t="s">
        <v>696</v>
      </c>
      <c r="M1098" s="10">
        <v>12</v>
      </c>
      <c r="N1098" s="10">
        <v>3</v>
      </c>
      <c r="O1098" s="10">
        <v>1090</v>
      </c>
      <c r="P1098" s="10" t="s">
        <v>171</v>
      </c>
      <c r="Q1098" s="51">
        <v>1596.16</v>
      </c>
      <c r="R1098" s="52">
        <v>625.1</v>
      </c>
      <c r="S1098" s="52">
        <v>971.06</v>
      </c>
    </row>
    <row r="1099" spans="1:19" x14ac:dyDescent="0.2">
      <c r="A1099" s="10">
        <f t="shared" si="68"/>
        <v>3</v>
      </c>
      <c r="B1099" s="11" t="str">
        <f t="shared" si="69"/>
        <v>UTP-ADM-12-3-1091</v>
      </c>
      <c r="C1099" s="12" t="str">
        <f t="shared" si="70"/>
        <v>SILLA DE PALETA TAPIZADA</v>
      </c>
      <c r="D1099" s="13">
        <f t="shared" si="71"/>
        <v>971.06</v>
      </c>
      <c r="K1099" s="10" t="s">
        <v>695</v>
      </c>
      <c r="L1099" s="10" t="s">
        <v>696</v>
      </c>
      <c r="M1099" s="10">
        <v>12</v>
      </c>
      <c r="N1099" s="10">
        <v>3</v>
      </c>
      <c r="O1099" s="10">
        <v>1091</v>
      </c>
      <c r="P1099" s="10" t="s">
        <v>171</v>
      </c>
      <c r="Q1099" s="51">
        <v>1596.16</v>
      </c>
      <c r="R1099" s="52">
        <v>625.1</v>
      </c>
      <c r="S1099" s="52">
        <v>971.06</v>
      </c>
    </row>
    <row r="1100" spans="1:19" x14ac:dyDescent="0.2">
      <c r="A1100" s="10">
        <f t="shared" si="68"/>
        <v>3</v>
      </c>
      <c r="B1100" s="11" t="str">
        <f t="shared" si="69"/>
        <v>UTP-ADM-12-3-1092</v>
      </c>
      <c r="C1100" s="12" t="str">
        <f t="shared" si="70"/>
        <v>SILLA DE PALETA TAPIZADA</v>
      </c>
      <c r="D1100" s="13">
        <f t="shared" si="71"/>
        <v>971.06</v>
      </c>
      <c r="K1100" s="10" t="s">
        <v>695</v>
      </c>
      <c r="L1100" s="10" t="s">
        <v>696</v>
      </c>
      <c r="M1100" s="10">
        <v>12</v>
      </c>
      <c r="N1100" s="10">
        <v>3</v>
      </c>
      <c r="O1100" s="10">
        <v>1092</v>
      </c>
      <c r="P1100" s="10" t="s">
        <v>171</v>
      </c>
      <c r="Q1100" s="51">
        <v>1596.16</v>
      </c>
      <c r="R1100" s="52">
        <v>625.1</v>
      </c>
      <c r="S1100" s="52">
        <v>971.06</v>
      </c>
    </row>
    <row r="1101" spans="1:19" x14ac:dyDescent="0.2">
      <c r="A1101" s="10">
        <f t="shared" si="68"/>
        <v>3</v>
      </c>
      <c r="B1101" s="11" t="str">
        <f t="shared" si="69"/>
        <v>UTP-ADM-12-3-1093</v>
      </c>
      <c r="C1101" s="12" t="str">
        <f t="shared" si="70"/>
        <v>SILLA DE PALETA TAPIZADA</v>
      </c>
      <c r="D1101" s="13">
        <f t="shared" si="71"/>
        <v>971.06</v>
      </c>
      <c r="K1101" s="10" t="s">
        <v>695</v>
      </c>
      <c r="L1101" s="10" t="s">
        <v>696</v>
      </c>
      <c r="M1101" s="10">
        <v>12</v>
      </c>
      <c r="N1101" s="10">
        <v>3</v>
      </c>
      <c r="O1101" s="10">
        <v>1093</v>
      </c>
      <c r="P1101" s="10" t="s">
        <v>171</v>
      </c>
      <c r="Q1101" s="51">
        <v>1596.16</v>
      </c>
      <c r="R1101" s="52">
        <v>625.1</v>
      </c>
      <c r="S1101" s="52">
        <v>971.06</v>
      </c>
    </row>
    <row r="1102" spans="1:19" x14ac:dyDescent="0.2">
      <c r="A1102" s="10">
        <f t="shared" si="68"/>
        <v>3</v>
      </c>
      <c r="B1102" s="11" t="str">
        <f t="shared" si="69"/>
        <v>UTP-ADM-12-3-1094</v>
      </c>
      <c r="C1102" s="12" t="str">
        <f t="shared" si="70"/>
        <v>SILLA DE PALETA TAPIZADA</v>
      </c>
      <c r="D1102" s="13">
        <f t="shared" si="71"/>
        <v>971.06</v>
      </c>
      <c r="K1102" s="10" t="s">
        <v>695</v>
      </c>
      <c r="L1102" s="10" t="s">
        <v>696</v>
      </c>
      <c r="M1102" s="10">
        <v>12</v>
      </c>
      <c r="N1102" s="10">
        <v>3</v>
      </c>
      <c r="O1102" s="10">
        <v>1094</v>
      </c>
      <c r="P1102" s="10" t="s">
        <v>171</v>
      </c>
      <c r="Q1102" s="51">
        <v>1596.16</v>
      </c>
      <c r="R1102" s="52">
        <v>625.1</v>
      </c>
      <c r="S1102" s="52">
        <v>971.06</v>
      </c>
    </row>
    <row r="1103" spans="1:19" x14ac:dyDescent="0.2">
      <c r="A1103" s="10">
        <f t="shared" si="68"/>
        <v>3</v>
      </c>
      <c r="B1103" s="11" t="str">
        <f t="shared" si="69"/>
        <v>UTP-ADM-12-3-1095</v>
      </c>
      <c r="C1103" s="12" t="str">
        <f t="shared" si="70"/>
        <v>SILLA DE PALETA TAPIZADA</v>
      </c>
      <c r="D1103" s="13">
        <f t="shared" si="71"/>
        <v>971.06</v>
      </c>
      <c r="K1103" s="10" t="s">
        <v>695</v>
      </c>
      <c r="L1103" s="10" t="s">
        <v>696</v>
      </c>
      <c r="M1103" s="10">
        <v>12</v>
      </c>
      <c r="N1103" s="10">
        <v>3</v>
      </c>
      <c r="O1103" s="10">
        <v>1095</v>
      </c>
      <c r="P1103" s="10" t="s">
        <v>171</v>
      </c>
      <c r="Q1103" s="51">
        <v>1596.16</v>
      </c>
      <c r="R1103" s="52">
        <v>625.1</v>
      </c>
      <c r="S1103" s="52">
        <v>971.06</v>
      </c>
    </row>
    <row r="1104" spans="1:19" x14ac:dyDescent="0.2">
      <c r="A1104" s="10">
        <f t="shared" si="68"/>
        <v>3</v>
      </c>
      <c r="B1104" s="11" t="str">
        <f t="shared" si="69"/>
        <v>UTP-ADM-12-3-1096</v>
      </c>
      <c r="C1104" s="12" t="str">
        <f t="shared" si="70"/>
        <v>SILLA DE PALETA TAPIZADA</v>
      </c>
      <c r="D1104" s="13">
        <f t="shared" si="71"/>
        <v>971.06</v>
      </c>
      <c r="K1104" s="10" t="s">
        <v>695</v>
      </c>
      <c r="L1104" s="10" t="s">
        <v>696</v>
      </c>
      <c r="M1104" s="10">
        <v>12</v>
      </c>
      <c r="N1104" s="10">
        <v>3</v>
      </c>
      <c r="O1104" s="10">
        <v>1096</v>
      </c>
      <c r="P1104" s="10" t="s">
        <v>171</v>
      </c>
      <c r="Q1104" s="51">
        <v>1596.16</v>
      </c>
      <c r="R1104" s="52">
        <v>625.1</v>
      </c>
      <c r="S1104" s="52">
        <v>971.06</v>
      </c>
    </row>
    <row r="1105" spans="1:19" x14ac:dyDescent="0.2">
      <c r="A1105" s="10">
        <f t="shared" si="68"/>
        <v>3</v>
      </c>
      <c r="B1105" s="11" t="str">
        <f t="shared" si="69"/>
        <v>UTP-ADM-12-3-1097</v>
      </c>
      <c r="C1105" s="12" t="str">
        <f t="shared" si="70"/>
        <v>SILLA DE PALETA TAPIZADA</v>
      </c>
      <c r="D1105" s="13">
        <f t="shared" si="71"/>
        <v>971.06</v>
      </c>
      <c r="K1105" s="10" t="s">
        <v>695</v>
      </c>
      <c r="L1105" s="10" t="s">
        <v>696</v>
      </c>
      <c r="M1105" s="10">
        <v>12</v>
      </c>
      <c r="N1105" s="10">
        <v>3</v>
      </c>
      <c r="O1105" s="10">
        <v>1097</v>
      </c>
      <c r="P1105" s="10" t="s">
        <v>171</v>
      </c>
      <c r="Q1105" s="51">
        <v>1596.16</v>
      </c>
      <c r="R1105" s="52">
        <v>625.1</v>
      </c>
      <c r="S1105" s="52">
        <v>971.06</v>
      </c>
    </row>
    <row r="1106" spans="1:19" x14ac:dyDescent="0.2">
      <c r="A1106" s="10">
        <f t="shared" si="68"/>
        <v>3</v>
      </c>
      <c r="B1106" s="11" t="str">
        <f t="shared" si="69"/>
        <v>UTP-ADM-12-3-1098</v>
      </c>
      <c r="C1106" s="12" t="str">
        <f t="shared" si="70"/>
        <v>SILLA DE PALETA TAPIZADA</v>
      </c>
      <c r="D1106" s="13">
        <f t="shared" si="71"/>
        <v>971.06</v>
      </c>
      <c r="K1106" s="10" t="s">
        <v>695</v>
      </c>
      <c r="L1106" s="10" t="s">
        <v>696</v>
      </c>
      <c r="M1106" s="10">
        <v>12</v>
      </c>
      <c r="N1106" s="10">
        <v>3</v>
      </c>
      <c r="O1106" s="10">
        <v>1098</v>
      </c>
      <c r="P1106" s="10" t="s">
        <v>171</v>
      </c>
      <c r="Q1106" s="51">
        <v>1596.16</v>
      </c>
      <c r="R1106" s="52">
        <v>625.1</v>
      </c>
      <c r="S1106" s="52">
        <v>971.06</v>
      </c>
    </row>
    <row r="1107" spans="1:19" x14ac:dyDescent="0.2">
      <c r="A1107" s="10">
        <f t="shared" si="68"/>
        <v>3</v>
      </c>
      <c r="B1107" s="11" t="str">
        <f t="shared" si="69"/>
        <v>UTP-ADM-12-3-1099</v>
      </c>
      <c r="C1107" s="12" t="str">
        <f t="shared" si="70"/>
        <v>SILLA DE PALETA TAPIZADA</v>
      </c>
      <c r="D1107" s="13">
        <f t="shared" si="71"/>
        <v>971.06</v>
      </c>
      <c r="K1107" s="10" t="s">
        <v>695</v>
      </c>
      <c r="L1107" s="10" t="s">
        <v>696</v>
      </c>
      <c r="M1107" s="10">
        <v>12</v>
      </c>
      <c r="N1107" s="10">
        <v>3</v>
      </c>
      <c r="O1107" s="10">
        <v>1099</v>
      </c>
      <c r="P1107" s="10" t="s">
        <v>171</v>
      </c>
      <c r="Q1107" s="51">
        <v>1596.16</v>
      </c>
      <c r="R1107" s="52">
        <v>625.1</v>
      </c>
      <c r="S1107" s="52">
        <v>971.06</v>
      </c>
    </row>
    <row r="1108" spans="1:19" x14ac:dyDescent="0.2">
      <c r="A1108" s="10">
        <f t="shared" si="68"/>
        <v>3</v>
      </c>
      <c r="B1108" s="11" t="str">
        <f t="shared" si="69"/>
        <v>UTP-ADM-12-3-1100</v>
      </c>
      <c r="C1108" s="12" t="str">
        <f t="shared" si="70"/>
        <v>SILLA DE PALETA TAPIZADA</v>
      </c>
      <c r="D1108" s="13">
        <f t="shared" si="71"/>
        <v>971.06</v>
      </c>
      <c r="K1108" s="10" t="s">
        <v>695</v>
      </c>
      <c r="L1108" s="10" t="s">
        <v>696</v>
      </c>
      <c r="M1108" s="10">
        <v>12</v>
      </c>
      <c r="N1108" s="10">
        <v>3</v>
      </c>
      <c r="O1108" s="10">
        <v>1100</v>
      </c>
      <c r="P1108" s="10" t="s">
        <v>171</v>
      </c>
      <c r="Q1108" s="51">
        <v>1596.16</v>
      </c>
      <c r="R1108" s="52">
        <v>625.1</v>
      </c>
      <c r="S1108" s="52">
        <v>971.06</v>
      </c>
    </row>
    <row r="1109" spans="1:19" x14ac:dyDescent="0.2">
      <c r="A1109" s="10">
        <f t="shared" si="68"/>
        <v>3</v>
      </c>
      <c r="B1109" s="11" t="str">
        <f t="shared" si="69"/>
        <v>UTP-ADM-12-3-1101</v>
      </c>
      <c r="C1109" s="12" t="str">
        <f t="shared" si="70"/>
        <v>SILLA DE PALETA TAPIZADA</v>
      </c>
      <c r="D1109" s="13">
        <f t="shared" si="71"/>
        <v>971.06</v>
      </c>
      <c r="K1109" s="10" t="s">
        <v>695</v>
      </c>
      <c r="L1109" s="10" t="s">
        <v>696</v>
      </c>
      <c r="M1109" s="10">
        <v>12</v>
      </c>
      <c r="N1109" s="10">
        <v>3</v>
      </c>
      <c r="O1109" s="10">
        <v>1101</v>
      </c>
      <c r="P1109" s="10" t="s">
        <v>171</v>
      </c>
      <c r="Q1109" s="51">
        <v>1596.16</v>
      </c>
      <c r="R1109" s="52">
        <v>625.1</v>
      </c>
      <c r="S1109" s="52">
        <v>971.06</v>
      </c>
    </row>
    <row r="1110" spans="1:19" x14ac:dyDescent="0.2">
      <c r="A1110" s="10">
        <f t="shared" si="68"/>
        <v>3</v>
      </c>
      <c r="B1110" s="11" t="str">
        <f t="shared" si="69"/>
        <v>UTP-ADM-12-3-1102</v>
      </c>
      <c r="C1110" s="12" t="str">
        <f t="shared" si="70"/>
        <v>SILLA DE PALETA TAPIZADA</v>
      </c>
      <c r="D1110" s="13">
        <f t="shared" si="71"/>
        <v>971.06</v>
      </c>
      <c r="K1110" s="10" t="s">
        <v>695</v>
      </c>
      <c r="L1110" s="10" t="s">
        <v>696</v>
      </c>
      <c r="M1110" s="10">
        <v>12</v>
      </c>
      <c r="N1110" s="10">
        <v>3</v>
      </c>
      <c r="O1110" s="10">
        <v>1102</v>
      </c>
      <c r="P1110" s="10" t="s">
        <v>171</v>
      </c>
      <c r="Q1110" s="51">
        <v>1596.16</v>
      </c>
      <c r="R1110" s="52">
        <v>625.1</v>
      </c>
      <c r="S1110" s="52">
        <v>971.06</v>
      </c>
    </row>
    <row r="1111" spans="1:19" x14ac:dyDescent="0.2">
      <c r="A1111" s="10">
        <f t="shared" si="68"/>
        <v>3</v>
      </c>
      <c r="B1111" s="11" t="str">
        <f t="shared" si="69"/>
        <v>UTP-ADM-12-3-1103</v>
      </c>
      <c r="C1111" s="12" t="str">
        <f t="shared" si="70"/>
        <v>SILLA DE PALETA TAPIZADA</v>
      </c>
      <c r="D1111" s="13">
        <f t="shared" si="71"/>
        <v>971.06</v>
      </c>
      <c r="K1111" s="10" t="s">
        <v>695</v>
      </c>
      <c r="L1111" s="10" t="s">
        <v>696</v>
      </c>
      <c r="M1111" s="10">
        <v>12</v>
      </c>
      <c r="N1111" s="10">
        <v>3</v>
      </c>
      <c r="O1111" s="10">
        <v>1103</v>
      </c>
      <c r="P1111" s="10" t="s">
        <v>171</v>
      </c>
      <c r="Q1111" s="51">
        <v>1596.16</v>
      </c>
      <c r="R1111" s="52">
        <v>625.1</v>
      </c>
      <c r="S1111" s="52">
        <v>971.06</v>
      </c>
    </row>
    <row r="1112" spans="1:19" x14ac:dyDescent="0.2">
      <c r="A1112" s="10">
        <f t="shared" si="68"/>
        <v>3</v>
      </c>
      <c r="B1112" s="11" t="str">
        <f t="shared" si="69"/>
        <v>UTP-ADM-12-3-1104</v>
      </c>
      <c r="C1112" s="12" t="str">
        <f t="shared" si="70"/>
        <v>SILLA DE PALETA TAPIZADA</v>
      </c>
      <c r="D1112" s="13">
        <f t="shared" si="71"/>
        <v>971.06</v>
      </c>
      <c r="K1112" s="10" t="s">
        <v>695</v>
      </c>
      <c r="L1112" s="10" t="s">
        <v>696</v>
      </c>
      <c r="M1112" s="10">
        <v>12</v>
      </c>
      <c r="N1112" s="10">
        <v>3</v>
      </c>
      <c r="O1112" s="10">
        <v>1104</v>
      </c>
      <c r="P1112" s="10" t="s">
        <v>171</v>
      </c>
      <c r="Q1112" s="51">
        <v>1596.16</v>
      </c>
      <c r="R1112" s="52">
        <v>625.1</v>
      </c>
      <c r="S1112" s="52">
        <v>971.06</v>
      </c>
    </row>
    <row r="1113" spans="1:19" x14ac:dyDescent="0.2">
      <c r="A1113" s="10">
        <f t="shared" si="68"/>
        <v>3</v>
      </c>
      <c r="B1113" s="11" t="str">
        <f t="shared" si="69"/>
        <v>UTP-ADM-12-3-1105</v>
      </c>
      <c r="C1113" s="12" t="str">
        <f t="shared" si="70"/>
        <v>SILLA DE PALETA TAPIZADA</v>
      </c>
      <c r="D1113" s="13">
        <f t="shared" si="71"/>
        <v>971.06</v>
      </c>
      <c r="K1113" s="10" t="s">
        <v>695</v>
      </c>
      <c r="L1113" s="10" t="s">
        <v>696</v>
      </c>
      <c r="M1113" s="10">
        <v>12</v>
      </c>
      <c r="N1113" s="10">
        <v>3</v>
      </c>
      <c r="O1113" s="10">
        <v>1105</v>
      </c>
      <c r="P1113" s="10" t="s">
        <v>171</v>
      </c>
      <c r="Q1113" s="51">
        <v>1596.16</v>
      </c>
      <c r="R1113" s="52">
        <v>625.1</v>
      </c>
      <c r="S1113" s="52">
        <v>971.06</v>
      </c>
    </row>
    <row r="1114" spans="1:19" x14ac:dyDescent="0.2">
      <c r="A1114" s="10">
        <f t="shared" si="68"/>
        <v>3</v>
      </c>
      <c r="B1114" s="11" t="str">
        <f t="shared" si="69"/>
        <v>UTP-ADM-12-3-1106</v>
      </c>
      <c r="C1114" s="12" t="str">
        <f t="shared" si="70"/>
        <v>SILLA DE PALETA TAPIZADA</v>
      </c>
      <c r="D1114" s="13">
        <f t="shared" si="71"/>
        <v>971.06</v>
      </c>
      <c r="K1114" s="10" t="s">
        <v>695</v>
      </c>
      <c r="L1114" s="10" t="s">
        <v>696</v>
      </c>
      <c r="M1114" s="10">
        <v>12</v>
      </c>
      <c r="N1114" s="10">
        <v>3</v>
      </c>
      <c r="O1114" s="10">
        <v>1106</v>
      </c>
      <c r="P1114" s="10" t="s">
        <v>171</v>
      </c>
      <c r="Q1114" s="51">
        <v>1596.16</v>
      </c>
      <c r="R1114" s="52">
        <v>625.1</v>
      </c>
      <c r="S1114" s="52">
        <v>971.06</v>
      </c>
    </row>
    <row r="1115" spans="1:19" x14ac:dyDescent="0.2">
      <c r="A1115" s="10">
        <f t="shared" si="68"/>
        <v>3</v>
      </c>
      <c r="B1115" s="11" t="str">
        <f t="shared" si="69"/>
        <v>UTP-ADM-12-3-1107</v>
      </c>
      <c r="C1115" s="12" t="str">
        <f t="shared" si="70"/>
        <v>SILLA DE PALETA TAPIZADA</v>
      </c>
      <c r="D1115" s="13">
        <f t="shared" si="71"/>
        <v>971.06</v>
      </c>
      <c r="K1115" s="10" t="s">
        <v>695</v>
      </c>
      <c r="L1115" s="10" t="s">
        <v>696</v>
      </c>
      <c r="M1115" s="10">
        <v>12</v>
      </c>
      <c r="N1115" s="10">
        <v>3</v>
      </c>
      <c r="O1115" s="10">
        <v>1107</v>
      </c>
      <c r="P1115" s="10" t="s">
        <v>171</v>
      </c>
      <c r="Q1115" s="51">
        <v>1596.16</v>
      </c>
      <c r="R1115" s="52">
        <v>625.1</v>
      </c>
      <c r="S1115" s="52">
        <v>971.06</v>
      </c>
    </row>
    <row r="1116" spans="1:19" x14ac:dyDescent="0.2">
      <c r="A1116" s="10">
        <f t="shared" si="68"/>
        <v>3</v>
      </c>
      <c r="B1116" s="11" t="str">
        <f t="shared" si="69"/>
        <v>UTP-ADM-12-3-1108</v>
      </c>
      <c r="C1116" s="12" t="str">
        <f t="shared" si="70"/>
        <v>SILLA DE PALETA TAPIZADA</v>
      </c>
      <c r="D1116" s="13">
        <f t="shared" si="71"/>
        <v>971.06</v>
      </c>
      <c r="K1116" s="10" t="s">
        <v>695</v>
      </c>
      <c r="L1116" s="10" t="s">
        <v>696</v>
      </c>
      <c r="M1116" s="10">
        <v>12</v>
      </c>
      <c r="N1116" s="10">
        <v>3</v>
      </c>
      <c r="O1116" s="10">
        <v>1108</v>
      </c>
      <c r="P1116" s="10" t="s">
        <v>171</v>
      </c>
      <c r="Q1116" s="51">
        <v>1596.16</v>
      </c>
      <c r="R1116" s="52">
        <v>625.1</v>
      </c>
      <c r="S1116" s="52">
        <v>971.06</v>
      </c>
    </row>
    <row r="1117" spans="1:19" x14ac:dyDescent="0.2">
      <c r="A1117" s="10">
        <f t="shared" si="68"/>
        <v>3</v>
      </c>
      <c r="B1117" s="11" t="str">
        <f t="shared" si="69"/>
        <v>UTP-ADM-12-3-1109</v>
      </c>
      <c r="C1117" s="12" t="str">
        <f t="shared" si="70"/>
        <v>SILLA DE PALETA TAPIZADA</v>
      </c>
      <c r="D1117" s="13">
        <f t="shared" si="71"/>
        <v>971.06</v>
      </c>
      <c r="K1117" s="10" t="s">
        <v>695</v>
      </c>
      <c r="L1117" s="10" t="s">
        <v>696</v>
      </c>
      <c r="M1117" s="10">
        <v>12</v>
      </c>
      <c r="N1117" s="10">
        <v>3</v>
      </c>
      <c r="O1117" s="10">
        <v>1109</v>
      </c>
      <c r="P1117" s="10" t="s">
        <v>171</v>
      </c>
      <c r="Q1117" s="51">
        <v>1596.16</v>
      </c>
      <c r="R1117" s="52">
        <v>625.1</v>
      </c>
      <c r="S1117" s="52">
        <v>971.06</v>
      </c>
    </row>
    <row r="1118" spans="1:19" x14ac:dyDescent="0.2">
      <c r="A1118" s="10">
        <f t="shared" si="68"/>
        <v>3</v>
      </c>
      <c r="B1118" s="11" t="str">
        <f t="shared" si="69"/>
        <v>UTP-ADM-12-3-1110</v>
      </c>
      <c r="C1118" s="12" t="str">
        <f t="shared" si="70"/>
        <v>SILLA DE PALETA TAPIZADA</v>
      </c>
      <c r="D1118" s="13">
        <f t="shared" si="71"/>
        <v>971.06</v>
      </c>
      <c r="K1118" s="10" t="s">
        <v>695</v>
      </c>
      <c r="L1118" s="10" t="s">
        <v>696</v>
      </c>
      <c r="M1118" s="10">
        <v>12</v>
      </c>
      <c r="N1118" s="10">
        <v>3</v>
      </c>
      <c r="O1118" s="10">
        <v>1110</v>
      </c>
      <c r="P1118" s="10" t="s">
        <v>171</v>
      </c>
      <c r="Q1118" s="51">
        <v>1596.16</v>
      </c>
      <c r="R1118" s="52">
        <v>625.1</v>
      </c>
      <c r="S1118" s="52">
        <v>971.06</v>
      </c>
    </row>
    <row r="1119" spans="1:19" x14ac:dyDescent="0.2">
      <c r="A1119" s="10">
        <f t="shared" si="68"/>
        <v>3</v>
      </c>
      <c r="B1119" s="11" t="str">
        <f t="shared" si="69"/>
        <v>UTP-ADM-12-3-1111</v>
      </c>
      <c r="C1119" s="12" t="str">
        <f t="shared" si="70"/>
        <v>SILLA DE PALETA TAPIZADA</v>
      </c>
      <c r="D1119" s="13">
        <f t="shared" si="71"/>
        <v>971.06</v>
      </c>
      <c r="K1119" s="10" t="s">
        <v>695</v>
      </c>
      <c r="L1119" s="10" t="s">
        <v>696</v>
      </c>
      <c r="M1119" s="10">
        <v>12</v>
      </c>
      <c r="N1119" s="10">
        <v>3</v>
      </c>
      <c r="O1119" s="10">
        <v>1111</v>
      </c>
      <c r="P1119" s="10" t="s">
        <v>171</v>
      </c>
      <c r="Q1119" s="51">
        <v>1596.16</v>
      </c>
      <c r="R1119" s="52">
        <v>625.1</v>
      </c>
      <c r="S1119" s="52">
        <v>971.06</v>
      </c>
    </row>
    <row r="1120" spans="1:19" x14ac:dyDescent="0.2">
      <c r="A1120" s="10">
        <f t="shared" si="68"/>
        <v>3</v>
      </c>
      <c r="B1120" s="11" t="str">
        <f t="shared" si="69"/>
        <v>UTP-ADM-12-3-1112</v>
      </c>
      <c r="C1120" s="12" t="str">
        <f t="shared" si="70"/>
        <v>SILLA DE PALETA TAPIZADA</v>
      </c>
      <c r="D1120" s="13">
        <f t="shared" si="71"/>
        <v>971.06</v>
      </c>
      <c r="K1120" s="10" t="s">
        <v>695</v>
      </c>
      <c r="L1120" s="10" t="s">
        <v>696</v>
      </c>
      <c r="M1120" s="10">
        <v>12</v>
      </c>
      <c r="N1120" s="10">
        <v>3</v>
      </c>
      <c r="O1120" s="10">
        <v>1112</v>
      </c>
      <c r="P1120" s="10" t="s">
        <v>171</v>
      </c>
      <c r="Q1120" s="51">
        <v>1596.16</v>
      </c>
      <c r="R1120" s="52">
        <v>625.1</v>
      </c>
      <c r="S1120" s="52">
        <v>971.06</v>
      </c>
    </row>
    <row r="1121" spans="1:19" x14ac:dyDescent="0.2">
      <c r="A1121" s="10">
        <f t="shared" si="68"/>
        <v>3</v>
      </c>
      <c r="B1121" s="11" t="str">
        <f t="shared" si="69"/>
        <v>UTP-ADM-12-3-1113</v>
      </c>
      <c r="C1121" s="12" t="str">
        <f t="shared" si="70"/>
        <v>SILLA DE PALETA TAPIZADA</v>
      </c>
      <c r="D1121" s="13">
        <f t="shared" si="71"/>
        <v>971.06</v>
      </c>
      <c r="K1121" s="10" t="s">
        <v>695</v>
      </c>
      <c r="L1121" s="10" t="s">
        <v>696</v>
      </c>
      <c r="M1121" s="10">
        <v>12</v>
      </c>
      <c r="N1121" s="10">
        <v>3</v>
      </c>
      <c r="O1121" s="10">
        <v>1113</v>
      </c>
      <c r="P1121" s="10" t="s">
        <v>171</v>
      </c>
      <c r="Q1121" s="51">
        <v>1596.16</v>
      </c>
      <c r="R1121" s="52">
        <v>625.1</v>
      </c>
      <c r="S1121" s="52">
        <v>971.06</v>
      </c>
    </row>
    <row r="1122" spans="1:19" x14ac:dyDescent="0.2">
      <c r="A1122" s="10">
        <f t="shared" si="68"/>
        <v>3</v>
      </c>
      <c r="B1122" s="11" t="str">
        <f t="shared" si="69"/>
        <v>UTP-ADM-12-3-1114</v>
      </c>
      <c r="C1122" s="12" t="str">
        <f t="shared" si="70"/>
        <v>SILLA DE PALETA TAPIZADA</v>
      </c>
      <c r="D1122" s="13">
        <f t="shared" si="71"/>
        <v>971.06</v>
      </c>
      <c r="K1122" s="10" t="s">
        <v>695</v>
      </c>
      <c r="L1122" s="10" t="s">
        <v>696</v>
      </c>
      <c r="M1122" s="10">
        <v>12</v>
      </c>
      <c r="N1122" s="10">
        <v>3</v>
      </c>
      <c r="O1122" s="10">
        <v>1114</v>
      </c>
      <c r="P1122" s="10" t="s">
        <v>171</v>
      </c>
      <c r="Q1122" s="51">
        <v>1596.16</v>
      </c>
      <c r="R1122" s="52">
        <v>625.1</v>
      </c>
      <c r="S1122" s="52">
        <v>971.06</v>
      </c>
    </row>
    <row r="1123" spans="1:19" x14ac:dyDescent="0.2">
      <c r="A1123" s="10">
        <f t="shared" si="68"/>
        <v>3</v>
      </c>
      <c r="B1123" s="11" t="str">
        <f t="shared" si="69"/>
        <v>UTP-ADM-12-3-1115</v>
      </c>
      <c r="C1123" s="12" t="str">
        <f t="shared" si="70"/>
        <v>SILLA DE PALETA TAPIZADA</v>
      </c>
      <c r="D1123" s="13">
        <f t="shared" si="71"/>
        <v>971.06</v>
      </c>
      <c r="K1123" s="10" t="s">
        <v>695</v>
      </c>
      <c r="L1123" s="10" t="s">
        <v>696</v>
      </c>
      <c r="M1123" s="10">
        <v>12</v>
      </c>
      <c r="N1123" s="10">
        <v>3</v>
      </c>
      <c r="O1123" s="10">
        <v>1115</v>
      </c>
      <c r="P1123" s="10" t="s">
        <v>171</v>
      </c>
      <c r="Q1123" s="51">
        <v>1596.16</v>
      </c>
      <c r="R1123" s="52">
        <v>625.1</v>
      </c>
      <c r="S1123" s="52">
        <v>971.06</v>
      </c>
    </row>
    <row r="1124" spans="1:19" x14ac:dyDescent="0.2">
      <c r="A1124" s="10">
        <f t="shared" si="68"/>
        <v>3</v>
      </c>
      <c r="B1124" s="11" t="str">
        <f t="shared" si="69"/>
        <v>UTP-ADM-12-3-1116</v>
      </c>
      <c r="C1124" s="12" t="str">
        <f t="shared" si="70"/>
        <v>SILLA DE PALETA TAPIZADA</v>
      </c>
      <c r="D1124" s="13">
        <f t="shared" si="71"/>
        <v>971.06</v>
      </c>
      <c r="K1124" s="10" t="s">
        <v>695</v>
      </c>
      <c r="L1124" s="10" t="s">
        <v>696</v>
      </c>
      <c r="M1124" s="10">
        <v>12</v>
      </c>
      <c r="N1124" s="10">
        <v>3</v>
      </c>
      <c r="O1124" s="10">
        <v>1116</v>
      </c>
      <c r="P1124" s="10" t="s">
        <v>171</v>
      </c>
      <c r="Q1124" s="51">
        <v>1596.16</v>
      </c>
      <c r="R1124" s="52">
        <v>625.1</v>
      </c>
      <c r="S1124" s="52">
        <v>971.06</v>
      </c>
    </row>
    <row r="1125" spans="1:19" x14ac:dyDescent="0.2">
      <c r="A1125" s="10">
        <f t="shared" si="68"/>
        <v>3</v>
      </c>
      <c r="B1125" s="11" t="str">
        <f t="shared" si="69"/>
        <v>UTP-ADM-12-3-1117</v>
      </c>
      <c r="C1125" s="12" t="str">
        <f t="shared" si="70"/>
        <v>SILLA DE PALETA TAPIZADA</v>
      </c>
      <c r="D1125" s="13">
        <f t="shared" si="71"/>
        <v>971.06</v>
      </c>
      <c r="K1125" s="10" t="s">
        <v>695</v>
      </c>
      <c r="L1125" s="10" t="s">
        <v>696</v>
      </c>
      <c r="M1125" s="10">
        <v>12</v>
      </c>
      <c r="N1125" s="10">
        <v>3</v>
      </c>
      <c r="O1125" s="10">
        <v>1117</v>
      </c>
      <c r="P1125" s="10" t="s">
        <v>171</v>
      </c>
      <c r="Q1125" s="51">
        <v>1596.16</v>
      </c>
      <c r="R1125" s="52">
        <v>625.1</v>
      </c>
      <c r="S1125" s="52">
        <v>971.06</v>
      </c>
    </row>
    <row r="1126" spans="1:19" x14ac:dyDescent="0.2">
      <c r="A1126" s="10">
        <f t="shared" si="68"/>
        <v>3</v>
      </c>
      <c r="B1126" s="11" t="str">
        <f t="shared" si="69"/>
        <v>UTP-ADM-12-3-1118</v>
      </c>
      <c r="C1126" s="12" t="str">
        <f t="shared" si="70"/>
        <v>SILLA DE PALETA TAPIZADA</v>
      </c>
      <c r="D1126" s="13">
        <f t="shared" si="71"/>
        <v>971.06</v>
      </c>
      <c r="K1126" s="10" t="s">
        <v>695</v>
      </c>
      <c r="L1126" s="10" t="s">
        <v>696</v>
      </c>
      <c r="M1126" s="10">
        <v>12</v>
      </c>
      <c r="N1126" s="10">
        <v>3</v>
      </c>
      <c r="O1126" s="10">
        <v>1118</v>
      </c>
      <c r="P1126" s="10" t="s">
        <v>171</v>
      </c>
      <c r="Q1126" s="51">
        <v>1596.16</v>
      </c>
      <c r="R1126" s="52">
        <v>625.1</v>
      </c>
      <c r="S1126" s="52">
        <v>971.06</v>
      </c>
    </row>
    <row r="1127" spans="1:19" x14ac:dyDescent="0.2">
      <c r="A1127" s="10">
        <f t="shared" si="68"/>
        <v>3</v>
      </c>
      <c r="B1127" s="11" t="str">
        <f t="shared" si="69"/>
        <v>UTP-ADM-12-3-1119</v>
      </c>
      <c r="C1127" s="12" t="str">
        <f t="shared" si="70"/>
        <v>SILLA DE PALETA TAPIZADA</v>
      </c>
      <c r="D1127" s="13">
        <f t="shared" si="71"/>
        <v>971.06</v>
      </c>
      <c r="K1127" s="10" t="s">
        <v>695</v>
      </c>
      <c r="L1127" s="10" t="s">
        <v>696</v>
      </c>
      <c r="M1127" s="10">
        <v>12</v>
      </c>
      <c r="N1127" s="10">
        <v>3</v>
      </c>
      <c r="O1127" s="10">
        <v>1119</v>
      </c>
      <c r="P1127" s="10" t="s">
        <v>171</v>
      </c>
      <c r="Q1127" s="51">
        <v>1596.16</v>
      </c>
      <c r="R1127" s="52">
        <v>625.1</v>
      </c>
      <c r="S1127" s="52">
        <v>971.06</v>
      </c>
    </row>
    <row r="1128" spans="1:19" x14ac:dyDescent="0.2">
      <c r="A1128" s="10">
        <f t="shared" si="68"/>
        <v>3</v>
      </c>
      <c r="B1128" s="11" t="str">
        <f t="shared" si="69"/>
        <v>UTP-ADM-12-3-1120</v>
      </c>
      <c r="C1128" s="12" t="str">
        <f t="shared" si="70"/>
        <v>SILLA DE PALETA TAPIZADA</v>
      </c>
      <c r="D1128" s="13">
        <f t="shared" si="71"/>
        <v>971.06</v>
      </c>
      <c r="K1128" s="10" t="s">
        <v>695</v>
      </c>
      <c r="L1128" s="10" t="s">
        <v>696</v>
      </c>
      <c r="M1128" s="10">
        <v>12</v>
      </c>
      <c r="N1128" s="10">
        <v>3</v>
      </c>
      <c r="O1128" s="10">
        <v>1120</v>
      </c>
      <c r="P1128" s="10" t="s">
        <v>171</v>
      </c>
      <c r="Q1128" s="51">
        <v>1596.16</v>
      </c>
      <c r="R1128" s="52">
        <v>625.1</v>
      </c>
      <c r="S1128" s="52">
        <v>971.06</v>
      </c>
    </row>
    <row r="1129" spans="1:19" x14ac:dyDescent="0.2">
      <c r="A1129" s="10">
        <f t="shared" si="68"/>
        <v>3</v>
      </c>
      <c r="B1129" s="11" t="str">
        <f t="shared" si="69"/>
        <v>UTP-ADM-12-3-1121</v>
      </c>
      <c r="C1129" s="12" t="str">
        <f t="shared" si="70"/>
        <v>SILLA DE PALETA TAPIZADA</v>
      </c>
      <c r="D1129" s="13">
        <f t="shared" si="71"/>
        <v>971.06</v>
      </c>
      <c r="K1129" s="10" t="s">
        <v>695</v>
      </c>
      <c r="L1129" s="10" t="s">
        <v>696</v>
      </c>
      <c r="M1129" s="10">
        <v>12</v>
      </c>
      <c r="N1129" s="10">
        <v>3</v>
      </c>
      <c r="O1129" s="10">
        <v>1121</v>
      </c>
      <c r="P1129" s="10" t="s">
        <v>171</v>
      </c>
      <c r="Q1129" s="51">
        <v>1596.16</v>
      </c>
      <c r="R1129" s="52">
        <v>625.1</v>
      </c>
      <c r="S1129" s="52">
        <v>971.06</v>
      </c>
    </row>
    <row r="1130" spans="1:19" x14ac:dyDescent="0.2">
      <c r="A1130" s="10">
        <f t="shared" si="68"/>
        <v>3</v>
      </c>
      <c r="B1130" s="11" t="str">
        <f t="shared" si="69"/>
        <v>UTP-ADM-12-3-1122</v>
      </c>
      <c r="C1130" s="12" t="str">
        <f t="shared" si="70"/>
        <v>SILLA DE PALETA TAPIZADA</v>
      </c>
      <c r="D1130" s="13">
        <f t="shared" si="71"/>
        <v>971.06</v>
      </c>
      <c r="K1130" s="10" t="s">
        <v>695</v>
      </c>
      <c r="L1130" s="10" t="s">
        <v>696</v>
      </c>
      <c r="M1130" s="10">
        <v>12</v>
      </c>
      <c r="N1130" s="10">
        <v>3</v>
      </c>
      <c r="O1130" s="10">
        <v>1122</v>
      </c>
      <c r="P1130" s="10" t="s">
        <v>171</v>
      </c>
      <c r="Q1130" s="51">
        <v>1596.16</v>
      </c>
      <c r="R1130" s="52">
        <v>625.1</v>
      </c>
      <c r="S1130" s="52">
        <v>971.06</v>
      </c>
    </row>
    <row r="1131" spans="1:19" x14ac:dyDescent="0.2">
      <c r="A1131" s="10">
        <f t="shared" si="68"/>
        <v>3</v>
      </c>
      <c r="B1131" s="11" t="str">
        <f t="shared" si="69"/>
        <v>UTP-ADM-12-3-1123</v>
      </c>
      <c r="C1131" s="12" t="str">
        <f t="shared" si="70"/>
        <v>SILLA DE PALETA TAPIZADA</v>
      </c>
      <c r="D1131" s="13">
        <f t="shared" si="71"/>
        <v>971.06</v>
      </c>
      <c r="K1131" s="10" t="s">
        <v>695</v>
      </c>
      <c r="L1131" s="10" t="s">
        <v>696</v>
      </c>
      <c r="M1131" s="10">
        <v>12</v>
      </c>
      <c r="N1131" s="10">
        <v>3</v>
      </c>
      <c r="O1131" s="10">
        <v>1123</v>
      </c>
      <c r="P1131" s="10" t="s">
        <v>171</v>
      </c>
      <c r="Q1131" s="51">
        <v>1596.16</v>
      </c>
      <c r="R1131" s="52">
        <v>625.1</v>
      </c>
      <c r="S1131" s="52">
        <v>971.06</v>
      </c>
    </row>
    <row r="1132" spans="1:19" x14ac:dyDescent="0.2">
      <c r="A1132" s="10">
        <f t="shared" si="68"/>
        <v>3</v>
      </c>
      <c r="B1132" s="11" t="str">
        <f t="shared" si="69"/>
        <v>UTP-ADM-12-3-1124</v>
      </c>
      <c r="C1132" s="12" t="str">
        <f t="shared" si="70"/>
        <v>SILLA DE PALETA TAPIZADA</v>
      </c>
      <c r="D1132" s="13">
        <f t="shared" si="71"/>
        <v>971.06</v>
      </c>
      <c r="K1132" s="10" t="s">
        <v>695</v>
      </c>
      <c r="L1132" s="10" t="s">
        <v>696</v>
      </c>
      <c r="M1132" s="10">
        <v>12</v>
      </c>
      <c r="N1132" s="10">
        <v>3</v>
      </c>
      <c r="O1132" s="10">
        <v>1124</v>
      </c>
      <c r="P1132" s="10" t="s">
        <v>171</v>
      </c>
      <c r="Q1132" s="51">
        <v>1596.16</v>
      </c>
      <c r="R1132" s="52">
        <v>625.1</v>
      </c>
      <c r="S1132" s="52">
        <v>971.06</v>
      </c>
    </row>
    <row r="1133" spans="1:19" x14ac:dyDescent="0.2">
      <c r="A1133" s="10">
        <f t="shared" si="68"/>
        <v>3</v>
      </c>
      <c r="B1133" s="11" t="str">
        <f t="shared" si="69"/>
        <v>UTP-ADM-12-3-1125</v>
      </c>
      <c r="C1133" s="12" t="str">
        <f t="shared" si="70"/>
        <v>SILLA DE PALETA TAPIZADA</v>
      </c>
      <c r="D1133" s="13">
        <f t="shared" si="71"/>
        <v>971.06</v>
      </c>
      <c r="K1133" s="10" t="s">
        <v>695</v>
      </c>
      <c r="L1133" s="10" t="s">
        <v>696</v>
      </c>
      <c r="M1133" s="10">
        <v>12</v>
      </c>
      <c r="N1133" s="10">
        <v>3</v>
      </c>
      <c r="O1133" s="10">
        <v>1125</v>
      </c>
      <c r="P1133" s="10" t="s">
        <v>171</v>
      </c>
      <c r="Q1133" s="51">
        <v>1596.16</v>
      </c>
      <c r="R1133" s="52">
        <v>625.1</v>
      </c>
      <c r="S1133" s="52">
        <v>971.06</v>
      </c>
    </row>
    <row r="1134" spans="1:19" x14ac:dyDescent="0.2">
      <c r="A1134" s="10">
        <f t="shared" si="68"/>
        <v>3</v>
      </c>
      <c r="B1134" s="11" t="str">
        <f t="shared" si="69"/>
        <v>UTP-ADM-12-3-1126</v>
      </c>
      <c r="C1134" s="12" t="str">
        <f t="shared" si="70"/>
        <v>SILLA DE PALETA TAPIZADA</v>
      </c>
      <c r="D1134" s="13">
        <f t="shared" si="71"/>
        <v>971.06</v>
      </c>
      <c r="K1134" s="10" t="s">
        <v>695</v>
      </c>
      <c r="L1134" s="10" t="s">
        <v>696</v>
      </c>
      <c r="M1134" s="10">
        <v>12</v>
      </c>
      <c r="N1134" s="10">
        <v>3</v>
      </c>
      <c r="O1134" s="10">
        <v>1126</v>
      </c>
      <c r="P1134" s="10" t="s">
        <v>171</v>
      </c>
      <c r="Q1134" s="51">
        <v>1596.16</v>
      </c>
      <c r="R1134" s="52">
        <v>625.1</v>
      </c>
      <c r="S1134" s="52">
        <v>971.06</v>
      </c>
    </row>
    <row r="1135" spans="1:19" x14ac:dyDescent="0.2">
      <c r="A1135" s="10">
        <f t="shared" si="68"/>
        <v>3</v>
      </c>
      <c r="B1135" s="11" t="str">
        <f t="shared" si="69"/>
        <v>UTP-ADM-12-3-1127</v>
      </c>
      <c r="C1135" s="12" t="str">
        <f t="shared" si="70"/>
        <v>SILLA DE PALETA TAPIZADA</v>
      </c>
      <c r="D1135" s="13">
        <f t="shared" si="71"/>
        <v>971.06</v>
      </c>
      <c r="K1135" s="10" t="s">
        <v>695</v>
      </c>
      <c r="L1135" s="10" t="s">
        <v>696</v>
      </c>
      <c r="M1135" s="10">
        <v>12</v>
      </c>
      <c r="N1135" s="10">
        <v>3</v>
      </c>
      <c r="O1135" s="10">
        <v>1127</v>
      </c>
      <c r="P1135" s="10" t="s">
        <v>171</v>
      </c>
      <c r="Q1135" s="51">
        <v>1596.16</v>
      </c>
      <c r="R1135" s="52">
        <v>625.1</v>
      </c>
      <c r="S1135" s="52">
        <v>971.06</v>
      </c>
    </row>
    <row r="1136" spans="1:19" x14ac:dyDescent="0.2">
      <c r="A1136" s="10">
        <f t="shared" si="68"/>
        <v>3</v>
      </c>
      <c r="B1136" s="11" t="str">
        <f t="shared" si="69"/>
        <v>UTP-ADM-12-3-1128</v>
      </c>
      <c r="C1136" s="12" t="str">
        <f t="shared" si="70"/>
        <v>SILLA DE PALETA TAPIZADA</v>
      </c>
      <c r="D1136" s="13">
        <f t="shared" si="71"/>
        <v>971.06</v>
      </c>
      <c r="K1136" s="10" t="s">
        <v>695</v>
      </c>
      <c r="L1136" s="10" t="s">
        <v>696</v>
      </c>
      <c r="M1136" s="10">
        <v>12</v>
      </c>
      <c r="N1136" s="10">
        <v>3</v>
      </c>
      <c r="O1136" s="10">
        <v>1128</v>
      </c>
      <c r="P1136" s="10" t="s">
        <v>171</v>
      </c>
      <c r="Q1136" s="51">
        <v>1596.16</v>
      </c>
      <c r="R1136" s="52">
        <v>625.1</v>
      </c>
      <c r="S1136" s="52">
        <v>971.06</v>
      </c>
    </row>
    <row r="1137" spans="1:19" x14ac:dyDescent="0.2">
      <c r="A1137" s="10">
        <f t="shared" si="68"/>
        <v>3</v>
      </c>
      <c r="B1137" s="11" t="str">
        <f t="shared" si="69"/>
        <v>UTP-ADM-12-3-1129</v>
      </c>
      <c r="C1137" s="12" t="str">
        <f t="shared" si="70"/>
        <v>SILLA DE PALETA TAPIZADA</v>
      </c>
      <c r="D1137" s="13">
        <f t="shared" si="71"/>
        <v>971.06</v>
      </c>
      <c r="K1137" s="10" t="s">
        <v>695</v>
      </c>
      <c r="L1137" s="10" t="s">
        <v>696</v>
      </c>
      <c r="M1137" s="10">
        <v>12</v>
      </c>
      <c r="N1137" s="10">
        <v>3</v>
      </c>
      <c r="O1137" s="10">
        <v>1129</v>
      </c>
      <c r="P1137" s="10" t="s">
        <v>171</v>
      </c>
      <c r="Q1137" s="51">
        <v>1596.16</v>
      </c>
      <c r="R1137" s="52">
        <v>625.1</v>
      </c>
      <c r="S1137" s="52">
        <v>971.06</v>
      </c>
    </row>
    <row r="1138" spans="1:19" x14ac:dyDescent="0.2">
      <c r="A1138" s="10">
        <f t="shared" si="68"/>
        <v>3</v>
      </c>
      <c r="B1138" s="11" t="str">
        <f t="shared" si="69"/>
        <v>UTP-ADM-12-3-1130</v>
      </c>
      <c r="C1138" s="12" t="str">
        <f t="shared" si="70"/>
        <v>SILLA DE PALETA TAPIZADA</v>
      </c>
      <c r="D1138" s="13">
        <f t="shared" si="71"/>
        <v>971.06</v>
      </c>
      <c r="K1138" s="10" t="s">
        <v>695</v>
      </c>
      <c r="L1138" s="10" t="s">
        <v>696</v>
      </c>
      <c r="M1138" s="10">
        <v>12</v>
      </c>
      <c r="N1138" s="10">
        <v>3</v>
      </c>
      <c r="O1138" s="10">
        <v>1130</v>
      </c>
      <c r="P1138" s="10" t="s">
        <v>171</v>
      </c>
      <c r="Q1138" s="51">
        <v>1596.16</v>
      </c>
      <c r="R1138" s="52">
        <v>625.1</v>
      </c>
      <c r="S1138" s="52">
        <v>971.06</v>
      </c>
    </row>
    <row r="1139" spans="1:19" x14ac:dyDescent="0.2">
      <c r="A1139" s="10">
        <f t="shared" si="68"/>
        <v>3</v>
      </c>
      <c r="B1139" s="11" t="str">
        <f t="shared" si="69"/>
        <v>UTP-ADM-12-3-1131</v>
      </c>
      <c r="C1139" s="12" t="str">
        <f t="shared" si="70"/>
        <v>SILLA DE PALETA TAPIZADA</v>
      </c>
      <c r="D1139" s="13">
        <f t="shared" si="71"/>
        <v>971.06</v>
      </c>
      <c r="K1139" s="10" t="s">
        <v>695</v>
      </c>
      <c r="L1139" s="10" t="s">
        <v>696</v>
      </c>
      <c r="M1139" s="10">
        <v>12</v>
      </c>
      <c r="N1139" s="10">
        <v>3</v>
      </c>
      <c r="O1139" s="10">
        <v>1131</v>
      </c>
      <c r="P1139" s="10" t="s">
        <v>171</v>
      </c>
      <c r="Q1139" s="51">
        <v>1596.16</v>
      </c>
      <c r="R1139" s="52">
        <v>625.1</v>
      </c>
      <c r="S1139" s="52">
        <v>971.06</v>
      </c>
    </row>
    <row r="1140" spans="1:19" x14ac:dyDescent="0.2">
      <c r="A1140" s="10">
        <f t="shared" si="68"/>
        <v>3</v>
      </c>
      <c r="B1140" s="11" t="str">
        <f t="shared" si="69"/>
        <v>UTP-ADM-12-3-1132</v>
      </c>
      <c r="C1140" s="12" t="str">
        <f t="shared" si="70"/>
        <v>SILLA DE PALETA TAPIZADA</v>
      </c>
      <c r="D1140" s="13">
        <f t="shared" si="71"/>
        <v>971.06</v>
      </c>
      <c r="K1140" s="10" t="s">
        <v>695</v>
      </c>
      <c r="L1140" s="10" t="s">
        <v>696</v>
      </c>
      <c r="M1140" s="10">
        <v>12</v>
      </c>
      <c r="N1140" s="10">
        <v>3</v>
      </c>
      <c r="O1140" s="10">
        <v>1132</v>
      </c>
      <c r="P1140" s="10" t="s">
        <v>171</v>
      </c>
      <c r="Q1140" s="51">
        <v>1596.16</v>
      </c>
      <c r="R1140" s="52">
        <v>625.1</v>
      </c>
      <c r="S1140" s="52">
        <v>971.06</v>
      </c>
    </row>
    <row r="1141" spans="1:19" x14ac:dyDescent="0.2">
      <c r="A1141" s="10">
        <f t="shared" si="68"/>
        <v>3</v>
      </c>
      <c r="B1141" s="11" t="str">
        <f t="shared" si="69"/>
        <v>UTP-ADM-12-3-1133</v>
      </c>
      <c r="C1141" s="12" t="str">
        <f t="shared" si="70"/>
        <v>SILLA DE PALETA TAPIZADA</v>
      </c>
      <c r="D1141" s="13">
        <f t="shared" si="71"/>
        <v>971.06</v>
      </c>
      <c r="K1141" s="10" t="s">
        <v>695</v>
      </c>
      <c r="L1141" s="10" t="s">
        <v>696</v>
      </c>
      <c r="M1141" s="10">
        <v>12</v>
      </c>
      <c r="N1141" s="10">
        <v>3</v>
      </c>
      <c r="O1141" s="10">
        <v>1133</v>
      </c>
      <c r="P1141" s="10" t="s">
        <v>171</v>
      </c>
      <c r="Q1141" s="51">
        <v>1596.16</v>
      </c>
      <c r="R1141" s="52">
        <v>625.1</v>
      </c>
      <c r="S1141" s="52">
        <v>971.06</v>
      </c>
    </row>
    <row r="1142" spans="1:19" x14ac:dyDescent="0.2">
      <c r="A1142" s="10">
        <f t="shared" si="68"/>
        <v>3</v>
      </c>
      <c r="B1142" s="11" t="str">
        <f t="shared" si="69"/>
        <v>UTP-ADM-12-3-1134</v>
      </c>
      <c r="C1142" s="12" t="str">
        <f t="shared" si="70"/>
        <v>SILLA DE PALETA TAPIZADA</v>
      </c>
      <c r="D1142" s="13">
        <f t="shared" si="71"/>
        <v>971.06</v>
      </c>
      <c r="K1142" s="10" t="s">
        <v>695</v>
      </c>
      <c r="L1142" s="10" t="s">
        <v>696</v>
      </c>
      <c r="M1142" s="10">
        <v>12</v>
      </c>
      <c r="N1142" s="10">
        <v>3</v>
      </c>
      <c r="O1142" s="10">
        <v>1134</v>
      </c>
      <c r="P1142" s="10" t="s">
        <v>171</v>
      </c>
      <c r="Q1142" s="51">
        <v>1596.16</v>
      </c>
      <c r="R1142" s="52">
        <v>625.1</v>
      </c>
      <c r="S1142" s="52">
        <v>971.06</v>
      </c>
    </row>
    <row r="1143" spans="1:19" x14ac:dyDescent="0.2">
      <c r="A1143" s="10">
        <f t="shared" si="68"/>
        <v>3</v>
      </c>
      <c r="B1143" s="11" t="str">
        <f t="shared" si="69"/>
        <v>UTP-ADM-12-3-1135</v>
      </c>
      <c r="C1143" s="12" t="str">
        <f t="shared" si="70"/>
        <v>SILLA DE PALETA TAPIZADA</v>
      </c>
      <c r="D1143" s="13">
        <f t="shared" si="71"/>
        <v>971.06</v>
      </c>
      <c r="K1143" s="10" t="s">
        <v>695</v>
      </c>
      <c r="L1143" s="10" t="s">
        <v>696</v>
      </c>
      <c r="M1143" s="10">
        <v>12</v>
      </c>
      <c r="N1143" s="10">
        <v>3</v>
      </c>
      <c r="O1143" s="10">
        <v>1135</v>
      </c>
      <c r="P1143" s="10" t="s">
        <v>171</v>
      </c>
      <c r="Q1143" s="51">
        <v>1596.16</v>
      </c>
      <c r="R1143" s="52">
        <v>625.1</v>
      </c>
      <c r="S1143" s="52">
        <v>971.06</v>
      </c>
    </row>
    <row r="1144" spans="1:19" x14ac:dyDescent="0.2">
      <c r="A1144" s="10">
        <f t="shared" si="68"/>
        <v>3</v>
      </c>
      <c r="B1144" s="11" t="str">
        <f t="shared" si="69"/>
        <v>UTP-ADM-12-3-1136</v>
      </c>
      <c r="C1144" s="12" t="str">
        <f t="shared" si="70"/>
        <v>SILLA DE PALETA TAPIZADA</v>
      </c>
      <c r="D1144" s="13">
        <f t="shared" si="71"/>
        <v>971.06</v>
      </c>
      <c r="K1144" s="10" t="s">
        <v>695</v>
      </c>
      <c r="L1144" s="10" t="s">
        <v>696</v>
      </c>
      <c r="M1144" s="10">
        <v>12</v>
      </c>
      <c r="N1144" s="10">
        <v>3</v>
      </c>
      <c r="O1144" s="10">
        <v>1136</v>
      </c>
      <c r="P1144" s="10" t="s">
        <v>171</v>
      </c>
      <c r="Q1144" s="51">
        <v>1596.16</v>
      </c>
      <c r="R1144" s="52">
        <v>625.1</v>
      </c>
      <c r="S1144" s="52">
        <v>971.06</v>
      </c>
    </row>
    <row r="1145" spans="1:19" x14ac:dyDescent="0.2">
      <c r="A1145" s="10">
        <f t="shared" si="68"/>
        <v>3</v>
      </c>
      <c r="B1145" s="11" t="str">
        <f t="shared" si="69"/>
        <v>UTP-ADM-12-3-1137</v>
      </c>
      <c r="C1145" s="12" t="str">
        <f t="shared" si="70"/>
        <v>SILLA DE PALETA TAPIZADA</v>
      </c>
      <c r="D1145" s="13">
        <f t="shared" si="71"/>
        <v>971.06</v>
      </c>
      <c r="K1145" s="10" t="s">
        <v>695</v>
      </c>
      <c r="L1145" s="10" t="s">
        <v>696</v>
      </c>
      <c r="M1145" s="10">
        <v>12</v>
      </c>
      <c r="N1145" s="10">
        <v>3</v>
      </c>
      <c r="O1145" s="10">
        <v>1137</v>
      </c>
      <c r="P1145" s="10" t="s">
        <v>171</v>
      </c>
      <c r="Q1145" s="51">
        <v>1596.16</v>
      </c>
      <c r="R1145" s="52">
        <v>625.1</v>
      </c>
      <c r="S1145" s="52">
        <v>971.06</v>
      </c>
    </row>
    <row r="1146" spans="1:19" x14ac:dyDescent="0.2">
      <c r="A1146" s="10">
        <f t="shared" si="68"/>
        <v>3</v>
      </c>
      <c r="B1146" s="11" t="str">
        <f t="shared" si="69"/>
        <v>UTP-ADM-12-3-1138</v>
      </c>
      <c r="C1146" s="12" t="str">
        <f t="shared" si="70"/>
        <v>SILLA DE PALETA TAPIZADA</v>
      </c>
      <c r="D1146" s="13">
        <f t="shared" si="71"/>
        <v>971.06</v>
      </c>
      <c r="K1146" s="10" t="s">
        <v>695</v>
      </c>
      <c r="L1146" s="10" t="s">
        <v>696</v>
      </c>
      <c r="M1146" s="10">
        <v>12</v>
      </c>
      <c r="N1146" s="10">
        <v>3</v>
      </c>
      <c r="O1146" s="10">
        <v>1138</v>
      </c>
      <c r="P1146" s="10" t="s">
        <v>171</v>
      </c>
      <c r="Q1146" s="51">
        <v>1596.16</v>
      </c>
      <c r="R1146" s="52">
        <v>625.1</v>
      </c>
      <c r="S1146" s="52">
        <v>971.06</v>
      </c>
    </row>
    <row r="1147" spans="1:19" x14ac:dyDescent="0.2">
      <c r="A1147" s="10">
        <f t="shared" si="68"/>
        <v>3</v>
      </c>
      <c r="B1147" s="11" t="str">
        <f t="shared" si="69"/>
        <v>UTP-ADM-12-3-1139</v>
      </c>
      <c r="C1147" s="12" t="str">
        <f t="shared" si="70"/>
        <v>MESA PARA MAESTRO</v>
      </c>
      <c r="D1147" s="13">
        <f t="shared" si="71"/>
        <v>1412</v>
      </c>
      <c r="K1147" s="10" t="s">
        <v>695</v>
      </c>
      <c r="L1147" s="10" t="s">
        <v>696</v>
      </c>
      <c r="M1147" s="10">
        <v>12</v>
      </c>
      <c r="N1147" s="10">
        <v>3</v>
      </c>
      <c r="O1147" s="10">
        <v>1139</v>
      </c>
      <c r="P1147" s="10" t="s">
        <v>196</v>
      </c>
      <c r="Q1147" s="51">
        <v>2229.52</v>
      </c>
      <c r="R1147" s="52">
        <v>817.52</v>
      </c>
      <c r="S1147" s="52">
        <v>1412</v>
      </c>
    </row>
    <row r="1148" spans="1:19" x14ac:dyDescent="0.2">
      <c r="A1148" s="10">
        <f t="shared" si="68"/>
        <v>3</v>
      </c>
      <c r="B1148" s="11" t="str">
        <f t="shared" si="69"/>
        <v>UTP-ADM-12-3-1140</v>
      </c>
      <c r="C1148" s="12" t="str">
        <f t="shared" si="70"/>
        <v>MESA PARA MAESTRO</v>
      </c>
      <c r="D1148" s="13">
        <f t="shared" si="71"/>
        <v>1412</v>
      </c>
      <c r="K1148" s="10" t="s">
        <v>695</v>
      </c>
      <c r="L1148" s="10" t="s">
        <v>696</v>
      </c>
      <c r="M1148" s="10">
        <v>12</v>
      </c>
      <c r="N1148" s="10">
        <v>3</v>
      </c>
      <c r="O1148" s="10">
        <v>1140</v>
      </c>
      <c r="P1148" s="10" t="s">
        <v>196</v>
      </c>
      <c r="Q1148" s="51">
        <v>2229.52</v>
      </c>
      <c r="R1148" s="52">
        <v>817.52</v>
      </c>
      <c r="S1148" s="52">
        <v>1412</v>
      </c>
    </row>
    <row r="1149" spans="1:19" x14ac:dyDescent="0.2">
      <c r="A1149" s="10">
        <f t="shared" si="68"/>
        <v>3</v>
      </c>
      <c r="B1149" s="11" t="str">
        <f t="shared" si="69"/>
        <v>UTP-ADM-12-3-1141</v>
      </c>
      <c r="C1149" s="12" t="str">
        <f t="shared" si="70"/>
        <v>MESA PARA MAESTRO</v>
      </c>
      <c r="D1149" s="13">
        <f t="shared" si="71"/>
        <v>1412</v>
      </c>
      <c r="K1149" s="10" t="s">
        <v>695</v>
      </c>
      <c r="L1149" s="10" t="s">
        <v>696</v>
      </c>
      <c r="M1149" s="10">
        <v>12</v>
      </c>
      <c r="N1149" s="10">
        <v>3</v>
      </c>
      <c r="O1149" s="10">
        <v>1141</v>
      </c>
      <c r="P1149" s="10" t="s">
        <v>196</v>
      </c>
      <c r="Q1149" s="51">
        <v>2229.52</v>
      </c>
      <c r="R1149" s="52">
        <v>817.52</v>
      </c>
      <c r="S1149" s="52">
        <v>1412</v>
      </c>
    </row>
    <row r="1150" spans="1:19" x14ac:dyDescent="0.2">
      <c r="A1150" s="10">
        <f t="shared" si="68"/>
        <v>3</v>
      </c>
      <c r="B1150" s="11" t="str">
        <f t="shared" si="69"/>
        <v>UTP-ADM-12-3-1142</v>
      </c>
      <c r="C1150" s="12" t="str">
        <f t="shared" si="70"/>
        <v>MESA PARA MAESTRO</v>
      </c>
      <c r="D1150" s="13">
        <f t="shared" si="71"/>
        <v>1412</v>
      </c>
      <c r="K1150" s="10" t="s">
        <v>695</v>
      </c>
      <c r="L1150" s="10" t="s">
        <v>696</v>
      </c>
      <c r="M1150" s="10">
        <v>12</v>
      </c>
      <c r="N1150" s="10">
        <v>3</v>
      </c>
      <c r="O1150" s="10">
        <v>1142</v>
      </c>
      <c r="P1150" s="10" t="s">
        <v>196</v>
      </c>
      <c r="Q1150" s="51">
        <v>2229.52</v>
      </c>
      <c r="R1150" s="52">
        <v>817.52</v>
      </c>
      <c r="S1150" s="52">
        <v>1412</v>
      </c>
    </row>
    <row r="1151" spans="1:19" x14ac:dyDescent="0.2">
      <c r="A1151" s="10">
        <f t="shared" si="68"/>
        <v>3</v>
      </c>
      <c r="B1151" s="11" t="str">
        <f t="shared" si="69"/>
        <v>UTP-ADM-12-3-1143</v>
      </c>
      <c r="C1151" s="12" t="str">
        <f t="shared" si="70"/>
        <v>MESA PARA MAESTRO</v>
      </c>
      <c r="D1151" s="13">
        <f t="shared" si="71"/>
        <v>1412</v>
      </c>
      <c r="K1151" s="10" t="s">
        <v>695</v>
      </c>
      <c r="L1151" s="10" t="s">
        <v>696</v>
      </c>
      <c r="M1151" s="10">
        <v>12</v>
      </c>
      <c r="N1151" s="10">
        <v>3</v>
      </c>
      <c r="O1151" s="10">
        <v>1143</v>
      </c>
      <c r="P1151" s="10" t="s">
        <v>196</v>
      </c>
      <c r="Q1151" s="51">
        <v>2229.52</v>
      </c>
      <c r="R1151" s="52">
        <v>817.52</v>
      </c>
      <c r="S1151" s="52">
        <v>1412</v>
      </c>
    </row>
    <row r="1152" spans="1:19" x14ac:dyDescent="0.2">
      <c r="A1152" s="10">
        <f t="shared" si="68"/>
        <v>3</v>
      </c>
      <c r="B1152" s="11" t="str">
        <f t="shared" si="69"/>
        <v>UTP-ADM-12-3-1144</v>
      </c>
      <c r="C1152" s="12" t="str">
        <f t="shared" si="70"/>
        <v>MESA PARA MAESTRO</v>
      </c>
      <c r="D1152" s="13">
        <f t="shared" si="71"/>
        <v>1412</v>
      </c>
      <c r="K1152" s="10" t="s">
        <v>695</v>
      </c>
      <c r="L1152" s="10" t="s">
        <v>696</v>
      </c>
      <c r="M1152" s="10">
        <v>12</v>
      </c>
      <c r="N1152" s="10">
        <v>3</v>
      </c>
      <c r="O1152" s="10">
        <v>1144</v>
      </c>
      <c r="P1152" s="10" t="s">
        <v>196</v>
      </c>
      <c r="Q1152" s="51">
        <v>2229.52</v>
      </c>
      <c r="R1152" s="52">
        <v>817.52</v>
      </c>
      <c r="S1152" s="52">
        <v>1412</v>
      </c>
    </row>
    <row r="1153" spans="1:19" x14ac:dyDescent="0.2">
      <c r="A1153" s="10">
        <f t="shared" si="68"/>
        <v>3</v>
      </c>
      <c r="B1153" s="11" t="str">
        <f t="shared" si="69"/>
        <v>UTP-ADM-12-3-1145</v>
      </c>
      <c r="C1153" s="12" t="str">
        <f t="shared" si="70"/>
        <v>MESA PARA MAESTRO</v>
      </c>
      <c r="D1153" s="13">
        <f t="shared" si="71"/>
        <v>1412</v>
      </c>
      <c r="K1153" s="10" t="s">
        <v>695</v>
      </c>
      <c r="L1153" s="10" t="s">
        <v>696</v>
      </c>
      <c r="M1153" s="10">
        <v>12</v>
      </c>
      <c r="N1153" s="10">
        <v>3</v>
      </c>
      <c r="O1153" s="10">
        <v>1145</v>
      </c>
      <c r="P1153" s="10" t="s">
        <v>196</v>
      </c>
      <c r="Q1153" s="51">
        <v>2229.52</v>
      </c>
      <c r="R1153" s="52">
        <v>817.52</v>
      </c>
      <c r="S1153" s="52">
        <v>1412</v>
      </c>
    </row>
    <row r="1154" spans="1:19" x14ac:dyDescent="0.2">
      <c r="A1154" s="10">
        <f t="shared" si="68"/>
        <v>3</v>
      </c>
      <c r="B1154" s="11" t="str">
        <f t="shared" si="69"/>
        <v>UTP-ADM-12-3-1146</v>
      </c>
      <c r="C1154" s="12" t="str">
        <f t="shared" si="70"/>
        <v>SILLA PARA MAESTRO</v>
      </c>
      <c r="D1154" s="13">
        <f t="shared" si="71"/>
        <v>396.72</v>
      </c>
      <c r="K1154" s="10" t="s">
        <v>695</v>
      </c>
      <c r="L1154" s="10" t="s">
        <v>696</v>
      </c>
      <c r="M1154" s="10">
        <v>12</v>
      </c>
      <c r="N1154" s="10">
        <v>3</v>
      </c>
      <c r="O1154" s="10">
        <v>1146</v>
      </c>
      <c r="P1154" s="10" t="s">
        <v>60</v>
      </c>
      <c r="Q1154" s="10">
        <v>626.4</v>
      </c>
      <c r="R1154" s="52">
        <v>229.68</v>
      </c>
      <c r="S1154" s="52">
        <v>396.72</v>
      </c>
    </row>
    <row r="1155" spans="1:19" x14ac:dyDescent="0.2">
      <c r="A1155" s="10">
        <f t="shared" si="68"/>
        <v>3</v>
      </c>
      <c r="B1155" s="11" t="str">
        <f t="shared" si="69"/>
        <v>UTP-ADM-12-3-1147</v>
      </c>
      <c r="C1155" s="12" t="str">
        <f t="shared" si="70"/>
        <v>SILLA PARA MAESTRO</v>
      </c>
      <c r="D1155" s="13">
        <f t="shared" si="71"/>
        <v>396.72</v>
      </c>
      <c r="K1155" s="10" t="s">
        <v>695</v>
      </c>
      <c r="L1155" s="10" t="s">
        <v>696</v>
      </c>
      <c r="M1155" s="10">
        <v>12</v>
      </c>
      <c r="N1155" s="10">
        <v>3</v>
      </c>
      <c r="O1155" s="10">
        <v>1147</v>
      </c>
      <c r="P1155" s="10" t="s">
        <v>60</v>
      </c>
      <c r="Q1155" s="10">
        <v>626.4</v>
      </c>
      <c r="R1155" s="52">
        <v>229.68</v>
      </c>
      <c r="S1155" s="52">
        <v>396.72</v>
      </c>
    </row>
    <row r="1156" spans="1:19" x14ac:dyDescent="0.2">
      <c r="A1156" s="10">
        <f t="shared" si="68"/>
        <v>3</v>
      </c>
      <c r="B1156" s="11" t="str">
        <f t="shared" si="69"/>
        <v>UTP-ADM-12-3-1148</v>
      </c>
      <c r="C1156" s="12" t="str">
        <f t="shared" si="70"/>
        <v>SILLA PARA MAESTRO</v>
      </c>
      <c r="D1156" s="13">
        <f t="shared" si="71"/>
        <v>396.72</v>
      </c>
      <c r="K1156" s="10" t="s">
        <v>695</v>
      </c>
      <c r="L1156" s="10" t="s">
        <v>696</v>
      </c>
      <c r="M1156" s="10">
        <v>12</v>
      </c>
      <c r="N1156" s="10">
        <v>3</v>
      </c>
      <c r="O1156" s="10">
        <v>1148</v>
      </c>
      <c r="P1156" s="10" t="s">
        <v>60</v>
      </c>
      <c r="Q1156" s="10">
        <v>626.4</v>
      </c>
      <c r="R1156" s="52">
        <v>229.68</v>
      </c>
      <c r="S1156" s="52">
        <v>396.72</v>
      </c>
    </row>
    <row r="1157" spans="1:19" x14ac:dyDescent="0.2">
      <c r="A1157" s="10">
        <f t="shared" si="68"/>
        <v>3</v>
      </c>
      <c r="B1157" s="11" t="str">
        <f t="shared" si="69"/>
        <v>UTP-ADM-12-3-1149</v>
      </c>
      <c r="C1157" s="12" t="str">
        <f t="shared" si="70"/>
        <v>SILLA PARA MAESTRO</v>
      </c>
      <c r="D1157" s="13">
        <f t="shared" si="71"/>
        <v>396.72</v>
      </c>
      <c r="K1157" s="10" t="s">
        <v>695</v>
      </c>
      <c r="L1157" s="10" t="s">
        <v>696</v>
      </c>
      <c r="M1157" s="10">
        <v>12</v>
      </c>
      <c r="N1157" s="10">
        <v>3</v>
      </c>
      <c r="O1157" s="10">
        <v>1149</v>
      </c>
      <c r="P1157" s="10" t="s">
        <v>60</v>
      </c>
      <c r="Q1157" s="10">
        <v>626.4</v>
      </c>
      <c r="R1157" s="52">
        <v>229.68</v>
      </c>
      <c r="S1157" s="52">
        <v>396.72</v>
      </c>
    </row>
    <row r="1158" spans="1:19" x14ac:dyDescent="0.2">
      <c r="A1158" s="10">
        <f t="shared" si="68"/>
        <v>3</v>
      </c>
      <c r="B1158" s="11" t="str">
        <f t="shared" si="69"/>
        <v>UTP-ADM-12-3-1150</v>
      </c>
      <c r="C1158" s="12" t="str">
        <f t="shared" si="70"/>
        <v>SILLA PARA MAESTRO</v>
      </c>
      <c r="D1158" s="13">
        <f t="shared" si="71"/>
        <v>396.72</v>
      </c>
      <c r="K1158" s="10" t="s">
        <v>695</v>
      </c>
      <c r="L1158" s="10" t="s">
        <v>696</v>
      </c>
      <c r="M1158" s="10">
        <v>12</v>
      </c>
      <c r="N1158" s="10">
        <v>3</v>
      </c>
      <c r="O1158" s="10">
        <v>1150</v>
      </c>
      <c r="P1158" s="10" t="s">
        <v>60</v>
      </c>
      <c r="Q1158" s="10">
        <v>626.4</v>
      </c>
      <c r="R1158" s="52">
        <v>229.68</v>
      </c>
      <c r="S1158" s="52">
        <v>396.72</v>
      </c>
    </row>
    <row r="1159" spans="1:19" x14ac:dyDescent="0.2">
      <c r="A1159" s="10">
        <f t="shared" si="68"/>
        <v>3</v>
      </c>
      <c r="B1159" s="11" t="str">
        <f t="shared" si="69"/>
        <v>UTP-ADM-12-3-1151</v>
      </c>
      <c r="C1159" s="12" t="str">
        <f t="shared" si="70"/>
        <v>SILLA PARA MAESTRO</v>
      </c>
      <c r="D1159" s="13">
        <f t="shared" si="71"/>
        <v>396.72</v>
      </c>
      <c r="K1159" s="10" t="s">
        <v>695</v>
      </c>
      <c r="L1159" s="10" t="s">
        <v>696</v>
      </c>
      <c r="M1159" s="10">
        <v>12</v>
      </c>
      <c r="N1159" s="10">
        <v>3</v>
      </c>
      <c r="O1159" s="10">
        <v>1151</v>
      </c>
      <c r="P1159" s="10" t="s">
        <v>60</v>
      </c>
      <c r="Q1159" s="10">
        <v>626.4</v>
      </c>
      <c r="R1159" s="52">
        <v>229.68</v>
      </c>
      <c r="S1159" s="52">
        <v>396.72</v>
      </c>
    </row>
    <row r="1160" spans="1:19" x14ac:dyDescent="0.2">
      <c r="A1160" s="10">
        <f t="shared" si="68"/>
        <v>3</v>
      </c>
      <c r="B1160" s="11" t="str">
        <f t="shared" si="69"/>
        <v>UTP-ADM-12-3-1152</v>
      </c>
      <c r="C1160" s="12" t="str">
        <f t="shared" si="70"/>
        <v>SILLA PARA MAESTRO</v>
      </c>
      <c r="D1160" s="13">
        <f t="shared" si="71"/>
        <v>396.72</v>
      </c>
      <c r="K1160" s="10" t="s">
        <v>695</v>
      </c>
      <c r="L1160" s="10" t="s">
        <v>696</v>
      </c>
      <c r="M1160" s="10">
        <v>12</v>
      </c>
      <c r="N1160" s="10">
        <v>3</v>
      </c>
      <c r="O1160" s="10">
        <v>1152</v>
      </c>
      <c r="P1160" s="10" t="s">
        <v>60</v>
      </c>
      <c r="Q1160" s="10">
        <v>626.4</v>
      </c>
      <c r="R1160" s="52">
        <v>229.68</v>
      </c>
      <c r="S1160" s="52">
        <v>396.72</v>
      </c>
    </row>
    <row r="1161" spans="1:19" x14ac:dyDescent="0.2">
      <c r="A1161" s="10">
        <f t="shared" si="68"/>
        <v>3</v>
      </c>
      <c r="B1161" s="11" t="str">
        <f t="shared" si="69"/>
        <v>UTP-ADM-12-3-1153</v>
      </c>
      <c r="C1161" s="12" t="str">
        <f t="shared" si="70"/>
        <v>PINTARRON 1.20 X 2.40</v>
      </c>
      <c r="D1161" s="13">
        <f t="shared" si="71"/>
        <v>1829.32</v>
      </c>
      <c r="K1161" s="10" t="s">
        <v>695</v>
      </c>
      <c r="L1161" s="10" t="s">
        <v>696</v>
      </c>
      <c r="M1161" s="10">
        <v>12</v>
      </c>
      <c r="N1161" s="10">
        <v>3</v>
      </c>
      <c r="O1161" s="10">
        <v>1153</v>
      </c>
      <c r="P1161" s="10" t="s">
        <v>197</v>
      </c>
      <c r="Q1161" s="51">
        <v>2888.4</v>
      </c>
      <c r="R1161" s="52">
        <v>1059.08</v>
      </c>
      <c r="S1161" s="52">
        <v>1829.32</v>
      </c>
    </row>
    <row r="1162" spans="1:19" x14ac:dyDescent="0.2">
      <c r="A1162" s="10">
        <f t="shared" ref="A1162:A1225" si="72">N1162</f>
        <v>3</v>
      </c>
      <c r="B1162" s="11" t="str">
        <f t="shared" ref="B1162:B1225" si="73">K1162&amp;"-"&amp;L1162&amp;"-"&amp;M1162&amp;"-"&amp;N1162&amp;"-"&amp;O1162</f>
        <v>UTP-ADM-12-3-1154</v>
      </c>
      <c r="C1162" s="12" t="str">
        <f t="shared" ref="C1162:C1225" si="74">+P1162</f>
        <v>PINTARRON 1.20 X 2.40</v>
      </c>
      <c r="D1162" s="13">
        <f t="shared" ref="D1162:D1225" si="75">+S1162</f>
        <v>1829.32</v>
      </c>
      <c r="K1162" s="10" t="s">
        <v>695</v>
      </c>
      <c r="L1162" s="10" t="s">
        <v>696</v>
      </c>
      <c r="M1162" s="10">
        <v>12</v>
      </c>
      <c r="N1162" s="10">
        <v>3</v>
      </c>
      <c r="O1162" s="10">
        <v>1154</v>
      </c>
      <c r="P1162" s="10" t="s">
        <v>197</v>
      </c>
      <c r="Q1162" s="51">
        <v>2888.4</v>
      </c>
      <c r="R1162" s="52">
        <v>1059.08</v>
      </c>
      <c r="S1162" s="52">
        <v>1829.32</v>
      </c>
    </row>
    <row r="1163" spans="1:19" x14ac:dyDescent="0.2">
      <c r="A1163" s="10">
        <f t="shared" si="72"/>
        <v>2</v>
      </c>
      <c r="B1163" s="11" t="str">
        <f t="shared" si="73"/>
        <v>UTP-ADM-12-2-1155</v>
      </c>
      <c r="C1163" s="12" t="str">
        <f t="shared" si="74"/>
        <v>CONMUTADOR</v>
      </c>
      <c r="D1163" s="13">
        <f t="shared" si="75"/>
        <v>0</v>
      </c>
      <c r="K1163" s="10" t="s">
        <v>695</v>
      </c>
      <c r="L1163" s="10" t="s">
        <v>696</v>
      </c>
      <c r="M1163" s="10">
        <v>12</v>
      </c>
      <c r="N1163" s="10">
        <v>2</v>
      </c>
      <c r="O1163" s="10">
        <v>1155</v>
      </c>
      <c r="P1163" s="10" t="s">
        <v>198</v>
      </c>
      <c r="Q1163" s="51">
        <v>365681.04</v>
      </c>
      <c r="R1163" s="52">
        <v>365681.04</v>
      </c>
      <c r="S1163" s="52">
        <v>0</v>
      </c>
    </row>
    <row r="1164" spans="1:19" x14ac:dyDescent="0.2">
      <c r="A1164" s="10">
        <f t="shared" si="72"/>
        <v>8</v>
      </c>
      <c r="B1164" s="11" t="str">
        <f t="shared" si="73"/>
        <v>UTP-ADM-12-8-1156</v>
      </c>
      <c r="C1164" s="12" t="str">
        <f t="shared" si="74"/>
        <v>AUTOCLAVE HORIZONTAL</v>
      </c>
      <c r="D1164" s="13">
        <f t="shared" si="75"/>
        <v>10531.53</v>
      </c>
      <c r="K1164" s="10" t="s">
        <v>695</v>
      </c>
      <c r="L1164" s="10" t="s">
        <v>696</v>
      </c>
      <c r="M1164" s="10">
        <v>12</v>
      </c>
      <c r="N1164" s="10">
        <v>8</v>
      </c>
      <c r="O1164" s="10">
        <v>1156</v>
      </c>
      <c r="P1164" s="10" t="s">
        <v>199</v>
      </c>
      <c r="Q1164" s="51">
        <v>39493.65</v>
      </c>
      <c r="R1164" s="52">
        <v>28962.12</v>
      </c>
      <c r="S1164" s="52">
        <v>10531.53</v>
      </c>
    </row>
    <row r="1165" spans="1:19" x14ac:dyDescent="0.2">
      <c r="A1165" s="10">
        <f t="shared" si="72"/>
        <v>8</v>
      </c>
      <c r="B1165" s="11" t="str">
        <f t="shared" si="73"/>
        <v>UTP-ADM-12-8-1157</v>
      </c>
      <c r="C1165" s="12" t="str">
        <f t="shared" si="74"/>
        <v>ESPECTROFOTOMETRO</v>
      </c>
      <c r="D1165" s="13">
        <f t="shared" si="75"/>
        <v>14995.08</v>
      </c>
      <c r="K1165" s="10" t="s">
        <v>695</v>
      </c>
      <c r="L1165" s="10" t="s">
        <v>696</v>
      </c>
      <c r="M1165" s="10">
        <v>12</v>
      </c>
      <c r="N1165" s="10">
        <v>8</v>
      </c>
      <c r="O1165" s="10">
        <v>1157</v>
      </c>
      <c r="P1165" s="10" t="s">
        <v>200</v>
      </c>
      <c r="Q1165" s="51">
        <v>56231</v>
      </c>
      <c r="R1165" s="52">
        <v>41235.919999999998</v>
      </c>
      <c r="S1165" s="52">
        <v>14995.08</v>
      </c>
    </row>
    <row r="1166" spans="1:19" x14ac:dyDescent="0.2">
      <c r="A1166" s="10">
        <f t="shared" si="72"/>
        <v>4</v>
      </c>
      <c r="B1166" s="11" t="str">
        <f t="shared" si="73"/>
        <v>UTP-ADM-12-4-1158</v>
      </c>
      <c r="C1166" s="12" t="str">
        <f t="shared" si="74"/>
        <v xml:space="preserve">PROYECTOR </v>
      </c>
      <c r="D1166" s="13">
        <f t="shared" si="75"/>
        <v>0</v>
      </c>
      <c r="K1166" s="10" t="s">
        <v>695</v>
      </c>
      <c r="L1166" s="10" t="s">
        <v>696</v>
      </c>
      <c r="M1166" s="10">
        <v>12</v>
      </c>
      <c r="N1166" s="10">
        <v>4</v>
      </c>
      <c r="O1166" s="10">
        <v>1158</v>
      </c>
      <c r="P1166" s="10" t="s">
        <v>767</v>
      </c>
      <c r="Q1166" s="51">
        <v>12313.92</v>
      </c>
      <c r="R1166" s="52">
        <v>12313.92</v>
      </c>
      <c r="S1166" s="52">
        <v>0</v>
      </c>
    </row>
    <row r="1167" spans="1:19" x14ac:dyDescent="0.2">
      <c r="A1167" s="10">
        <f t="shared" si="72"/>
        <v>4</v>
      </c>
      <c r="B1167" s="11" t="str">
        <f t="shared" si="73"/>
        <v>UTP-ADM-12-4-1159</v>
      </c>
      <c r="C1167" s="12" t="str">
        <f t="shared" si="74"/>
        <v xml:space="preserve">PROYECTOR </v>
      </c>
      <c r="D1167" s="13">
        <f t="shared" si="75"/>
        <v>0</v>
      </c>
      <c r="K1167" s="10" t="s">
        <v>695</v>
      </c>
      <c r="L1167" s="10" t="s">
        <v>696</v>
      </c>
      <c r="M1167" s="10">
        <v>12</v>
      </c>
      <c r="N1167" s="10">
        <v>4</v>
      </c>
      <c r="O1167" s="10">
        <v>1159</v>
      </c>
      <c r="P1167" s="10" t="s">
        <v>767</v>
      </c>
      <c r="Q1167" s="51">
        <v>12313.92</v>
      </c>
      <c r="R1167" s="52">
        <v>12313.92</v>
      </c>
      <c r="S1167" s="52">
        <v>0</v>
      </c>
    </row>
    <row r="1168" spans="1:19" x14ac:dyDescent="0.2">
      <c r="A1168" s="10">
        <f t="shared" si="72"/>
        <v>4</v>
      </c>
      <c r="B1168" s="11" t="str">
        <f t="shared" si="73"/>
        <v>UTP-ADM-12-4-1160</v>
      </c>
      <c r="C1168" s="12" t="str">
        <f t="shared" si="74"/>
        <v xml:space="preserve">PROYECTOR </v>
      </c>
      <c r="D1168" s="13">
        <f t="shared" si="75"/>
        <v>0</v>
      </c>
      <c r="K1168" s="10" t="s">
        <v>695</v>
      </c>
      <c r="L1168" s="10" t="s">
        <v>696</v>
      </c>
      <c r="M1168" s="10">
        <v>12</v>
      </c>
      <c r="N1168" s="10">
        <v>4</v>
      </c>
      <c r="O1168" s="10">
        <v>1160</v>
      </c>
      <c r="P1168" s="10" t="s">
        <v>767</v>
      </c>
      <c r="Q1168" s="51">
        <v>12313.92</v>
      </c>
      <c r="R1168" s="52">
        <v>12313.92</v>
      </c>
      <c r="S1168" s="52">
        <v>0</v>
      </c>
    </row>
    <row r="1169" spans="1:19" x14ac:dyDescent="0.2">
      <c r="A1169" s="10">
        <f t="shared" si="72"/>
        <v>4</v>
      </c>
      <c r="B1169" s="11" t="str">
        <f t="shared" si="73"/>
        <v>UTP-ADM-12-4-1161</v>
      </c>
      <c r="C1169" s="12" t="str">
        <f t="shared" si="74"/>
        <v xml:space="preserve">PROYECTOR </v>
      </c>
      <c r="D1169" s="13">
        <f t="shared" si="75"/>
        <v>0</v>
      </c>
      <c r="K1169" s="10" t="s">
        <v>695</v>
      </c>
      <c r="L1169" s="10" t="s">
        <v>696</v>
      </c>
      <c r="M1169" s="10">
        <v>12</v>
      </c>
      <c r="N1169" s="10">
        <v>4</v>
      </c>
      <c r="O1169" s="10">
        <v>1161</v>
      </c>
      <c r="P1169" s="10" t="s">
        <v>767</v>
      </c>
      <c r="Q1169" s="51">
        <v>12313.92</v>
      </c>
      <c r="R1169" s="52">
        <v>12313.92</v>
      </c>
      <c r="S1169" s="52">
        <v>0</v>
      </c>
    </row>
    <row r="1170" spans="1:19" x14ac:dyDescent="0.2">
      <c r="A1170" s="10">
        <f t="shared" si="72"/>
        <v>4</v>
      </c>
      <c r="B1170" s="11" t="str">
        <f t="shared" si="73"/>
        <v>UTP-ADM-12-4-1162</v>
      </c>
      <c r="C1170" s="12" t="str">
        <f t="shared" si="74"/>
        <v xml:space="preserve">PROYECTOR </v>
      </c>
      <c r="D1170" s="13">
        <f t="shared" si="75"/>
        <v>0</v>
      </c>
      <c r="K1170" s="10" t="s">
        <v>695</v>
      </c>
      <c r="L1170" s="10" t="s">
        <v>696</v>
      </c>
      <c r="M1170" s="10">
        <v>12</v>
      </c>
      <c r="N1170" s="10">
        <v>4</v>
      </c>
      <c r="O1170" s="10">
        <v>1162</v>
      </c>
      <c r="P1170" s="10" t="s">
        <v>767</v>
      </c>
      <c r="Q1170" s="51">
        <v>12313.92</v>
      </c>
      <c r="R1170" s="52">
        <v>12313.92</v>
      </c>
      <c r="S1170" s="52">
        <v>0</v>
      </c>
    </row>
    <row r="1171" spans="1:19" x14ac:dyDescent="0.2">
      <c r="A1171" s="10">
        <f t="shared" si="72"/>
        <v>4</v>
      </c>
      <c r="B1171" s="11" t="str">
        <f t="shared" si="73"/>
        <v>UTP-ADM-12-4-1163</v>
      </c>
      <c r="C1171" s="12" t="str">
        <f t="shared" si="74"/>
        <v>PANTALLA DE PARED PLEGABLE</v>
      </c>
      <c r="D1171" s="13">
        <f t="shared" si="75"/>
        <v>0</v>
      </c>
      <c r="K1171" s="10" t="s">
        <v>695</v>
      </c>
      <c r="L1171" s="10" t="s">
        <v>696</v>
      </c>
      <c r="M1171" s="10">
        <v>12</v>
      </c>
      <c r="N1171" s="10">
        <v>4</v>
      </c>
      <c r="O1171" s="10">
        <v>1163</v>
      </c>
      <c r="P1171" s="10" t="s">
        <v>195</v>
      </c>
      <c r="Q1171" s="51">
        <v>6609.39</v>
      </c>
      <c r="R1171" s="52">
        <v>6609.39</v>
      </c>
      <c r="S1171" s="52">
        <v>0</v>
      </c>
    </row>
    <row r="1172" spans="1:19" x14ac:dyDescent="0.2">
      <c r="A1172" s="10">
        <f t="shared" si="72"/>
        <v>4</v>
      </c>
      <c r="B1172" s="11" t="str">
        <f t="shared" si="73"/>
        <v>UTP-ADM-12-4-1164</v>
      </c>
      <c r="C1172" s="12" t="str">
        <f t="shared" si="74"/>
        <v>PANTALLA DE PARED PLEGABLE</v>
      </c>
      <c r="D1172" s="13">
        <f t="shared" si="75"/>
        <v>0</v>
      </c>
      <c r="K1172" s="10" t="s">
        <v>695</v>
      </c>
      <c r="L1172" s="10" t="s">
        <v>696</v>
      </c>
      <c r="M1172" s="10">
        <v>12</v>
      </c>
      <c r="N1172" s="10">
        <v>4</v>
      </c>
      <c r="O1172" s="10">
        <v>1164</v>
      </c>
      <c r="P1172" s="10" t="s">
        <v>195</v>
      </c>
      <c r="Q1172" s="51">
        <v>6609.39</v>
      </c>
      <c r="R1172" s="52">
        <v>6609.39</v>
      </c>
      <c r="S1172" s="52">
        <v>0</v>
      </c>
    </row>
    <row r="1173" spans="1:19" x14ac:dyDescent="0.2">
      <c r="A1173" s="10">
        <f t="shared" si="72"/>
        <v>4</v>
      </c>
      <c r="B1173" s="11" t="str">
        <f t="shared" si="73"/>
        <v>UTP-ADM-12-4-1165</v>
      </c>
      <c r="C1173" s="12" t="str">
        <f t="shared" si="74"/>
        <v>PANTALLA DE PARED PLEGABLE</v>
      </c>
      <c r="D1173" s="13">
        <f t="shared" si="75"/>
        <v>0</v>
      </c>
      <c r="K1173" s="10" t="s">
        <v>695</v>
      </c>
      <c r="L1173" s="10" t="s">
        <v>696</v>
      </c>
      <c r="M1173" s="10">
        <v>12</v>
      </c>
      <c r="N1173" s="10">
        <v>4</v>
      </c>
      <c r="O1173" s="10">
        <v>1165</v>
      </c>
      <c r="P1173" s="10" t="s">
        <v>195</v>
      </c>
      <c r="Q1173" s="51">
        <v>6609.39</v>
      </c>
      <c r="R1173" s="52">
        <v>6609.39</v>
      </c>
      <c r="S1173" s="52">
        <v>0</v>
      </c>
    </row>
    <row r="1174" spans="1:19" x14ac:dyDescent="0.2">
      <c r="A1174" s="10">
        <f t="shared" si="72"/>
        <v>4</v>
      </c>
      <c r="B1174" s="11" t="str">
        <f t="shared" si="73"/>
        <v>UTP-ADM-12-4-1166</v>
      </c>
      <c r="C1174" s="12" t="str">
        <f t="shared" si="74"/>
        <v>PANTALLA DE PARED PLEGABLE</v>
      </c>
      <c r="D1174" s="13">
        <f t="shared" si="75"/>
        <v>0</v>
      </c>
      <c r="K1174" s="10" t="s">
        <v>695</v>
      </c>
      <c r="L1174" s="10" t="s">
        <v>696</v>
      </c>
      <c r="M1174" s="10">
        <v>12</v>
      </c>
      <c r="N1174" s="10">
        <v>4</v>
      </c>
      <c r="O1174" s="10">
        <v>1166</v>
      </c>
      <c r="P1174" s="10" t="s">
        <v>195</v>
      </c>
      <c r="Q1174" s="51">
        <v>6609.39</v>
      </c>
      <c r="R1174" s="52">
        <v>6609.39</v>
      </c>
      <c r="S1174" s="52">
        <v>0</v>
      </c>
    </row>
    <row r="1175" spans="1:19" x14ac:dyDescent="0.2">
      <c r="A1175" s="10">
        <f t="shared" si="72"/>
        <v>4</v>
      </c>
      <c r="B1175" s="11" t="str">
        <f t="shared" si="73"/>
        <v>UTP-ADM-12-4-1167</v>
      </c>
      <c r="C1175" s="12" t="str">
        <f t="shared" si="74"/>
        <v>PANTALLA DE PARED PLEGABLE</v>
      </c>
      <c r="D1175" s="13">
        <f t="shared" si="75"/>
        <v>0</v>
      </c>
      <c r="K1175" s="10" t="s">
        <v>695</v>
      </c>
      <c r="L1175" s="10" t="s">
        <v>696</v>
      </c>
      <c r="M1175" s="10">
        <v>12</v>
      </c>
      <c r="N1175" s="10">
        <v>4</v>
      </c>
      <c r="O1175" s="10">
        <v>1167</v>
      </c>
      <c r="P1175" s="10" t="s">
        <v>195</v>
      </c>
      <c r="Q1175" s="51">
        <v>6609.4</v>
      </c>
      <c r="R1175" s="52">
        <v>6609.4</v>
      </c>
      <c r="S1175" s="52">
        <v>0</v>
      </c>
    </row>
    <row r="1176" spans="1:19" x14ac:dyDescent="0.2">
      <c r="A1176" s="10">
        <f t="shared" si="72"/>
        <v>8</v>
      </c>
      <c r="B1176" s="11" t="str">
        <f t="shared" si="73"/>
        <v>UTP-ADM-12-8-1168</v>
      </c>
      <c r="C1176" s="12" t="str">
        <f t="shared" si="74"/>
        <v>DENSIMETRO</v>
      </c>
      <c r="D1176" s="13">
        <f t="shared" si="75"/>
        <v>36.56</v>
      </c>
      <c r="K1176" s="10" t="s">
        <v>695</v>
      </c>
      <c r="L1176" s="10" t="s">
        <v>696</v>
      </c>
      <c r="M1176" s="10">
        <v>12</v>
      </c>
      <c r="N1176" s="10">
        <v>8</v>
      </c>
      <c r="O1176" s="10">
        <v>1168</v>
      </c>
      <c r="P1176" s="10" t="s">
        <v>201</v>
      </c>
      <c r="Q1176" s="10">
        <v>136.88</v>
      </c>
      <c r="R1176" s="52">
        <v>100.32</v>
      </c>
      <c r="S1176" s="52">
        <v>36.56</v>
      </c>
    </row>
    <row r="1177" spans="1:19" x14ac:dyDescent="0.2">
      <c r="A1177" s="10">
        <f t="shared" si="72"/>
        <v>8</v>
      </c>
      <c r="B1177" s="11" t="str">
        <f t="shared" si="73"/>
        <v>UTP-ADM-12-8-1169</v>
      </c>
      <c r="C1177" s="12" t="str">
        <f t="shared" si="74"/>
        <v>DENSIMETRO</v>
      </c>
      <c r="D1177" s="13">
        <f t="shared" si="75"/>
        <v>36.56</v>
      </c>
      <c r="K1177" s="10" t="s">
        <v>695</v>
      </c>
      <c r="L1177" s="10" t="s">
        <v>696</v>
      </c>
      <c r="M1177" s="10">
        <v>12</v>
      </c>
      <c r="N1177" s="10">
        <v>8</v>
      </c>
      <c r="O1177" s="10">
        <v>1169</v>
      </c>
      <c r="P1177" s="10" t="s">
        <v>201</v>
      </c>
      <c r="Q1177" s="10">
        <v>136.88</v>
      </c>
      <c r="R1177" s="52">
        <v>100.32</v>
      </c>
      <c r="S1177" s="52">
        <v>36.56</v>
      </c>
    </row>
    <row r="1178" spans="1:19" x14ac:dyDescent="0.2">
      <c r="A1178" s="10">
        <f t="shared" si="72"/>
        <v>8</v>
      </c>
      <c r="B1178" s="11" t="str">
        <f t="shared" si="73"/>
        <v>UTP-ADM-12-8-1170</v>
      </c>
      <c r="C1178" s="12" t="str">
        <f t="shared" si="74"/>
        <v>DENSIMETRO</v>
      </c>
      <c r="D1178" s="13">
        <f t="shared" si="75"/>
        <v>36.56</v>
      </c>
      <c r="K1178" s="10" t="s">
        <v>695</v>
      </c>
      <c r="L1178" s="10" t="s">
        <v>696</v>
      </c>
      <c r="M1178" s="10">
        <v>12</v>
      </c>
      <c r="N1178" s="10">
        <v>8</v>
      </c>
      <c r="O1178" s="10">
        <v>1170</v>
      </c>
      <c r="P1178" s="10" t="s">
        <v>201</v>
      </c>
      <c r="Q1178" s="10">
        <v>136.88</v>
      </c>
      <c r="R1178" s="52">
        <v>100.32</v>
      </c>
      <c r="S1178" s="52">
        <v>36.56</v>
      </c>
    </row>
    <row r="1179" spans="1:19" x14ac:dyDescent="0.2">
      <c r="A1179" s="10">
        <f t="shared" si="72"/>
        <v>8</v>
      </c>
      <c r="B1179" s="11" t="str">
        <f t="shared" si="73"/>
        <v>UTP-ADM-12-8-1171</v>
      </c>
      <c r="C1179" s="12" t="str">
        <f t="shared" si="74"/>
        <v>DENSIMETRO</v>
      </c>
      <c r="D1179" s="13">
        <f t="shared" si="75"/>
        <v>36.56</v>
      </c>
      <c r="K1179" s="10" t="s">
        <v>695</v>
      </c>
      <c r="L1179" s="10" t="s">
        <v>696</v>
      </c>
      <c r="M1179" s="10">
        <v>12</v>
      </c>
      <c r="N1179" s="10">
        <v>8</v>
      </c>
      <c r="O1179" s="10">
        <v>1171</v>
      </c>
      <c r="P1179" s="10" t="s">
        <v>201</v>
      </c>
      <c r="Q1179" s="10">
        <v>136.88</v>
      </c>
      <c r="R1179" s="52">
        <v>100.32</v>
      </c>
      <c r="S1179" s="52">
        <v>36.56</v>
      </c>
    </row>
    <row r="1180" spans="1:19" x14ac:dyDescent="0.2">
      <c r="A1180" s="10">
        <f t="shared" si="72"/>
        <v>8</v>
      </c>
      <c r="B1180" s="11" t="str">
        <f t="shared" si="73"/>
        <v>UTP-ADM-12-8-1172</v>
      </c>
      <c r="C1180" s="12" t="str">
        <f t="shared" si="74"/>
        <v>MESA CENTRAL DE LABORATORIO CON LLAVES COMBINADAS</v>
      </c>
      <c r="D1180" s="13">
        <f t="shared" si="75"/>
        <v>3480.02</v>
      </c>
      <c r="K1180" s="10" t="s">
        <v>695</v>
      </c>
      <c r="L1180" s="10" t="s">
        <v>696</v>
      </c>
      <c r="M1180" s="10">
        <v>12</v>
      </c>
      <c r="N1180" s="10">
        <v>8</v>
      </c>
      <c r="O1180" s="10">
        <v>1172</v>
      </c>
      <c r="P1180" s="10" t="s">
        <v>202</v>
      </c>
      <c r="Q1180" s="51">
        <v>13050.46</v>
      </c>
      <c r="R1180" s="52">
        <v>9570.44</v>
      </c>
      <c r="S1180" s="52">
        <v>3480.02</v>
      </c>
    </row>
    <row r="1181" spans="1:19" x14ac:dyDescent="0.2">
      <c r="A1181" s="10">
        <f t="shared" si="72"/>
        <v>3</v>
      </c>
      <c r="B1181" s="11" t="str">
        <f t="shared" si="73"/>
        <v>UTP-ADM-12-3-1173</v>
      </c>
      <c r="C1181" s="12" t="str">
        <f t="shared" si="74"/>
        <v>MESA PARA COMPUTADORA</v>
      </c>
      <c r="D1181" s="13">
        <f t="shared" si="75"/>
        <v>1521.79</v>
      </c>
      <c r="K1181" s="10" t="s">
        <v>695</v>
      </c>
      <c r="L1181" s="10" t="s">
        <v>696</v>
      </c>
      <c r="M1181" s="10">
        <v>12</v>
      </c>
      <c r="N1181" s="10">
        <v>3</v>
      </c>
      <c r="O1181" s="10">
        <v>1173</v>
      </c>
      <c r="P1181" s="10" t="s">
        <v>203</v>
      </c>
      <c r="Q1181" s="51">
        <v>2434.84</v>
      </c>
      <c r="R1181" s="52">
        <v>913.05</v>
      </c>
      <c r="S1181" s="52">
        <v>1521.79</v>
      </c>
    </row>
    <row r="1182" spans="1:19" x14ac:dyDescent="0.2">
      <c r="A1182" s="10">
        <f t="shared" si="72"/>
        <v>3</v>
      </c>
      <c r="B1182" s="11" t="str">
        <f t="shared" si="73"/>
        <v>UTP-ADM-12-3-1174</v>
      </c>
      <c r="C1182" s="12" t="str">
        <f t="shared" si="74"/>
        <v>MESA PARA COMPUTADORA</v>
      </c>
      <c r="D1182" s="13">
        <f t="shared" si="75"/>
        <v>1521.79</v>
      </c>
      <c r="K1182" s="10" t="s">
        <v>695</v>
      </c>
      <c r="L1182" s="10" t="s">
        <v>696</v>
      </c>
      <c r="M1182" s="10">
        <v>12</v>
      </c>
      <c r="N1182" s="10">
        <v>3</v>
      </c>
      <c r="O1182" s="10">
        <v>1174</v>
      </c>
      <c r="P1182" s="10" t="s">
        <v>203</v>
      </c>
      <c r="Q1182" s="51">
        <v>2434.84</v>
      </c>
      <c r="R1182" s="52">
        <v>913.05</v>
      </c>
      <c r="S1182" s="52">
        <v>1521.79</v>
      </c>
    </row>
    <row r="1183" spans="1:19" x14ac:dyDescent="0.2">
      <c r="A1183" s="10">
        <f t="shared" si="72"/>
        <v>3</v>
      </c>
      <c r="B1183" s="11" t="str">
        <f t="shared" si="73"/>
        <v>UTP-ADM-12-3-1175</v>
      </c>
      <c r="C1183" s="12" t="str">
        <f t="shared" si="74"/>
        <v>MESA PARA COMPUTADORA</v>
      </c>
      <c r="D1183" s="13">
        <f t="shared" si="75"/>
        <v>1521.79</v>
      </c>
      <c r="K1183" s="10" t="s">
        <v>695</v>
      </c>
      <c r="L1183" s="10" t="s">
        <v>696</v>
      </c>
      <c r="M1183" s="10">
        <v>12</v>
      </c>
      <c r="N1183" s="10">
        <v>3</v>
      </c>
      <c r="O1183" s="10">
        <v>1175</v>
      </c>
      <c r="P1183" s="10" t="s">
        <v>203</v>
      </c>
      <c r="Q1183" s="51">
        <v>2434.84</v>
      </c>
      <c r="R1183" s="52">
        <v>913.05</v>
      </c>
      <c r="S1183" s="52">
        <v>1521.79</v>
      </c>
    </row>
    <row r="1184" spans="1:19" x14ac:dyDescent="0.2">
      <c r="A1184" s="10">
        <f t="shared" si="72"/>
        <v>3</v>
      </c>
      <c r="B1184" s="11" t="str">
        <f t="shared" si="73"/>
        <v>UTP-ADM-12-3-1176</v>
      </c>
      <c r="C1184" s="12" t="str">
        <f t="shared" si="74"/>
        <v>MESA PARA COMPUTADORA</v>
      </c>
      <c r="D1184" s="13">
        <f t="shared" si="75"/>
        <v>1521.79</v>
      </c>
      <c r="K1184" s="10" t="s">
        <v>695</v>
      </c>
      <c r="L1184" s="10" t="s">
        <v>696</v>
      </c>
      <c r="M1184" s="10">
        <v>12</v>
      </c>
      <c r="N1184" s="10">
        <v>3</v>
      </c>
      <c r="O1184" s="10">
        <v>1176</v>
      </c>
      <c r="P1184" s="10" t="s">
        <v>203</v>
      </c>
      <c r="Q1184" s="51">
        <v>2434.84</v>
      </c>
      <c r="R1184" s="52">
        <v>913.05</v>
      </c>
      <c r="S1184" s="52">
        <v>1521.79</v>
      </c>
    </row>
    <row r="1185" spans="1:19" x14ac:dyDescent="0.2">
      <c r="A1185" s="10">
        <f t="shared" si="72"/>
        <v>3</v>
      </c>
      <c r="B1185" s="11" t="str">
        <f t="shared" si="73"/>
        <v>UTP-ADM-12-3-1177</v>
      </c>
      <c r="C1185" s="12" t="str">
        <f t="shared" si="74"/>
        <v>MESA PARA COMPUTADORA</v>
      </c>
      <c r="D1185" s="13">
        <f t="shared" si="75"/>
        <v>1521.79</v>
      </c>
      <c r="K1185" s="10" t="s">
        <v>695</v>
      </c>
      <c r="L1185" s="10" t="s">
        <v>696</v>
      </c>
      <c r="M1185" s="10">
        <v>12</v>
      </c>
      <c r="N1185" s="10">
        <v>3</v>
      </c>
      <c r="O1185" s="10">
        <v>1177</v>
      </c>
      <c r="P1185" s="10" t="s">
        <v>203</v>
      </c>
      <c r="Q1185" s="51">
        <v>2434.84</v>
      </c>
      <c r="R1185" s="52">
        <v>913.05</v>
      </c>
      <c r="S1185" s="52">
        <v>1521.79</v>
      </c>
    </row>
    <row r="1186" spans="1:19" x14ac:dyDescent="0.2">
      <c r="A1186" s="10">
        <f t="shared" si="72"/>
        <v>3</v>
      </c>
      <c r="B1186" s="11" t="str">
        <f t="shared" si="73"/>
        <v>UTP-ADM-12-3-1178</v>
      </c>
      <c r="C1186" s="12" t="str">
        <f t="shared" si="74"/>
        <v>MESA PARA COMPUTADORA</v>
      </c>
      <c r="D1186" s="13">
        <f t="shared" si="75"/>
        <v>1521.79</v>
      </c>
      <c r="K1186" s="10" t="s">
        <v>695</v>
      </c>
      <c r="L1186" s="10" t="s">
        <v>696</v>
      </c>
      <c r="M1186" s="10">
        <v>12</v>
      </c>
      <c r="N1186" s="10">
        <v>3</v>
      </c>
      <c r="O1186" s="10">
        <v>1178</v>
      </c>
      <c r="P1186" s="10" t="s">
        <v>203</v>
      </c>
      <c r="Q1186" s="51">
        <v>2434.84</v>
      </c>
      <c r="R1186" s="52">
        <v>913.05</v>
      </c>
      <c r="S1186" s="52">
        <v>1521.79</v>
      </c>
    </row>
    <row r="1187" spans="1:19" x14ac:dyDescent="0.2">
      <c r="A1187" s="10">
        <f t="shared" si="72"/>
        <v>3</v>
      </c>
      <c r="B1187" s="11" t="str">
        <f t="shared" si="73"/>
        <v>UTP-ADM-12-3-1179</v>
      </c>
      <c r="C1187" s="12" t="str">
        <f t="shared" si="74"/>
        <v>MESA PARA COMPUTADORA</v>
      </c>
      <c r="D1187" s="13">
        <f t="shared" si="75"/>
        <v>1521.79</v>
      </c>
      <c r="K1187" s="10" t="s">
        <v>695</v>
      </c>
      <c r="L1187" s="10" t="s">
        <v>696</v>
      </c>
      <c r="M1187" s="10">
        <v>12</v>
      </c>
      <c r="N1187" s="10">
        <v>3</v>
      </c>
      <c r="O1187" s="10">
        <v>1179</v>
      </c>
      <c r="P1187" s="10" t="s">
        <v>203</v>
      </c>
      <c r="Q1187" s="51">
        <v>2434.84</v>
      </c>
      <c r="R1187" s="52">
        <v>913.05</v>
      </c>
      <c r="S1187" s="52">
        <v>1521.79</v>
      </c>
    </row>
    <row r="1188" spans="1:19" x14ac:dyDescent="0.2">
      <c r="A1188" s="10">
        <f t="shared" si="72"/>
        <v>3</v>
      </c>
      <c r="B1188" s="11" t="str">
        <f t="shared" si="73"/>
        <v>UTP-ADM-12-3-1180</v>
      </c>
      <c r="C1188" s="12" t="str">
        <f t="shared" si="74"/>
        <v>MESA PARA COMPUTADORA</v>
      </c>
      <c r="D1188" s="13">
        <f t="shared" si="75"/>
        <v>1521.79</v>
      </c>
      <c r="K1188" s="10" t="s">
        <v>695</v>
      </c>
      <c r="L1188" s="10" t="s">
        <v>696</v>
      </c>
      <c r="M1188" s="10">
        <v>12</v>
      </c>
      <c r="N1188" s="10">
        <v>3</v>
      </c>
      <c r="O1188" s="10">
        <v>1180</v>
      </c>
      <c r="P1188" s="10" t="s">
        <v>203</v>
      </c>
      <c r="Q1188" s="51">
        <v>2434.84</v>
      </c>
      <c r="R1188" s="52">
        <v>913.05</v>
      </c>
      <c r="S1188" s="52">
        <v>1521.79</v>
      </c>
    </row>
    <row r="1189" spans="1:19" x14ac:dyDescent="0.2">
      <c r="A1189" s="10">
        <f t="shared" si="72"/>
        <v>3</v>
      </c>
      <c r="B1189" s="11" t="str">
        <f t="shared" si="73"/>
        <v>UTP-ADM-12-3-1181</v>
      </c>
      <c r="C1189" s="12" t="str">
        <f t="shared" si="74"/>
        <v>MESA PARA COMPUTADORA</v>
      </c>
      <c r="D1189" s="13">
        <f t="shared" si="75"/>
        <v>1521.79</v>
      </c>
      <c r="K1189" s="10" t="s">
        <v>695</v>
      </c>
      <c r="L1189" s="10" t="s">
        <v>696</v>
      </c>
      <c r="M1189" s="10">
        <v>12</v>
      </c>
      <c r="N1189" s="10">
        <v>3</v>
      </c>
      <c r="O1189" s="10">
        <v>1181</v>
      </c>
      <c r="P1189" s="10" t="s">
        <v>203</v>
      </c>
      <c r="Q1189" s="51">
        <v>2434.84</v>
      </c>
      <c r="R1189" s="52">
        <v>913.05</v>
      </c>
      <c r="S1189" s="52">
        <v>1521.79</v>
      </c>
    </row>
    <row r="1190" spans="1:19" x14ac:dyDescent="0.2">
      <c r="A1190" s="10">
        <f t="shared" si="72"/>
        <v>3</v>
      </c>
      <c r="B1190" s="11" t="str">
        <f t="shared" si="73"/>
        <v>UTP-ADM-12-3-1182</v>
      </c>
      <c r="C1190" s="12" t="str">
        <f t="shared" si="74"/>
        <v>MESA PARA COMPUTADORA</v>
      </c>
      <c r="D1190" s="13">
        <f t="shared" si="75"/>
        <v>1521.79</v>
      </c>
      <c r="K1190" s="10" t="s">
        <v>695</v>
      </c>
      <c r="L1190" s="10" t="s">
        <v>696</v>
      </c>
      <c r="M1190" s="10">
        <v>12</v>
      </c>
      <c r="N1190" s="10">
        <v>3</v>
      </c>
      <c r="O1190" s="10">
        <v>1182</v>
      </c>
      <c r="P1190" s="10" t="s">
        <v>203</v>
      </c>
      <c r="Q1190" s="51">
        <v>2434.84</v>
      </c>
      <c r="R1190" s="52">
        <v>913.05</v>
      </c>
      <c r="S1190" s="52">
        <v>1521.79</v>
      </c>
    </row>
    <row r="1191" spans="1:19" x14ac:dyDescent="0.2">
      <c r="A1191" s="10">
        <f t="shared" si="72"/>
        <v>3</v>
      </c>
      <c r="B1191" s="11" t="str">
        <f t="shared" si="73"/>
        <v>UTP-ADM-12-3-1183</v>
      </c>
      <c r="C1191" s="12" t="str">
        <f t="shared" si="74"/>
        <v>MESA PARA COMPUTADORA</v>
      </c>
      <c r="D1191" s="13">
        <f t="shared" si="75"/>
        <v>1521.79</v>
      </c>
      <c r="K1191" s="10" t="s">
        <v>695</v>
      </c>
      <c r="L1191" s="10" t="s">
        <v>696</v>
      </c>
      <c r="M1191" s="10">
        <v>12</v>
      </c>
      <c r="N1191" s="10">
        <v>3</v>
      </c>
      <c r="O1191" s="10">
        <v>1183</v>
      </c>
      <c r="P1191" s="10" t="s">
        <v>203</v>
      </c>
      <c r="Q1191" s="51">
        <v>2434.84</v>
      </c>
      <c r="R1191" s="52">
        <v>913.05</v>
      </c>
      <c r="S1191" s="52">
        <v>1521.79</v>
      </c>
    </row>
    <row r="1192" spans="1:19" x14ac:dyDescent="0.2">
      <c r="A1192" s="10">
        <f t="shared" si="72"/>
        <v>3</v>
      </c>
      <c r="B1192" s="11" t="str">
        <f t="shared" si="73"/>
        <v>UTP-ADM-12-3-1184</v>
      </c>
      <c r="C1192" s="12" t="str">
        <f t="shared" si="74"/>
        <v>MESA PARA COMPUTADORA</v>
      </c>
      <c r="D1192" s="13">
        <f t="shared" si="75"/>
        <v>1521.79</v>
      </c>
      <c r="K1192" s="10" t="s">
        <v>695</v>
      </c>
      <c r="L1192" s="10" t="s">
        <v>696</v>
      </c>
      <c r="M1192" s="10">
        <v>12</v>
      </c>
      <c r="N1192" s="10">
        <v>3</v>
      </c>
      <c r="O1192" s="10">
        <v>1184</v>
      </c>
      <c r="P1192" s="10" t="s">
        <v>203</v>
      </c>
      <c r="Q1192" s="51">
        <v>2434.84</v>
      </c>
      <c r="R1192" s="52">
        <v>913.05</v>
      </c>
      <c r="S1192" s="52">
        <v>1521.79</v>
      </c>
    </row>
    <row r="1193" spans="1:19" x14ac:dyDescent="0.2">
      <c r="A1193" s="10">
        <f t="shared" si="72"/>
        <v>3</v>
      </c>
      <c r="B1193" s="11" t="str">
        <f t="shared" si="73"/>
        <v>UTP-ADM-12-3-1185</v>
      </c>
      <c r="C1193" s="12" t="str">
        <f t="shared" si="74"/>
        <v>MESA PARA COMPUTADORA</v>
      </c>
      <c r="D1193" s="13">
        <f t="shared" si="75"/>
        <v>1521.79</v>
      </c>
      <c r="K1193" s="10" t="s">
        <v>695</v>
      </c>
      <c r="L1193" s="10" t="s">
        <v>696</v>
      </c>
      <c r="M1193" s="10">
        <v>12</v>
      </c>
      <c r="N1193" s="10">
        <v>3</v>
      </c>
      <c r="O1193" s="10">
        <v>1185</v>
      </c>
      <c r="P1193" s="10" t="s">
        <v>203</v>
      </c>
      <c r="Q1193" s="51">
        <v>2434.84</v>
      </c>
      <c r="R1193" s="52">
        <v>913.05</v>
      </c>
      <c r="S1193" s="52">
        <v>1521.79</v>
      </c>
    </row>
    <row r="1194" spans="1:19" x14ac:dyDescent="0.2">
      <c r="A1194" s="10">
        <f t="shared" si="72"/>
        <v>3</v>
      </c>
      <c r="B1194" s="11" t="str">
        <f t="shared" si="73"/>
        <v>UTP-ADM-12-3-1186</v>
      </c>
      <c r="C1194" s="12" t="str">
        <f t="shared" si="74"/>
        <v>MESA PARA COMPUTADORA</v>
      </c>
      <c r="D1194" s="13">
        <f t="shared" si="75"/>
        <v>1521.79</v>
      </c>
      <c r="K1194" s="10" t="s">
        <v>695</v>
      </c>
      <c r="L1194" s="10" t="s">
        <v>696</v>
      </c>
      <c r="M1194" s="10">
        <v>12</v>
      </c>
      <c r="N1194" s="10">
        <v>3</v>
      </c>
      <c r="O1194" s="10">
        <v>1186</v>
      </c>
      <c r="P1194" s="10" t="s">
        <v>203</v>
      </c>
      <c r="Q1194" s="51">
        <v>2434.84</v>
      </c>
      <c r="R1194" s="52">
        <v>913.05</v>
      </c>
      <c r="S1194" s="52">
        <v>1521.79</v>
      </c>
    </row>
    <row r="1195" spans="1:19" x14ac:dyDescent="0.2">
      <c r="A1195" s="10">
        <f t="shared" si="72"/>
        <v>3</v>
      </c>
      <c r="B1195" s="11" t="str">
        <f t="shared" si="73"/>
        <v>UTP-ADM-12-3-1187</v>
      </c>
      <c r="C1195" s="12" t="str">
        <f t="shared" si="74"/>
        <v>MESA PARA COMPUTADORA</v>
      </c>
      <c r="D1195" s="13">
        <f t="shared" si="75"/>
        <v>1521.79</v>
      </c>
      <c r="K1195" s="10" t="s">
        <v>695</v>
      </c>
      <c r="L1195" s="10" t="s">
        <v>696</v>
      </c>
      <c r="M1195" s="10">
        <v>12</v>
      </c>
      <c r="N1195" s="10">
        <v>3</v>
      </c>
      <c r="O1195" s="10">
        <v>1187</v>
      </c>
      <c r="P1195" s="10" t="s">
        <v>203</v>
      </c>
      <c r="Q1195" s="51">
        <v>2434.84</v>
      </c>
      <c r="R1195" s="52">
        <v>913.05</v>
      </c>
      <c r="S1195" s="52">
        <v>1521.79</v>
      </c>
    </row>
    <row r="1196" spans="1:19" x14ac:dyDescent="0.2">
      <c r="A1196" s="10">
        <f t="shared" si="72"/>
        <v>3</v>
      </c>
      <c r="B1196" s="11" t="str">
        <f t="shared" si="73"/>
        <v>UTP-ADM-12-3-1188</v>
      </c>
      <c r="C1196" s="12" t="str">
        <f t="shared" si="74"/>
        <v>MESA PARA COMPUTADORA</v>
      </c>
      <c r="D1196" s="13">
        <f t="shared" si="75"/>
        <v>1521.79</v>
      </c>
      <c r="K1196" s="10" t="s">
        <v>695</v>
      </c>
      <c r="L1196" s="10" t="s">
        <v>696</v>
      </c>
      <c r="M1196" s="10">
        <v>12</v>
      </c>
      <c r="N1196" s="10">
        <v>3</v>
      </c>
      <c r="O1196" s="10">
        <v>1188</v>
      </c>
      <c r="P1196" s="10" t="s">
        <v>203</v>
      </c>
      <c r="Q1196" s="51">
        <v>2434.84</v>
      </c>
      <c r="R1196" s="52">
        <v>913.05</v>
      </c>
      <c r="S1196" s="52">
        <v>1521.79</v>
      </c>
    </row>
    <row r="1197" spans="1:19" x14ac:dyDescent="0.2">
      <c r="A1197" s="10">
        <f t="shared" si="72"/>
        <v>3</v>
      </c>
      <c r="B1197" s="11" t="str">
        <f t="shared" si="73"/>
        <v>UTP-ADM-12-3-1189</v>
      </c>
      <c r="C1197" s="12" t="str">
        <f t="shared" si="74"/>
        <v>MESA PARA COMPUTADORA</v>
      </c>
      <c r="D1197" s="13">
        <f t="shared" si="75"/>
        <v>1521.79</v>
      </c>
      <c r="K1197" s="10" t="s">
        <v>695</v>
      </c>
      <c r="L1197" s="10" t="s">
        <v>696</v>
      </c>
      <c r="M1197" s="10">
        <v>12</v>
      </c>
      <c r="N1197" s="10">
        <v>3</v>
      </c>
      <c r="O1197" s="10">
        <v>1189</v>
      </c>
      <c r="P1197" s="10" t="s">
        <v>203</v>
      </c>
      <c r="Q1197" s="51">
        <v>2434.84</v>
      </c>
      <c r="R1197" s="52">
        <v>913.05</v>
      </c>
      <c r="S1197" s="52">
        <v>1521.79</v>
      </c>
    </row>
    <row r="1198" spans="1:19" x14ac:dyDescent="0.2">
      <c r="A1198" s="10">
        <f t="shared" si="72"/>
        <v>3</v>
      </c>
      <c r="B1198" s="11" t="str">
        <f t="shared" si="73"/>
        <v>UTP-ADM-12-3-1190</v>
      </c>
      <c r="C1198" s="12" t="str">
        <f t="shared" si="74"/>
        <v>MESA PARA COMPUTADORA</v>
      </c>
      <c r="D1198" s="13">
        <f t="shared" si="75"/>
        <v>1521.79</v>
      </c>
      <c r="K1198" s="10" t="s">
        <v>695</v>
      </c>
      <c r="L1198" s="10" t="s">
        <v>696</v>
      </c>
      <c r="M1198" s="10">
        <v>12</v>
      </c>
      <c r="N1198" s="10">
        <v>3</v>
      </c>
      <c r="O1198" s="10">
        <v>1190</v>
      </c>
      <c r="P1198" s="10" t="s">
        <v>203</v>
      </c>
      <c r="Q1198" s="51">
        <v>2434.84</v>
      </c>
      <c r="R1198" s="52">
        <v>913.05</v>
      </c>
      <c r="S1198" s="52">
        <v>1521.79</v>
      </c>
    </row>
    <row r="1199" spans="1:19" x14ac:dyDescent="0.2">
      <c r="A1199" s="10">
        <f t="shared" si="72"/>
        <v>3</v>
      </c>
      <c r="B1199" s="11" t="str">
        <f t="shared" si="73"/>
        <v>UTP-ADM-12-3-1191</v>
      </c>
      <c r="C1199" s="12" t="str">
        <f t="shared" si="74"/>
        <v>MESA PARA COMPUTADORA</v>
      </c>
      <c r="D1199" s="13">
        <f t="shared" si="75"/>
        <v>1521.79</v>
      </c>
      <c r="K1199" s="10" t="s">
        <v>695</v>
      </c>
      <c r="L1199" s="10" t="s">
        <v>696</v>
      </c>
      <c r="M1199" s="10">
        <v>12</v>
      </c>
      <c r="N1199" s="10">
        <v>3</v>
      </c>
      <c r="O1199" s="10">
        <v>1191</v>
      </c>
      <c r="P1199" s="10" t="s">
        <v>203</v>
      </c>
      <c r="Q1199" s="51">
        <v>2434.84</v>
      </c>
      <c r="R1199" s="52">
        <v>913.05</v>
      </c>
      <c r="S1199" s="52">
        <v>1521.79</v>
      </c>
    </row>
    <row r="1200" spans="1:19" x14ac:dyDescent="0.2">
      <c r="A1200" s="10">
        <f t="shared" si="72"/>
        <v>3</v>
      </c>
      <c r="B1200" s="11" t="str">
        <f t="shared" si="73"/>
        <v>UTP-ADM-12-3-1192</v>
      </c>
      <c r="C1200" s="12" t="str">
        <f t="shared" si="74"/>
        <v>MESA PARA COMPUTADORA</v>
      </c>
      <c r="D1200" s="13">
        <f t="shared" si="75"/>
        <v>1521.79</v>
      </c>
      <c r="K1200" s="10" t="s">
        <v>695</v>
      </c>
      <c r="L1200" s="10" t="s">
        <v>696</v>
      </c>
      <c r="M1200" s="10">
        <v>12</v>
      </c>
      <c r="N1200" s="10">
        <v>3</v>
      </c>
      <c r="O1200" s="10">
        <v>1192</v>
      </c>
      <c r="P1200" s="10" t="s">
        <v>203</v>
      </c>
      <c r="Q1200" s="51">
        <v>2434.84</v>
      </c>
      <c r="R1200" s="52">
        <v>913.05</v>
      </c>
      <c r="S1200" s="52">
        <v>1521.79</v>
      </c>
    </row>
    <row r="1201" spans="1:19" x14ac:dyDescent="0.2">
      <c r="A1201" s="10">
        <f t="shared" si="72"/>
        <v>3</v>
      </c>
      <c r="B1201" s="11" t="str">
        <f t="shared" si="73"/>
        <v>UTP-ADM-12-3-1193</v>
      </c>
      <c r="C1201" s="12" t="str">
        <f t="shared" si="74"/>
        <v>MESA PARA COMPUTADORA</v>
      </c>
      <c r="D1201" s="13">
        <f t="shared" si="75"/>
        <v>1521.79</v>
      </c>
      <c r="K1201" s="10" t="s">
        <v>695</v>
      </c>
      <c r="L1201" s="10" t="s">
        <v>696</v>
      </c>
      <c r="M1201" s="10">
        <v>12</v>
      </c>
      <c r="N1201" s="10">
        <v>3</v>
      </c>
      <c r="O1201" s="10">
        <v>1193</v>
      </c>
      <c r="P1201" s="10" t="s">
        <v>203</v>
      </c>
      <c r="Q1201" s="51">
        <v>2434.84</v>
      </c>
      <c r="R1201" s="52">
        <v>913.05</v>
      </c>
      <c r="S1201" s="52">
        <v>1521.79</v>
      </c>
    </row>
    <row r="1202" spans="1:19" x14ac:dyDescent="0.2">
      <c r="A1202" s="10">
        <f t="shared" si="72"/>
        <v>3</v>
      </c>
      <c r="B1202" s="11" t="str">
        <f t="shared" si="73"/>
        <v>UTP-ADM-12-3-1194</v>
      </c>
      <c r="C1202" s="12" t="str">
        <f t="shared" si="74"/>
        <v>MESA PARA COMPUTADORA</v>
      </c>
      <c r="D1202" s="13">
        <f t="shared" si="75"/>
        <v>1521.79</v>
      </c>
      <c r="K1202" s="10" t="s">
        <v>695</v>
      </c>
      <c r="L1202" s="10" t="s">
        <v>696</v>
      </c>
      <c r="M1202" s="10">
        <v>12</v>
      </c>
      <c r="N1202" s="10">
        <v>3</v>
      </c>
      <c r="O1202" s="10">
        <v>1194</v>
      </c>
      <c r="P1202" s="10" t="s">
        <v>203</v>
      </c>
      <c r="Q1202" s="51">
        <v>2434.84</v>
      </c>
      <c r="R1202" s="52">
        <v>913.05</v>
      </c>
      <c r="S1202" s="52">
        <v>1521.79</v>
      </c>
    </row>
    <row r="1203" spans="1:19" x14ac:dyDescent="0.2">
      <c r="A1203" s="10">
        <f t="shared" si="72"/>
        <v>3</v>
      </c>
      <c r="B1203" s="11" t="str">
        <f t="shared" si="73"/>
        <v>UTP-ADM-12-3-1195</v>
      </c>
      <c r="C1203" s="12" t="str">
        <f t="shared" si="74"/>
        <v>MESA PARA COMPUTADORA</v>
      </c>
      <c r="D1203" s="13">
        <f t="shared" si="75"/>
        <v>1521.79</v>
      </c>
      <c r="K1203" s="10" t="s">
        <v>695</v>
      </c>
      <c r="L1203" s="10" t="s">
        <v>696</v>
      </c>
      <c r="M1203" s="10">
        <v>12</v>
      </c>
      <c r="N1203" s="10">
        <v>3</v>
      </c>
      <c r="O1203" s="10">
        <v>1195</v>
      </c>
      <c r="P1203" s="10" t="s">
        <v>203</v>
      </c>
      <c r="Q1203" s="51">
        <v>2434.84</v>
      </c>
      <c r="R1203" s="52">
        <v>913.05</v>
      </c>
      <c r="S1203" s="52">
        <v>1521.79</v>
      </c>
    </row>
    <row r="1204" spans="1:19" x14ac:dyDescent="0.2">
      <c r="A1204" s="10">
        <f t="shared" si="72"/>
        <v>3</v>
      </c>
      <c r="B1204" s="11" t="str">
        <f t="shared" si="73"/>
        <v>UTP-ADM-12-3-1196</v>
      </c>
      <c r="C1204" s="12" t="str">
        <f t="shared" si="74"/>
        <v>MESA PARA COMPUTADORA</v>
      </c>
      <c r="D1204" s="13">
        <f t="shared" si="75"/>
        <v>1521.79</v>
      </c>
      <c r="K1204" s="10" t="s">
        <v>695</v>
      </c>
      <c r="L1204" s="10" t="s">
        <v>696</v>
      </c>
      <c r="M1204" s="10">
        <v>12</v>
      </c>
      <c r="N1204" s="10">
        <v>3</v>
      </c>
      <c r="O1204" s="10">
        <v>1196</v>
      </c>
      <c r="P1204" s="10" t="s">
        <v>203</v>
      </c>
      <c r="Q1204" s="51">
        <v>2434.84</v>
      </c>
      <c r="R1204" s="52">
        <v>913.05</v>
      </c>
      <c r="S1204" s="52">
        <v>1521.79</v>
      </c>
    </row>
    <row r="1205" spans="1:19" x14ac:dyDescent="0.2">
      <c r="A1205" s="10">
        <f t="shared" si="72"/>
        <v>3</v>
      </c>
      <c r="B1205" s="11" t="str">
        <f t="shared" si="73"/>
        <v>UTP-ADM-12-3-1197</v>
      </c>
      <c r="C1205" s="12" t="str">
        <f t="shared" si="74"/>
        <v>MESA PARA COMPUTADORA</v>
      </c>
      <c r="D1205" s="13">
        <f t="shared" si="75"/>
        <v>1521.79</v>
      </c>
      <c r="K1205" s="10" t="s">
        <v>695</v>
      </c>
      <c r="L1205" s="10" t="s">
        <v>696</v>
      </c>
      <c r="M1205" s="10">
        <v>12</v>
      </c>
      <c r="N1205" s="10">
        <v>3</v>
      </c>
      <c r="O1205" s="10">
        <v>1197</v>
      </c>
      <c r="P1205" s="10" t="s">
        <v>203</v>
      </c>
      <c r="Q1205" s="51">
        <v>2434.84</v>
      </c>
      <c r="R1205" s="52">
        <v>913.05</v>
      </c>
      <c r="S1205" s="52">
        <v>1521.79</v>
      </c>
    </row>
    <row r="1206" spans="1:19" x14ac:dyDescent="0.2">
      <c r="A1206" s="10">
        <f t="shared" si="72"/>
        <v>3</v>
      </c>
      <c r="B1206" s="11" t="str">
        <f t="shared" si="73"/>
        <v>UTP-ADM-12-3-1198</v>
      </c>
      <c r="C1206" s="12" t="str">
        <f t="shared" si="74"/>
        <v>MESA PARA COMPUTADORA</v>
      </c>
      <c r="D1206" s="13">
        <f t="shared" si="75"/>
        <v>1521.79</v>
      </c>
      <c r="K1206" s="10" t="s">
        <v>695</v>
      </c>
      <c r="L1206" s="10" t="s">
        <v>696</v>
      </c>
      <c r="M1206" s="10">
        <v>12</v>
      </c>
      <c r="N1206" s="10">
        <v>3</v>
      </c>
      <c r="O1206" s="10">
        <v>1198</v>
      </c>
      <c r="P1206" s="10" t="s">
        <v>203</v>
      </c>
      <c r="Q1206" s="51">
        <v>2434.84</v>
      </c>
      <c r="R1206" s="52">
        <v>913.05</v>
      </c>
      <c r="S1206" s="52">
        <v>1521.79</v>
      </c>
    </row>
    <row r="1207" spans="1:19" x14ac:dyDescent="0.2">
      <c r="A1207" s="10">
        <f t="shared" si="72"/>
        <v>3</v>
      </c>
      <c r="B1207" s="11" t="str">
        <f t="shared" si="73"/>
        <v>UTP-ADM-12-3-1199</v>
      </c>
      <c r="C1207" s="12" t="str">
        <f t="shared" si="74"/>
        <v>MESA PARA COMPUTADORA</v>
      </c>
      <c r="D1207" s="13">
        <f t="shared" si="75"/>
        <v>1521.79</v>
      </c>
      <c r="K1207" s="10" t="s">
        <v>695</v>
      </c>
      <c r="L1207" s="10" t="s">
        <v>696</v>
      </c>
      <c r="M1207" s="10">
        <v>12</v>
      </c>
      <c r="N1207" s="10">
        <v>3</v>
      </c>
      <c r="O1207" s="10">
        <v>1199</v>
      </c>
      <c r="P1207" s="10" t="s">
        <v>203</v>
      </c>
      <c r="Q1207" s="51">
        <v>2434.84</v>
      </c>
      <c r="R1207" s="52">
        <v>913.05</v>
      </c>
      <c r="S1207" s="52">
        <v>1521.79</v>
      </c>
    </row>
    <row r="1208" spans="1:19" x14ac:dyDescent="0.2">
      <c r="A1208" s="10">
        <f t="shared" si="72"/>
        <v>3</v>
      </c>
      <c r="B1208" s="11" t="str">
        <f t="shared" si="73"/>
        <v>UTP-ADM-12-3-1200</v>
      </c>
      <c r="C1208" s="12" t="str">
        <f t="shared" si="74"/>
        <v>MESA PARA COMPUTADORA</v>
      </c>
      <c r="D1208" s="13">
        <f t="shared" si="75"/>
        <v>1521.79</v>
      </c>
      <c r="K1208" s="10" t="s">
        <v>695</v>
      </c>
      <c r="L1208" s="10" t="s">
        <v>696</v>
      </c>
      <c r="M1208" s="10">
        <v>12</v>
      </c>
      <c r="N1208" s="10">
        <v>3</v>
      </c>
      <c r="O1208" s="10">
        <v>1200</v>
      </c>
      <c r="P1208" s="10" t="s">
        <v>203</v>
      </c>
      <c r="Q1208" s="51">
        <v>2434.84</v>
      </c>
      <c r="R1208" s="52">
        <v>913.05</v>
      </c>
      <c r="S1208" s="52">
        <v>1521.79</v>
      </c>
    </row>
    <row r="1209" spans="1:19" x14ac:dyDescent="0.2">
      <c r="A1209" s="10">
        <f t="shared" si="72"/>
        <v>3</v>
      </c>
      <c r="B1209" s="11" t="str">
        <f t="shared" si="73"/>
        <v>UTP-ADM-12-3-1201</v>
      </c>
      <c r="C1209" s="12" t="str">
        <f t="shared" si="74"/>
        <v>MESA PARA COMPUTADORA</v>
      </c>
      <c r="D1209" s="13">
        <f t="shared" si="75"/>
        <v>1521.79</v>
      </c>
      <c r="K1209" s="10" t="s">
        <v>695</v>
      </c>
      <c r="L1209" s="10" t="s">
        <v>696</v>
      </c>
      <c r="M1209" s="10">
        <v>12</v>
      </c>
      <c r="N1209" s="10">
        <v>3</v>
      </c>
      <c r="O1209" s="10">
        <v>1201</v>
      </c>
      <c r="P1209" s="10" t="s">
        <v>203</v>
      </c>
      <c r="Q1209" s="51">
        <v>2434.84</v>
      </c>
      <c r="R1209" s="52">
        <v>913.05</v>
      </c>
      <c r="S1209" s="52">
        <v>1521.79</v>
      </c>
    </row>
    <row r="1210" spans="1:19" x14ac:dyDescent="0.2">
      <c r="A1210" s="10">
        <f t="shared" si="72"/>
        <v>3</v>
      </c>
      <c r="B1210" s="11" t="str">
        <f t="shared" si="73"/>
        <v>UTP-ADM-12-3-1202</v>
      </c>
      <c r="C1210" s="12" t="str">
        <f t="shared" si="74"/>
        <v>MESA PARA COMPUTADORA</v>
      </c>
      <c r="D1210" s="13">
        <f t="shared" si="75"/>
        <v>1521.79</v>
      </c>
      <c r="K1210" s="10" t="s">
        <v>695</v>
      </c>
      <c r="L1210" s="10" t="s">
        <v>696</v>
      </c>
      <c r="M1210" s="10">
        <v>12</v>
      </c>
      <c r="N1210" s="10">
        <v>3</v>
      </c>
      <c r="O1210" s="10">
        <v>1202</v>
      </c>
      <c r="P1210" s="10" t="s">
        <v>203</v>
      </c>
      <c r="Q1210" s="51">
        <v>2434.84</v>
      </c>
      <c r="R1210" s="52">
        <v>913.05</v>
      </c>
      <c r="S1210" s="52">
        <v>1521.79</v>
      </c>
    </row>
    <row r="1211" spans="1:19" x14ac:dyDescent="0.2">
      <c r="A1211" s="10">
        <f t="shared" si="72"/>
        <v>3</v>
      </c>
      <c r="B1211" s="11" t="str">
        <f t="shared" si="73"/>
        <v>UTP-ADM-12-3-1203</v>
      </c>
      <c r="C1211" s="12" t="str">
        <f t="shared" si="74"/>
        <v>MESA PARA COMPUTADORA</v>
      </c>
      <c r="D1211" s="13">
        <f t="shared" si="75"/>
        <v>1521.79</v>
      </c>
      <c r="K1211" s="10" t="s">
        <v>695</v>
      </c>
      <c r="L1211" s="10" t="s">
        <v>696</v>
      </c>
      <c r="M1211" s="10">
        <v>12</v>
      </c>
      <c r="N1211" s="10">
        <v>3</v>
      </c>
      <c r="O1211" s="10">
        <v>1203</v>
      </c>
      <c r="P1211" s="10" t="s">
        <v>203</v>
      </c>
      <c r="Q1211" s="51">
        <v>2434.84</v>
      </c>
      <c r="R1211" s="52">
        <v>913.05</v>
      </c>
      <c r="S1211" s="52">
        <v>1521.79</v>
      </c>
    </row>
    <row r="1212" spans="1:19" x14ac:dyDescent="0.2">
      <c r="A1212" s="10">
        <f t="shared" si="72"/>
        <v>3</v>
      </c>
      <c r="B1212" s="11" t="str">
        <f t="shared" si="73"/>
        <v>UTP-ADM-12-3-1204</v>
      </c>
      <c r="C1212" s="12" t="str">
        <f t="shared" si="74"/>
        <v>MESA PARA COMPUTADORA</v>
      </c>
      <c r="D1212" s="13">
        <f t="shared" si="75"/>
        <v>1521.79</v>
      </c>
      <c r="K1212" s="10" t="s">
        <v>695</v>
      </c>
      <c r="L1212" s="10" t="s">
        <v>696</v>
      </c>
      <c r="M1212" s="10">
        <v>12</v>
      </c>
      <c r="N1212" s="10">
        <v>3</v>
      </c>
      <c r="O1212" s="10">
        <v>1204</v>
      </c>
      <c r="P1212" s="10" t="s">
        <v>203</v>
      </c>
      <c r="Q1212" s="51">
        <v>2434.84</v>
      </c>
      <c r="R1212" s="52">
        <v>913.05</v>
      </c>
      <c r="S1212" s="52">
        <v>1521.79</v>
      </c>
    </row>
    <row r="1213" spans="1:19" x14ac:dyDescent="0.2">
      <c r="A1213" s="10">
        <f t="shared" si="72"/>
        <v>3</v>
      </c>
      <c r="B1213" s="11" t="str">
        <f t="shared" si="73"/>
        <v>UTP-ADM-12-3-1205</v>
      </c>
      <c r="C1213" s="12" t="str">
        <f t="shared" si="74"/>
        <v>MESA PARA COMPUTADORA</v>
      </c>
      <c r="D1213" s="13">
        <f t="shared" si="75"/>
        <v>1521.79</v>
      </c>
      <c r="K1213" s="10" t="s">
        <v>695</v>
      </c>
      <c r="L1213" s="10" t="s">
        <v>696</v>
      </c>
      <c r="M1213" s="10">
        <v>12</v>
      </c>
      <c r="N1213" s="10">
        <v>3</v>
      </c>
      <c r="O1213" s="10">
        <v>1205</v>
      </c>
      <c r="P1213" s="10" t="s">
        <v>203</v>
      </c>
      <c r="Q1213" s="51">
        <v>2434.84</v>
      </c>
      <c r="R1213" s="52">
        <v>913.05</v>
      </c>
      <c r="S1213" s="52">
        <v>1521.79</v>
      </c>
    </row>
    <row r="1214" spans="1:19" x14ac:dyDescent="0.2">
      <c r="A1214" s="10">
        <f t="shared" si="72"/>
        <v>3</v>
      </c>
      <c r="B1214" s="11" t="str">
        <f t="shared" si="73"/>
        <v>UTP-ADM-12-3-1206</v>
      </c>
      <c r="C1214" s="12" t="str">
        <f t="shared" si="74"/>
        <v>MESA PARA COMPUTADORA</v>
      </c>
      <c r="D1214" s="13">
        <f t="shared" si="75"/>
        <v>1521.79</v>
      </c>
      <c r="K1214" s="10" t="s">
        <v>695</v>
      </c>
      <c r="L1214" s="10" t="s">
        <v>696</v>
      </c>
      <c r="M1214" s="10">
        <v>12</v>
      </c>
      <c r="N1214" s="10">
        <v>3</v>
      </c>
      <c r="O1214" s="10">
        <v>1206</v>
      </c>
      <c r="P1214" s="10" t="s">
        <v>203</v>
      </c>
      <c r="Q1214" s="51">
        <v>2434.84</v>
      </c>
      <c r="R1214" s="52">
        <v>913.05</v>
      </c>
      <c r="S1214" s="52">
        <v>1521.79</v>
      </c>
    </row>
    <row r="1215" spans="1:19" x14ac:dyDescent="0.2">
      <c r="A1215" s="10">
        <f t="shared" si="72"/>
        <v>3</v>
      </c>
      <c r="B1215" s="11" t="str">
        <f t="shared" si="73"/>
        <v>UTP-ADM-12-3-1207</v>
      </c>
      <c r="C1215" s="12" t="str">
        <f t="shared" si="74"/>
        <v>MESA PARA COMPUTADORA</v>
      </c>
      <c r="D1215" s="13">
        <f t="shared" si="75"/>
        <v>1521.79</v>
      </c>
      <c r="K1215" s="10" t="s">
        <v>695</v>
      </c>
      <c r="L1215" s="10" t="s">
        <v>696</v>
      </c>
      <c r="M1215" s="10">
        <v>12</v>
      </c>
      <c r="N1215" s="10">
        <v>3</v>
      </c>
      <c r="O1215" s="10">
        <v>1207</v>
      </c>
      <c r="P1215" s="10" t="s">
        <v>203</v>
      </c>
      <c r="Q1215" s="51">
        <v>2434.84</v>
      </c>
      <c r="R1215" s="52">
        <v>913.05</v>
      </c>
      <c r="S1215" s="52">
        <v>1521.79</v>
      </c>
    </row>
    <row r="1216" spans="1:19" x14ac:dyDescent="0.2">
      <c r="A1216" s="10">
        <f t="shared" si="72"/>
        <v>3</v>
      </c>
      <c r="B1216" s="11" t="str">
        <f t="shared" si="73"/>
        <v>UTP-ADM-12-3-1208</v>
      </c>
      <c r="C1216" s="12" t="str">
        <f t="shared" si="74"/>
        <v>MESA PARA COMPUTADORA</v>
      </c>
      <c r="D1216" s="13">
        <f t="shared" si="75"/>
        <v>1521.79</v>
      </c>
      <c r="K1216" s="10" t="s">
        <v>695</v>
      </c>
      <c r="L1216" s="10" t="s">
        <v>696</v>
      </c>
      <c r="M1216" s="10">
        <v>12</v>
      </c>
      <c r="N1216" s="10">
        <v>3</v>
      </c>
      <c r="O1216" s="10">
        <v>1208</v>
      </c>
      <c r="P1216" s="10" t="s">
        <v>203</v>
      </c>
      <c r="Q1216" s="51">
        <v>2434.84</v>
      </c>
      <c r="R1216" s="52">
        <v>913.05</v>
      </c>
      <c r="S1216" s="52">
        <v>1521.79</v>
      </c>
    </row>
    <row r="1217" spans="1:19" x14ac:dyDescent="0.2">
      <c r="A1217" s="10">
        <f t="shared" si="72"/>
        <v>3</v>
      </c>
      <c r="B1217" s="11" t="str">
        <f t="shared" si="73"/>
        <v>UTP-ADM-12-3-1209</v>
      </c>
      <c r="C1217" s="12" t="str">
        <f t="shared" si="74"/>
        <v>SILLA PARA TALLER DE COMPUTO</v>
      </c>
      <c r="D1217" s="13">
        <f t="shared" si="75"/>
        <v>391.5</v>
      </c>
      <c r="K1217" s="10" t="s">
        <v>695</v>
      </c>
      <c r="L1217" s="10" t="s">
        <v>696</v>
      </c>
      <c r="M1217" s="10">
        <v>12</v>
      </c>
      <c r="N1217" s="10">
        <v>3</v>
      </c>
      <c r="O1217" s="10">
        <v>1209</v>
      </c>
      <c r="P1217" s="10" t="s">
        <v>204</v>
      </c>
      <c r="Q1217" s="10">
        <v>626.4</v>
      </c>
      <c r="R1217" s="52">
        <v>234.9</v>
      </c>
      <c r="S1217" s="52">
        <v>391.5</v>
      </c>
    </row>
    <row r="1218" spans="1:19" x14ac:dyDescent="0.2">
      <c r="A1218" s="10">
        <f t="shared" si="72"/>
        <v>3</v>
      </c>
      <c r="B1218" s="11" t="str">
        <f t="shared" si="73"/>
        <v>UTP-ADM-12-3-1210</v>
      </c>
      <c r="C1218" s="12" t="str">
        <f t="shared" si="74"/>
        <v>SILLA PARA TALLER DE COMPUTO</v>
      </c>
      <c r="D1218" s="13">
        <f t="shared" si="75"/>
        <v>391.5</v>
      </c>
      <c r="K1218" s="10" t="s">
        <v>695</v>
      </c>
      <c r="L1218" s="10" t="s">
        <v>696</v>
      </c>
      <c r="M1218" s="10">
        <v>12</v>
      </c>
      <c r="N1218" s="10">
        <v>3</v>
      </c>
      <c r="O1218" s="10">
        <v>1210</v>
      </c>
      <c r="P1218" s="10" t="s">
        <v>204</v>
      </c>
      <c r="Q1218" s="10">
        <v>626.4</v>
      </c>
      <c r="R1218" s="52">
        <v>234.9</v>
      </c>
      <c r="S1218" s="52">
        <v>391.5</v>
      </c>
    </row>
    <row r="1219" spans="1:19" x14ac:dyDescent="0.2">
      <c r="A1219" s="10">
        <f t="shared" si="72"/>
        <v>3</v>
      </c>
      <c r="B1219" s="11" t="str">
        <f t="shared" si="73"/>
        <v>UTP-ADM-12-3-1211</v>
      </c>
      <c r="C1219" s="12" t="str">
        <f t="shared" si="74"/>
        <v>SILLA PARA TALLER DE COMPUTO</v>
      </c>
      <c r="D1219" s="13">
        <f t="shared" si="75"/>
        <v>391.5</v>
      </c>
      <c r="K1219" s="10" t="s">
        <v>695</v>
      </c>
      <c r="L1219" s="10" t="s">
        <v>696</v>
      </c>
      <c r="M1219" s="10">
        <v>12</v>
      </c>
      <c r="N1219" s="10">
        <v>3</v>
      </c>
      <c r="O1219" s="10">
        <v>1211</v>
      </c>
      <c r="P1219" s="10" t="s">
        <v>204</v>
      </c>
      <c r="Q1219" s="10">
        <v>626.4</v>
      </c>
      <c r="R1219" s="52">
        <v>234.9</v>
      </c>
      <c r="S1219" s="52">
        <v>391.5</v>
      </c>
    </row>
    <row r="1220" spans="1:19" x14ac:dyDescent="0.2">
      <c r="A1220" s="10">
        <f t="shared" si="72"/>
        <v>3</v>
      </c>
      <c r="B1220" s="11" t="str">
        <f t="shared" si="73"/>
        <v>UTP-ADM-12-3-1212</v>
      </c>
      <c r="C1220" s="12" t="str">
        <f t="shared" si="74"/>
        <v>SILLA PARA TALLER DE COMPUTO</v>
      </c>
      <c r="D1220" s="13">
        <f t="shared" si="75"/>
        <v>391.5</v>
      </c>
      <c r="K1220" s="10" t="s">
        <v>695</v>
      </c>
      <c r="L1220" s="10" t="s">
        <v>696</v>
      </c>
      <c r="M1220" s="10">
        <v>12</v>
      </c>
      <c r="N1220" s="10">
        <v>3</v>
      </c>
      <c r="O1220" s="10">
        <v>1212</v>
      </c>
      <c r="P1220" s="10" t="s">
        <v>204</v>
      </c>
      <c r="Q1220" s="10">
        <v>626.4</v>
      </c>
      <c r="R1220" s="52">
        <v>234.9</v>
      </c>
      <c r="S1220" s="52">
        <v>391.5</v>
      </c>
    </row>
    <row r="1221" spans="1:19" x14ac:dyDescent="0.2">
      <c r="A1221" s="10">
        <f t="shared" si="72"/>
        <v>3</v>
      </c>
      <c r="B1221" s="11" t="str">
        <f t="shared" si="73"/>
        <v>UTP-ADM-12-3-1213</v>
      </c>
      <c r="C1221" s="12" t="str">
        <f t="shared" si="74"/>
        <v>SILLA PARA TALLER DE COMPUTO</v>
      </c>
      <c r="D1221" s="13">
        <f t="shared" si="75"/>
        <v>391.5</v>
      </c>
      <c r="K1221" s="10" t="s">
        <v>695</v>
      </c>
      <c r="L1221" s="10" t="s">
        <v>696</v>
      </c>
      <c r="M1221" s="10">
        <v>12</v>
      </c>
      <c r="N1221" s="10">
        <v>3</v>
      </c>
      <c r="O1221" s="10">
        <v>1213</v>
      </c>
      <c r="P1221" s="10" t="s">
        <v>204</v>
      </c>
      <c r="Q1221" s="10">
        <v>626.4</v>
      </c>
      <c r="R1221" s="52">
        <v>234.9</v>
      </c>
      <c r="S1221" s="52">
        <v>391.5</v>
      </c>
    </row>
    <row r="1222" spans="1:19" x14ac:dyDescent="0.2">
      <c r="A1222" s="10">
        <f t="shared" si="72"/>
        <v>3</v>
      </c>
      <c r="B1222" s="11" t="str">
        <f t="shared" si="73"/>
        <v>UTP-ADM-12-3-1214</v>
      </c>
      <c r="C1222" s="12" t="str">
        <f t="shared" si="74"/>
        <v>SILLA PARA TALLER DE COMPUTO</v>
      </c>
      <c r="D1222" s="13">
        <f t="shared" si="75"/>
        <v>391.5</v>
      </c>
      <c r="K1222" s="10" t="s">
        <v>695</v>
      </c>
      <c r="L1222" s="10" t="s">
        <v>696</v>
      </c>
      <c r="M1222" s="10">
        <v>12</v>
      </c>
      <c r="N1222" s="10">
        <v>3</v>
      </c>
      <c r="O1222" s="10">
        <v>1214</v>
      </c>
      <c r="P1222" s="10" t="s">
        <v>204</v>
      </c>
      <c r="Q1222" s="10">
        <v>626.4</v>
      </c>
      <c r="R1222" s="52">
        <v>234.9</v>
      </c>
      <c r="S1222" s="52">
        <v>391.5</v>
      </c>
    </row>
    <row r="1223" spans="1:19" x14ac:dyDescent="0.2">
      <c r="A1223" s="10">
        <f t="shared" si="72"/>
        <v>3</v>
      </c>
      <c r="B1223" s="11" t="str">
        <f t="shared" si="73"/>
        <v>UTP-ADM-12-3-1215</v>
      </c>
      <c r="C1223" s="12" t="str">
        <f t="shared" si="74"/>
        <v>SILLA PARA TALLER DE COMPUTO</v>
      </c>
      <c r="D1223" s="13">
        <f t="shared" si="75"/>
        <v>391.5</v>
      </c>
      <c r="K1223" s="10" t="s">
        <v>695</v>
      </c>
      <c r="L1223" s="10" t="s">
        <v>696</v>
      </c>
      <c r="M1223" s="10">
        <v>12</v>
      </c>
      <c r="N1223" s="10">
        <v>3</v>
      </c>
      <c r="O1223" s="10">
        <v>1215</v>
      </c>
      <c r="P1223" s="10" t="s">
        <v>204</v>
      </c>
      <c r="Q1223" s="10">
        <v>626.4</v>
      </c>
      <c r="R1223" s="52">
        <v>234.9</v>
      </c>
      <c r="S1223" s="52">
        <v>391.5</v>
      </c>
    </row>
    <row r="1224" spans="1:19" x14ac:dyDescent="0.2">
      <c r="A1224" s="10">
        <f t="shared" si="72"/>
        <v>3</v>
      </c>
      <c r="B1224" s="11" t="str">
        <f t="shared" si="73"/>
        <v>UTP-ADM-12-3-1216</v>
      </c>
      <c r="C1224" s="12" t="str">
        <f t="shared" si="74"/>
        <v>SILLA PARA TALLER DE COMPUTO</v>
      </c>
      <c r="D1224" s="13">
        <f t="shared" si="75"/>
        <v>391.5</v>
      </c>
      <c r="K1224" s="10" t="s">
        <v>695</v>
      </c>
      <c r="L1224" s="10" t="s">
        <v>696</v>
      </c>
      <c r="M1224" s="10">
        <v>12</v>
      </c>
      <c r="N1224" s="10">
        <v>3</v>
      </c>
      <c r="O1224" s="10">
        <v>1216</v>
      </c>
      <c r="P1224" s="10" t="s">
        <v>204</v>
      </c>
      <c r="Q1224" s="10">
        <v>626.4</v>
      </c>
      <c r="R1224" s="52">
        <v>234.9</v>
      </c>
      <c r="S1224" s="52">
        <v>391.5</v>
      </c>
    </row>
    <row r="1225" spans="1:19" x14ac:dyDescent="0.2">
      <c r="A1225" s="10">
        <f t="shared" si="72"/>
        <v>3</v>
      </c>
      <c r="B1225" s="11" t="str">
        <f t="shared" si="73"/>
        <v>UTP-ADM-12-3-1217</v>
      </c>
      <c r="C1225" s="12" t="str">
        <f t="shared" si="74"/>
        <v>SILLA PARA TALLER DE COMPUTO</v>
      </c>
      <c r="D1225" s="13">
        <f t="shared" si="75"/>
        <v>391.5</v>
      </c>
      <c r="K1225" s="10" t="s">
        <v>695</v>
      </c>
      <c r="L1225" s="10" t="s">
        <v>696</v>
      </c>
      <c r="M1225" s="10">
        <v>12</v>
      </c>
      <c r="N1225" s="10">
        <v>3</v>
      </c>
      <c r="O1225" s="10">
        <v>1217</v>
      </c>
      <c r="P1225" s="10" t="s">
        <v>204</v>
      </c>
      <c r="Q1225" s="10">
        <v>626.4</v>
      </c>
      <c r="R1225" s="52">
        <v>234.9</v>
      </c>
      <c r="S1225" s="52">
        <v>391.5</v>
      </c>
    </row>
    <row r="1226" spans="1:19" x14ac:dyDescent="0.2">
      <c r="A1226" s="10">
        <f t="shared" ref="A1226:A1289" si="76">N1226</f>
        <v>3</v>
      </c>
      <c r="B1226" s="11" t="str">
        <f t="shared" ref="B1226:B1289" si="77">K1226&amp;"-"&amp;L1226&amp;"-"&amp;M1226&amp;"-"&amp;N1226&amp;"-"&amp;O1226</f>
        <v>UTP-ADM-12-3-1218</v>
      </c>
      <c r="C1226" s="12" t="str">
        <f t="shared" ref="C1226:C1289" si="78">+P1226</f>
        <v>SILLA PARA TALLER DE COMPUTO</v>
      </c>
      <c r="D1226" s="13">
        <f t="shared" ref="D1226:D1289" si="79">+S1226</f>
        <v>391.5</v>
      </c>
      <c r="K1226" s="10" t="s">
        <v>695</v>
      </c>
      <c r="L1226" s="10" t="s">
        <v>696</v>
      </c>
      <c r="M1226" s="10">
        <v>12</v>
      </c>
      <c r="N1226" s="10">
        <v>3</v>
      </c>
      <c r="O1226" s="10">
        <v>1218</v>
      </c>
      <c r="P1226" s="10" t="s">
        <v>204</v>
      </c>
      <c r="Q1226" s="10">
        <v>626.4</v>
      </c>
      <c r="R1226" s="52">
        <v>234.9</v>
      </c>
      <c r="S1226" s="52">
        <v>391.5</v>
      </c>
    </row>
    <row r="1227" spans="1:19" x14ac:dyDescent="0.2">
      <c r="A1227" s="10">
        <f t="shared" si="76"/>
        <v>3</v>
      </c>
      <c r="B1227" s="11" t="str">
        <f t="shared" si="77"/>
        <v>UTP-ADM-12-3-1219</v>
      </c>
      <c r="C1227" s="12" t="str">
        <f t="shared" si="78"/>
        <v>SILLA PARA TALLER DE COMPUTO</v>
      </c>
      <c r="D1227" s="13">
        <f t="shared" si="79"/>
        <v>391.5</v>
      </c>
      <c r="K1227" s="10" t="s">
        <v>695</v>
      </c>
      <c r="L1227" s="10" t="s">
        <v>696</v>
      </c>
      <c r="M1227" s="10">
        <v>12</v>
      </c>
      <c r="N1227" s="10">
        <v>3</v>
      </c>
      <c r="O1227" s="10">
        <v>1219</v>
      </c>
      <c r="P1227" s="10" t="s">
        <v>204</v>
      </c>
      <c r="Q1227" s="10">
        <v>626.4</v>
      </c>
      <c r="R1227" s="52">
        <v>234.9</v>
      </c>
      <c r="S1227" s="52">
        <v>391.5</v>
      </c>
    </row>
    <row r="1228" spans="1:19" x14ac:dyDescent="0.2">
      <c r="A1228" s="10">
        <f t="shared" si="76"/>
        <v>3</v>
      </c>
      <c r="B1228" s="11" t="str">
        <f t="shared" si="77"/>
        <v>UTP-ADM-12-3-1220</v>
      </c>
      <c r="C1228" s="12" t="str">
        <f t="shared" si="78"/>
        <v>SILLA PARA TALLER DE COMPUTO</v>
      </c>
      <c r="D1228" s="13">
        <f t="shared" si="79"/>
        <v>391.5</v>
      </c>
      <c r="K1228" s="10" t="s">
        <v>695</v>
      </c>
      <c r="L1228" s="10" t="s">
        <v>696</v>
      </c>
      <c r="M1228" s="10">
        <v>12</v>
      </c>
      <c r="N1228" s="10">
        <v>3</v>
      </c>
      <c r="O1228" s="10">
        <v>1220</v>
      </c>
      <c r="P1228" s="10" t="s">
        <v>204</v>
      </c>
      <c r="Q1228" s="10">
        <v>626.4</v>
      </c>
      <c r="R1228" s="52">
        <v>234.9</v>
      </c>
      <c r="S1228" s="52">
        <v>391.5</v>
      </c>
    </row>
    <row r="1229" spans="1:19" x14ac:dyDescent="0.2">
      <c r="A1229" s="10">
        <f t="shared" si="76"/>
        <v>3</v>
      </c>
      <c r="B1229" s="11" t="str">
        <f t="shared" si="77"/>
        <v>UTP-ADM-12-3-1221</v>
      </c>
      <c r="C1229" s="12" t="str">
        <f t="shared" si="78"/>
        <v>SILLA PARA TALLER DE COMPUTO</v>
      </c>
      <c r="D1229" s="13">
        <f t="shared" si="79"/>
        <v>391.5</v>
      </c>
      <c r="K1229" s="10" t="s">
        <v>695</v>
      </c>
      <c r="L1229" s="10" t="s">
        <v>696</v>
      </c>
      <c r="M1229" s="10">
        <v>12</v>
      </c>
      <c r="N1229" s="10">
        <v>3</v>
      </c>
      <c r="O1229" s="10">
        <v>1221</v>
      </c>
      <c r="P1229" s="10" t="s">
        <v>204</v>
      </c>
      <c r="Q1229" s="10">
        <v>626.4</v>
      </c>
      <c r="R1229" s="52">
        <v>234.9</v>
      </c>
      <c r="S1229" s="52">
        <v>391.5</v>
      </c>
    </row>
    <row r="1230" spans="1:19" x14ac:dyDescent="0.2">
      <c r="A1230" s="10">
        <f t="shared" si="76"/>
        <v>3</v>
      </c>
      <c r="B1230" s="11" t="str">
        <f t="shared" si="77"/>
        <v>UTP-ADM-12-3-1222</v>
      </c>
      <c r="C1230" s="12" t="str">
        <f t="shared" si="78"/>
        <v>SILLA PARA TALLER DE COMPUTO</v>
      </c>
      <c r="D1230" s="13">
        <f t="shared" si="79"/>
        <v>391.5</v>
      </c>
      <c r="K1230" s="10" t="s">
        <v>695</v>
      </c>
      <c r="L1230" s="10" t="s">
        <v>696</v>
      </c>
      <c r="M1230" s="10">
        <v>12</v>
      </c>
      <c r="N1230" s="10">
        <v>3</v>
      </c>
      <c r="O1230" s="10">
        <v>1222</v>
      </c>
      <c r="P1230" s="10" t="s">
        <v>204</v>
      </c>
      <c r="Q1230" s="10">
        <v>626.4</v>
      </c>
      <c r="R1230" s="52">
        <v>234.9</v>
      </c>
      <c r="S1230" s="52">
        <v>391.5</v>
      </c>
    </row>
    <row r="1231" spans="1:19" x14ac:dyDescent="0.2">
      <c r="A1231" s="10">
        <f t="shared" si="76"/>
        <v>3</v>
      </c>
      <c r="B1231" s="11" t="str">
        <f t="shared" si="77"/>
        <v>UTP-ADM-12-3-1223</v>
      </c>
      <c r="C1231" s="12" t="str">
        <f t="shared" si="78"/>
        <v>SILLA PARA TALLER DE COMPUTO</v>
      </c>
      <c r="D1231" s="13">
        <f t="shared" si="79"/>
        <v>391.5</v>
      </c>
      <c r="K1231" s="10" t="s">
        <v>695</v>
      </c>
      <c r="L1231" s="10" t="s">
        <v>696</v>
      </c>
      <c r="M1231" s="10">
        <v>12</v>
      </c>
      <c r="N1231" s="10">
        <v>3</v>
      </c>
      <c r="O1231" s="10">
        <v>1223</v>
      </c>
      <c r="P1231" s="10" t="s">
        <v>204</v>
      </c>
      <c r="Q1231" s="10">
        <v>626.4</v>
      </c>
      <c r="R1231" s="52">
        <v>234.9</v>
      </c>
      <c r="S1231" s="52">
        <v>391.5</v>
      </c>
    </row>
    <row r="1232" spans="1:19" x14ac:dyDescent="0.2">
      <c r="A1232" s="10">
        <f t="shared" si="76"/>
        <v>3</v>
      </c>
      <c r="B1232" s="11" t="str">
        <f t="shared" si="77"/>
        <v>UTP-ADM-12-3-1224</v>
      </c>
      <c r="C1232" s="12" t="str">
        <f t="shared" si="78"/>
        <v>SILLA PARA TALLER DE COMPUTO</v>
      </c>
      <c r="D1232" s="13">
        <f t="shared" si="79"/>
        <v>391.5</v>
      </c>
      <c r="K1232" s="10" t="s">
        <v>695</v>
      </c>
      <c r="L1232" s="10" t="s">
        <v>696</v>
      </c>
      <c r="M1232" s="10">
        <v>12</v>
      </c>
      <c r="N1232" s="10">
        <v>3</v>
      </c>
      <c r="O1232" s="10">
        <v>1224</v>
      </c>
      <c r="P1232" s="10" t="s">
        <v>204</v>
      </c>
      <c r="Q1232" s="10">
        <v>626.4</v>
      </c>
      <c r="R1232" s="52">
        <v>234.9</v>
      </c>
      <c r="S1232" s="52">
        <v>391.5</v>
      </c>
    </row>
    <row r="1233" spans="1:19" x14ac:dyDescent="0.2">
      <c r="A1233" s="10">
        <f t="shared" si="76"/>
        <v>3</v>
      </c>
      <c r="B1233" s="11" t="str">
        <f t="shared" si="77"/>
        <v>UTP-ADM-12-3-1225</v>
      </c>
      <c r="C1233" s="12" t="str">
        <f t="shared" si="78"/>
        <v>SILLA PARA TALLER DE COMPUTO</v>
      </c>
      <c r="D1233" s="13">
        <f t="shared" si="79"/>
        <v>391.5</v>
      </c>
      <c r="K1233" s="10" t="s">
        <v>695</v>
      </c>
      <c r="L1233" s="10" t="s">
        <v>696</v>
      </c>
      <c r="M1233" s="10">
        <v>12</v>
      </c>
      <c r="N1233" s="10">
        <v>3</v>
      </c>
      <c r="O1233" s="10">
        <v>1225</v>
      </c>
      <c r="P1233" s="10" t="s">
        <v>204</v>
      </c>
      <c r="Q1233" s="10">
        <v>626.4</v>
      </c>
      <c r="R1233" s="52">
        <v>234.9</v>
      </c>
      <c r="S1233" s="52">
        <v>391.5</v>
      </c>
    </row>
    <row r="1234" spans="1:19" x14ac:dyDescent="0.2">
      <c r="A1234" s="10">
        <f t="shared" si="76"/>
        <v>3</v>
      </c>
      <c r="B1234" s="11" t="str">
        <f t="shared" si="77"/>
        <v>UTP-ADM-12-3-1226</v>
      </c>
      <c r="C1234" s="12" t="str">
        <f t="shared" si="78"/>
        <v>SILLA PARA TALLER DE COMPUTO</v>
      </c>
      <c r="D1234" s="13">
        <f t="shared" si="79"/>
        <v>391.5</v>
      </c>
      <c r="K1234" s="10" t="s">
        <v>695</v>
      </c>
      <c r="L1234" s="10" t="s">
        <v>696</v>
      </c>
      <c r="M1234" s="10">
        <v>12</v>
      </c>
      <c r="N1234" s="10">
        <v>3</v>
      </c>
      <c r="O1234" s="10">
        <v>1226</v>
      </c>
      <c r="P1234" s="10" t="s">
        <v>204</v>
      </c>
      <c r="Q1234" s="10">
        <v>626.4</v>
      </c>
      <c r="R1234" s="52">
        <v>234.9</v>
      </c>
      <c r="S1234" s="52">
        <v>391.5</v>
      </c>
    </row>
    <row r="1235" spans="1:19" x14ac:dyDescent="0.2">
      <c r="A1235" s="10">
        <f t="shared" si="76"/>
        <v>3</v>
      </c>
      <c r="B1235" s="11" t="str">
        <f t="shared" si="77"/>
        <v>UTP-ADM-12-3-1227</v>
      </c>
      <c r="C1235" s="12" t="str">
        <f t="shared" si="78"/>
        <v>SILLA PARA TALLER DE COMPUTO</v>
      </c>
      <c r="D1235" s="13">
        <f t="shared" si="79"/>
        <v>391.5</v>
      </c>
      <c r="K1235" s="10" t="s">
        <v>695</v>
      </c>
      <c r="L1235" s="10" t="s">
        <v>696</v>
      </c>
      <c r="M1235" s="10">
        <v>12</v>
      </c>
      <c r="N1235" s="10">
        <v>3</v>
      </c>
      <c r="O1235" s="10">
        <v>1227</v>
      </c>
      <c r="P1235" s="10" t="s">
        <v>204</v>
      </c>
      <c r="Q1235" s="10">
        <v>626.4</v>
      </c>
      <c r="R1235" s="52">
        <v>234.9</v>
      </c>
      <c r="S1235" s="52">
        <v>391.5</v>
      </c>
    </row>
    <row r="1236" spans="1:19" x14ac:dyDescent="0.2">
      <c r="A1236" s="10">
        <f t="shared" si="76"/>
        <v>3</v>
      </c>
      <c r="B1236" s="11" t="str">
        <f t="shared" si="77"/>
        <v>UTP-ADM-12-3-1228</v>
      </c>
      <c r="C1236" s="12" t="str">
        <f t="shared" si="78"/>
        <v>SILLA PARA TALLER DE COMPUTO</v>
      </c>
      <c r="D1236" s="13">
        <f t="shared" si="79"/>
        <v>391.5</v>
      </c>
      <c r="K1236" s="10" t="s">
        <v>695</v>
      </c>
      <c r="L1236" s="10" t="s">
        <v>696</v>
      </c>
      <c r="M1236" s="10">
        <v>12</v>
      </c>
      <c r="N1236" s="10">
        <v>3</v>
      </c>
      <c r="O1236" s="10">
        <v>1228</v>
      </c>
      <c r="P1236" s="10" t="s">
        <v>204</v>
      </c>
      <c r="Q1236" s="10">
        <v>626.4</v>
      </c>
      <c r="R1236" s="52">
        <v>234.9</v>
      </c>
      <c r="S1236" s="52">
        <v>391.5</v>
      </c>
    </row>
    <row r="1237" spans="1:19" x14ac:dyDescent="0.2">
      <c r="A1237" s="10">
        <f t="shared" si="76"/>
        <v>3</v>
      </c>
      <c r="B1237" s="11" t="str">
        <f t="shared" si="77"/>
        <v>UTP-ADM-12-3-1229</v>
      </c>
      <c r="C1237" s="12" t="str">
        <f t="shared" si="78"/>
        <v>SILLA PARA TALLER DE COMPUTO</v>
      </c>
      <c r="D1237" s="13">
        <f t="shared" si="79"/>
        <v>391.5</v>
      </c>
      <c r="K1237" s="10" t="s">
        <v>695</v>
      </c>
      <c r="L1237" s="10" t="s">
        <v>696</v>
      </c>
      <c r="M1237" s="10">
        <v>12</v>
      </c>
      <c r="N1237" s="10">
        <v>3</v>
      </c>
      <c r="O1237" s="10">
        <v>1229</v>
      </c>
      <c r="P1237" s="10" t="s">
        <v>204</v>
      </c>
      <c r="Q1237" s="10">
        <v>626.4</v>
      </c>
      <c r="R1237" s="52">
        <v>234.9</v>
      </c>
      <c r="S1237" s="52">
        <v>391.5</v>
      </c>
    </row>
    <row r="1238" spans="1:19" x14ac:dyDescent="0.2">
      <c r="A1238" s="10">
        <f t="shared" si="76"/>
        <v>3</v>
      </c>
      <c r="B1238" s="11" t="str">
        <f t="shared" si="77"/>
        <v>UTP-ADM-12-3-1230</v>
      </c>
      <c r="C1238" s="12" t="str">
        <f t="shared" si="78"/>
        <v>SILLA PARA TALLER DE COMPUTO</v>
      </c>
      <c r="D1238" s="13">
        <f t="shared" si="79"/>
        <v>391.5</v>
      </c>
      <c r="K1238" s="10" t="s">
        <v>695</v>
      </c>
      <c r="L1238" s="10" t="s">
        <v>696</v>
      </c>
      <c r="M1238" s="10">
        <v>12</v>
      </c>
      <c r="N1238" s="10">
        <v>3</v>
      </c>
      <c r="O1238" s="10">
        <v>1230</v>
      </c>
      <c r="P1238" s="10" t="s">
        <v>204</v>
      </c>
      <c r="Q1238" s="10">
        <v>626.4</v>
      </c>
      <c r="R1238" s="52">
        <v>234.9</v>
      </c>
      <c r="S1238" s="52">
        <v>391.5</v>
      </c>
    </row>
    <row r="1239" spans="1:19" x14ac:dyDescent="0.2">
      <c r="A1239" s="10">
        <f t="shared" si="76"/>
        <v>3</v>
      </c>
      <c r="B1239" s="11" t="str">
        <f t="shared" si="77"/>
        <v>UTP-ADM-12-3-1231</v>
      </c>
      <c r="C1239" s="12" t="str">
        <f t="shared" si="78"/>
        <v>SILLA PARA TALLER DE COMPUTO</v>
      </c>
      <c r="D1239" s="13">
        <f t="shared" si="79"/>
        <v>391.5</v>
      </c>
      <c r="K1239" s="10" t="s">
        <v>695</v>
      </c>
      <c r="L1239" s="10" t="s">
        <v>696</v>
      </c>
      <c r="M1239" s="10">
        <v>12</v>
      </c>
      <c r="N1239" s="10">
        <v>3</v>
      </c>
      <c r="O1239" s="10">
        <v>1231</v>
      </c>
      <c r="P1239" s="10" t="s">
        <v>204</v>
      </c>
      <c r="Q1239" s="10">
        <v>626.4</v>
      </c>
      <c r="R1239" s="52">
        <v>234.9</v>
      </c>
      <c r="S1239" s="52">
        <v>391.5</v>
      </c>
    </row>
    <row r="1240" spans="1:19" x14ac:dyDescent="0.2">
      <c r="A1240" s="10">
        <f t="shared" si="76"/>
        <v>3</v>
      </c>
      <c r="B1240" s="11" t="str">
        <f t="shared" si="77"/>
        <v>UTP-ADM-12-3-1232</v>
      </c>
      <c r="C1240" s="12" t="str">
        <f t="shared" si="78"/>
        <v>SILLA PARA TALLER DE COMPUTO</v>
      </c>
      <c r="D1240" s="13">
        <f t="shared" si="79"/>
        <v>391.5</v>
      </c>
      <c r="K1240" s="10" t="s">
        <v>695</v>
      </c>
      <c r="L1240" s="10" t="s">
        <v>696</v>
      </c>
      <c r="M1240" s="10">
        <v>12</v>
      </c>
      <c r="N1240" s="10">
        <v>3</v>
      </c>
      <c r="O1240" s="10">
        <v>1232</v>
      </c>
      <c r="P1240" s="10" t="s">
        <v>204</v>
      </c>
      <c r="Q1240" s="10">
        <v>626.4</v>
      </c>
      <c r="R1240" s="52">
        <v>234.9</v>
      </c>
      <c r="S1240" s="52">
        <v>391.5</v>
      </c>
    </row>
    <row r="1241" spans="1:19" x14ac:dyDescent="0.2">
      <c r="A1241" s="10">
        <f t="shared" si="76"/>
        <v>3</v>
      </c>
      <c r="B1241" s="11" t="str">
        <f t="shared" si="77"/>
        <v>UTP-ADM-12-3-1233</v>
      </c>
      <c r="C1241" s="12" t="str">
        <f t="shared" si="78"/>
        <v>SILLA PARA TALLER DE COMPUTO</v>
      </c>
      <c r="D1241" s="13">
        <f t="shared" si="79"/>
        <v>391.5</v>
      </c>
      <c r="K1241" s="10" t="s">
        <v>695</v>
      </c>
      <c r="L1241" s="10" t="s">
        <v>696</v>
      </c>
      <c r="M1241" s="10">
        <v>12</v>
      </c>
      <c r="N1241" s="10">
        <v>3</v>
      </c>
      <c r="O1241" s="10">
        <v>1233</v>
      </c>
      <c r="P1241" s="10" t="s">
        <v>204</v>
      </c>
      <c r="Q1241" s="10">
        <v>626.4</v>
      </c>
      <c r="R1241" s="52">
        <v>234.9</v>
      </c>
      <c r="S1241" s="52">
        <v>391.5</v>
      </c>
    </row>
    <row r="1242" spans="1:19" x14ac:dyDescent="0.2">
      <c r="A1242" s="10">
        <f t="shared" si="76"/>
        <v>3</v>
      </c>
      <c r="B1242" s="11" t="str">
        <f t="shared" si="77"/>
        <v>UTP-ADM-12-3-1234</v>
      </c>
      <c r="C1242" s="12" t="str">
        <f t="shared" si="78"/>
        <v>SILLA PARA TALLER DE COMPUTO</v>
      </c>
      <c r="D1242" s="13">
        <f t="shared" si="79"/>
        <v>391.5</v>
      </c>
      <c r="K1242" s="10" t="s">
        <v>695</v>
      </c>
      <c r="L1242" s="10" t="s">
        <v>696</v>
      </c>
      <c r="M1242" s="10">
        <v>12</v>
      </c>
      <c r="N1242" s="10">
        <v>3</v>
      </c>
      <c r="O1242" s="10">
        <v>1234</v>
      </c>
      <c r="P1242" s="10" t="s">
        <v>204</v>
      </c>
      <c r="Q1242" s="10">
        <v>626.4</v>
      </c>
      <c r="R1242" s="52">
        <v>234.9</v>
      </c>
      <c r="S1242" s="52">
        <v>391.5</v>
      </c>
    </row>
    <row r="1243" spans="1:19" x14ac:dyDescent="0.2">
      <c r="A1243" s="10">
        <f t="shared" si="76"/>
        <v>3</v>
      </c>
      <c r="B1243" s="11" t="str">
        <f t="shared" si="77"/>
        <v>UTP-ADM-12-3-1235</v>
      </c>
      <c r="C1243" s="12" t="str">
        <f t="shared" si="78"/>
        <v>SILLA PARA TALLER DE COMPUTO</v>
      </c>
      <c r="D1243" s="13">
        <f t="shared" si="79"/>
        <v>391.5</v>
      </c>
      <c r="K1243" s="10" t="s">
        <v>695</v>
      </c>
      <c r="L1243" s="10" t="s">
        <v>696</v>
      </c>
      <c r="M1243" s="10">
        <v>12</v>
      </c>
      <c r="N1243" s="10">
        <v>3</v>
      </c>
      <c r="O1243" s="10">
        <v>1235</v>
      </c>
      <c r="P1243" s="10" t="s">
        <v>204</v>
      </c>
      <c r="Q1243" s="10">
        <v>626.4</v>
      </c>
      <c r="R1243" s="52">
        <v>234.9</v>
      </c>
      <c r="S1243" s="52">
        <v>391.5</v>
      </c>
    </row>
    <row r="1244" spans="1:19" x14ac:dyDescent="0.2">
      <c r="A1244" s="10">
        <f t="shared" si="76"/>
        <v>3</v>
      </c>
      <c r="B1244" s="11" t="str">
        <f t="shared" si="77"/>
        <v>UTP-ADM-12-3-1236</v>
      </c>
      <c r="C1244" s="12" t="str">
        <f t="shared" si="78"/>
        <v>SILLA PARA TALLER DE COMPUTO</v>
      </c>
      <c r="D1244" s="13">
        <f t="shared" si="79"/>
        <v>391.5</v>
      </c>
      <c r="K1244" s="10" t="s">
        <v>695</v>
      </c>
      <c r="L1244" s="10" t="s">
        <v>696</v>
      </c>
      <c r="M1244" s="10">
        <v>12</v>
      </c>
      <c r="N1244" s="10">
        <v>3</v>
      </c>
      <c r="O1244" s="10">
        <v>1236</v>
      </c>
      <c r="P1244" s="10" t="s">
        <v>204</v>
      </c>
      <c r="Q1244" s="10">
        <v>626.4</v>
      </c>
      <c r="R1244" s="52">
        <v>234.9</v>
      </c>
      <c r="S1244" s="52">
        <v>391.5</v>
      </c>
    </row>
    <row r="1245" spans="1:19" x14ac:dyDescent="0.2">
      <c r="A1245" s="10">
        <f t="shared" si="76"/>
        <v>3</v>
      </c>
      <c r="B1245" s="11" t="str">
        <f t="shared" si="77"/>
        <v>UTP-ADM-12-3-1237</v>
      </c>
      <c r="C1245" s="12" t="str">
        <f t="shared" si="78"/>
        <v>SILLA PARA TALLER DE COMPUTO</v>
      </c>
      <c r="D1245" s="13">
        <f t="shared" si="79"/>
        <v>391.5</v>
      </c>
      <c r="K1245" s="10" t="s">
        <v>695</v>
      </c>
      <c r="L1245" s="10" t="s">
        <v>696</v>
      </c>
      <c r="M1245" s="10">
        <v>12</v>
      </c>
      <c r="N1245" s="10">
        <v>3</v>
      </c>
      <c r="O1245" s="10">
        <v>1237</v>
      </c>
      <c r="P1245" s="10" t="s">
        <v>204</v>
      </c>
      <c r="Q1245" s="10">
        <v>626.4</v>
      </c>
      <c r="R1245" s="52">
        <v>234.9</v>
      </c>
      <c r="S1245" s="52">
        <v>391.5</v>
      </c>
    </row>
    <row r="1246" spans="1:19" x14ac:dyDescent="0.2">
      <c r="A1246" s="10">
        <f t="shared" si="76"/>
        <v>3</v>
      </c>
      <c r="B1246" s="11" t="str">
        <f t="shared" si="77"/>
        <v>UTP-ADM-12-3-1238</v>
      </c>
      <c r="C1246" s="12" t="str">
        <f t="shared" si="78"/>
        <v>SILLA PARA TALLER DE COMPUTO</v>
      </c>
      <c r="D1246" s="13">
        <f t="shared" si="79"/>
        <v>391.5</v>
      </c>
      <c r="K1246" s="10" t="s">
        <v>695</v>
      </c>
      <c r="L1246" s="10" t="s">
        <v>696</v>
      </c>
      <c r="M1246" s="10">
        <v>12</v>
      </c>
      <c r="N1246" s="10">
        <v>3</v>
      </c>
      <c r="O1246" s="10">
        <v>1238</v>
      </c>
      <c r="P1246" s="10" t="s">
        <v>204</v>
      </c>
      <c r="Q1246" s="10">
        <v>626.4</v>
      </c>
      <c r="R1246" s="52">
        <v>234.9</v>
      </c>
      <c r="S1246" s="52">
        <v>391.5</v>
      </c>
    </row>
    <row r="1247" spans="1:19" x14ac:dyDescent="0.2">
      <c r="A1247" s="10">
        <f t="shared" si="76"/>
        <v>3</v>
      </c>
      <c r="B1247" s="11" t="str">
        <f t="shared" si="77"/>
        <v>UTP-ADM-12-3-1239</v>
      </c>
      <c r="C1247" s="12" t="str">
        <f t="shared" si="78"/>
        <v>SILLA PARA TALLER DE COMPUTO</v>
      </c>
      <c r="D1247" s="13">
        <f t="shared" si="79"/>
        <v>391.5</v>
      </c>
      <c r="K1247" s="10" t="s">
        <v>695</v>
      </c>
      <c r="L1247" s="10" t="s">
        <v>696</v>
      </c>
      <c r="M1247" s="10">
        <v>12</v>
      </c>
      <c r="N1247" s="10">
        <v>3</v>
      </c>
      <c r="O1247" s="10">
        <v>1239</v>
      </c>
      <c r="P1247" s="10" t="s">
        <v>204</v>
      </c>
      <c r="Q1247" s="10">
        <v>626.4</v>
      </c>
      <c r="R1247" s="52">
        <v>234.9</v>
      </c>
      <c r="S1247" s="52">
        <v>391.5</v>
      </c>
    </row>
    <row r="1248" spans="1:19" x14ac:dyDescent="0.2">
      <c r="A1248" s="10">
        <f t="shared" si="76"/>
        <v>3</v>
      </c>
      <c r="B1248" s="11" t="str">
        <f t="shared" si="77"/>
        <v>UTP-ADM-12-3-1240</v>
      </c>
      <c r="C1248" s="12" t="str">
        <f t="shared" si="78"/>
        <v>SILLA PARA TALLER DE COMPUTO</v>
      </c>
      <c r="D1248" s="13">
        <f t="shared" si="79"/>
        <v>391.5</v>
      </c>
      <c r="K1248" s="10" t="s">
        <v>695</v>
      </c>
      <c r="L1248" s="10" t="s">
        <v>696</v>
      </c>
      <c r="M1248" s="10">
        <v>12</v>
      </c>
      <c r="N1248" s="10">
        <v>3</v>
      </c>
      <c r="O1248" s="10">
        <v>1240</v>
      </c>
      <c r="P1248" s="10" t="s">
        <v>204</v>
      </c>
      <c r="Q1248" s="10">
        <v>626.4</v>
      </c>
      <c r="R1248" s="52">
        <v>234.9</v>
      </c>
      <c r="S1248" s="52">
        <v>391.5</v>
      </c>
    </row>
    <row r="1249" spans="1:19" x14ac:dyDescent="0.2">
      <c r="A1249" s="10">
        <f t="shared" si="76"/>
        <v>3</v>
      </c>
      <c r="B1249" s="11" t="str">
        <f t="shared" si="77"/>
        <v>UTP-ADM-12-3-1241</v>
      </c>
      <c r="C1249" s="12" t="str">
        <f t="shared" si="78"/>
        <v>SILLA PARA TALLER DE COMPUTO</v>
      </c>
      <c r="D1249" s="13">
        <f t="shared" si="79"/>
        <v>391.5</v>
      </c>
      <c r="K1249" s="10" t="s">
        <v>695</v>
      </c>
      <c r="L1249" s="10" t="s">
        <v>696</v>
      </c>
      <c r="M1249" s="10">
        <v>12</v>
      </c>
      <c r="N1249" s="10">
        <v>3</v>
      </c>
      <c r="O1249" s="10">
        <v>1241</v>
      </c>
      <c r="P1249" s="10" t="s">
        <v>204</v>
      </c>
      <c r="Q1249" s="10">
        <v>626.4</v>
      </c>
      <c r="R1249" s="52">
        <v>234.9</v>
      </c>
      <c r="S1249" s="52">
        <v>391.5</v>
      </c>
    </row>
    <row r="1250" spans="1:19" x14ac:dyDescent="0.2">
      <c r="A1250" s="10">
        <f t="shared" si="76"/>
        <v>3</v>
      </c>
      <c r="B1250" s="11" t="str">
        <f t="shared" si="77"/>
        <v>UTP-ADM-12-3-1242</v>
      </c>
      <c r="C1250" s="12" t="str">
        <f t="shared" si="78"/>
        <v>SILLA PARA TALLER DE COMPUTO</v>
      </c>
      <c r="D1250" s="13">
        <f t="shared" si="79"/>
        <v>391.5</v>
      </c>
      <c r="K1250" s="10" t="s">
        <v>695</v>
      </c>
      <c r="L1250" s="10" t="s">
        <v>696</v>
      </c>
      <c r="M1250" s="10">
        <v>12</v>
      </c>
      <c r="N1250" s="10">
        <v>3</v>
      </c>
      <c r="O1250" s="10">
        <v>1242</v>
      </c>
      <c r="P1250" s="10" t="s">
        <v>204</v>
      </c>
      <c r="Q1250" s="10">
        <v>626.4</v>
      </c>
      <c r="R1250" s="52">
        <v>234.9</v>
      </c>
      <c r="S1250" s="52">
        <v>391.5</v>
      </c>
    </row>
    <row r="1251" spans="1:19" x14ac:dyDescent="0.2">
      <c r="A1251" s="10">
        <f t="shared" si="76"/>
        <v>3</v>
      </c>
      <c r="B1251" s="11" t="str">
        <f t="shared" si="77"/>
        <v>UTP-ADM-12-3-1243</v>
      </c>
      <c r="C1251" s="12" t="str">
        <f t="shared" si="78"/>
        <v>SILLA PARA TALLER DE COMPUTO</v>
      </c>
      <c r="D1251" s="13">
        <f t="shared" si="79"/>
        <v>391.5</v>
      </c>
      <c r="K1251" s="10" t="s">
        <v>695</v>
      </c>
      <c r="L1251" s="10" t="s">
        <v>696</v>
      </c>
      <c r="M1251" s="10">
        <v>12</v>
      </c>
      <c r="N1251" s="10">
        <v>3</v>
      </c>
      <c r="O1251" s="10">
        <v>1243</v>
      </c>
      <c r="P1251" s="10" t="s">
        <v>204</v>
      </c>
      <c r="Q1251" s="10">
        <v>626.4</v>
      </c>
      <c r="R1251" s="52">
        <v>234.9</v>
      </c>
      <c r="S1251" s="52">
        <v>391.5</v>
      </c>
    </row>
    <row r="1252" spans="1:19" x14ac:dyDescent="0.2">
      <c r="A1252" s="10">
        <f t="shared" si="76"/>
        <v>3</v>
      </c>
      <c r="B1252" s="11" t="str">
        <f t="shared" si="77"/>
        <v>UTP-ADM-12-3-1244</v>
      </c>
      <c r="C1252" s="12" t="str">
        <f t="shared" si="78"/>
        <v>SILLA PARA TALLER DE COMPUTO</v>
      </c>
      <c r="D1252" s="13">
        <f t="shared" si="79"/>
        <v>391.5</v>
      </c>
      <c r="K1252" s="10" t="s">
        <v>695</v>
      </c>
      <c r="L1252" s="10" t="s">
        <v>696</v>
      </c>
      <c r="M1252" s="10">
        <v>12</v>
      </c>
      <c r="N1252" s="10">
        <v>3</v>
      </c>
      <c r="O1252" s="10">
        <v>1244</v>
      </c>
      <c r="P1252" s="10" t="s">
        <v>204</v>
      </c>
      <c r="Q1252" s="10">
        <v>626.4</v>
      </c>
      <c r="R1252" s="52">
        <v>234.9</v>
      </c>
      <c r="S1252" s="52">
        <v>391.5</v>
      </c>
    </row>
    <row r="1253" spans="1:19" x14ac:dyDescent="0.2">
      <c r="A1253" s="10">
        <f t="shared" si="76"/>
        <v>3</v>
      </c>
      <c r="B1253" s="11" t="str">
        <f t="shared" si="77"/>
        <v>UTP-ADM-12-3-1245</v>
      </c>
      <c r="C1253" s="12" t="str">
        <f t="shared" si="78"/>
        <v xml:space="preserve">ESCRITORIO EN L CON PEDESTAL GRAFITO </v>
      </c>
      <c r="D1253" s="13">
        <f t="shared" si="79"/>
        <v>4312.8900000000003</v>
      </c>
      <c r="K1253" s="10" t="s">
        <v>695</v>
      </c>
      <c r="L1253" s="10" t="s">
        <v>696</v>
      </c>
      <c r="M1253" s="10">
        <v>12</v>
      </c>
      <c r="N1253" s="10">
        <v>3</v>
      </c>
      <c r="O1253" s="10">
        <v>1245</v>
      </c>
      <c r="P1253" s="10" t="s">
        <v>769</v>
      </c>
      <c r="Q1253" s="51">
        <v>6900.84</v>
      </c>
      <c r="R1253" s="52">
        <v>2587.9499999999998</v>
      </c>
      <c r="S1253" s="52">
        <v>4312.8900000000003</v>
      </c>
    </row>
    <row r="1254" spans="1:19" x14ac:dyDescent="0.2">
      <c r="A1254" s="10">
        <f t="shared" si="76"/>
        <v>3</v>
      </c>
      <c r="B1254" s="11" t="str">
        <f t="shared" si="77"/>
        <v>UTP-ADM-12-3-1246</v>
      </c>
      <c r="C1254" s="12" t="str">
        <f t="shared" si="78"/>
        <v xml:space="preserve">ESCRITORIO EN L CON PEDESTAL GRAFITO </v>
      </c>
      <c r="D1254" s="13">
        <f t="shared" si="79"/>
        <v>4312.8900000000003</v>
      </c>
      <c r="K1254" s="10" t="s">
        <v>695</v>
      </c>
      <c r="L1254" s="10" t="s">
        <v>696</v>
      </c>
      <c r="M1254" s="10">
        <v>12</v>
      </c>
      <c r="N1254" s="10">
        <v>3</v>
      </c>
      <c r="O1254" s="10">
        <v>1246</v>
      </c>
      <c r="P1254" s="10" t="s">
        <v>769</v>
      </c>
      <c r="Q1254" s="51">
        <v>6900.84</v>
      </c>
      <c r="R1254" s="52">
        <v>2587.9499999999998</v>
      </c>
      <c r="S1254" s="52">
        <v>4312.8900000000003</v>
      </c>
    </row>
    <row r="1255" spans="1:19" x14ac:dyDescent="0.2">
      <c r="A1255" s="10">
        <f t="shared" si="76"/>
        <v>3</v>
      </c>
      <c r="B1255" s="11" t="str">
        <f t="shared" si="77"/>
        <v>UTP-ADM-12-3-1247</v>
      </c>
      <c r="C1255" s="12" t="str">
        <f t="shared" si="78"/>
        <v xml:space="preserve">ESCRITORIO EN L CON PEDESTAL GRAFITO </v>
      </c>
      <c r="D1255" s="13">
        <f t="shared" si="79"/>
        <v>4312.8900000000003</v>
      </c>
      <c r="K1255" s="10" t="s">
        <v>695</v>
      </c>
      <c r="L1255" s="10" t="s">
        <v>696</v>
      </c>
      <c r="M1255" s="10">
        <v>12</v>
      </c>
      <c r="N1255" s="10">
        <v>3</v>
      </c>
      <c r="O1255" s="10">
        <v>1247</v>
      </c>
      <c r="P1255" s="10" t="s">
        <v>769</v>
      </c>
      <c r="Q1255" s="51">
        <v>6900.84</v>
      </c>
      <c r="R1255" s="52">
        <v>2587.9499999999998</v>
      </c>
      <c r="S1255" s="52">
        <v>4312.8900000000003</v>
      </c>
    </row>
    <row r="1256" spans="1:19" x14ac:dyDescent="0.2">
      <c r="A1256" s="10">
        <f t="shared" si="76"/>
        <v>3</v>
      </c>
      <c r="B1256" s="11" t="str">
        <f t="shared" si="77"/>
        <v>UTP-ADM-12-3-1248</v>
      </c>
      <c r="C1256" s="12" t="str">
        <f t="shared" si="78"/>
        <v xml:space="preserve">ESCRITORIO EN L CON PEDESTAL GRAFITO </v>
      </c>
      <c r="D1256" s="13">
        <f t="shared" si="79"/>
        <v>4312.8900000000003</v>
      </c>
      <c r="K1256" s="10" t="s">
        <v>695</v>
      </c>
      <c r="L1256" s="10" t="s">
        <v>696</v>
      </c>
      <c r="M1256" s="10">
        <v>12</v>
      </c>
      <c r="N1256" s="10">
        <v>3</v>
      </c>
      <c r="O1256" s="10">
        <v>1248</v>
      </c>
      <c r="P1256" s="10" t="s">
        <v>769</v>
      </c>
      <c r="Q1256" s="51">
        <v>6900.84</v>
      </c>
      <c r="R1256" s="52">
        <v>2587.9499999999998</v>
      </c>
      <c r="S1256" s="52">
        <v>4312.8900000000003</v>
      </c>
    </row>
    <row r="1257" spans="1:19" x14ac:dyDescent="0.2">
      <c r="A1257" s="10">
        <f t="shared" si="76"/>
        <v>3</v>
      </c>
      <c r="B1257" s="11" t="str">
        <f t="shared" si="77"/>
        <v>UTP-ADM-12-3-1249</v>
      </c>
      <c r="C1257" s="12" t="str">
        <f t="shared" si="78"/>
        <v xml:space="preserve">ESCRITORIO EN L CON PEDESTAL GRAFITO </v>
      </c>
      <c r="D1257" s="13">
        <f t="shared" si="79"/>
        <v>4312.8900000000003</v>
      </c>
      <c r="K1257" s="10" t="s">
        <v>695</v>
      </c>
      <c r="L1257" s="10" t="s">
        <v>696</v>
      </c>
      <c r="M1257" s="10">
        <v>12</v>
      </c>
      <c r="N1257" s="10">
        <v>3</v>
      </c>
      <c r="O1257" s="10">
        <v>1249</v>
      </c>
      <c r="P1257" s="10" t="s">
        <v>769</v>
      </c>
      <c r="Q1257" s="51">
        <v>6900.84</v>
      </c>
      <c r="R1257" s="52">
        <v>2587.9499999999998</v>
      </c>
      <c r="S1257" s="52">
        <v>4312.8900000000003</v>
      </c>
    </row>
    <row r="1258" spans="1:19" x14ac:dyDescent="0.2">
      <c r="A1258" s="10">
        <f t="shared" si="76"/>
        <v>3</v>
      </c>
      <c r="B1258" s="11" t="str">
        <f t="shared" si="77"/>
        <v>UTP-ADM-12-3-1250</v>
      </c>
      <c r="C1258" s="12" t="str">
        <f t="shared" si="78"/>
        <v xml:space="preserve">ESCRITORIO EN L CON PEDESTAL GRAFITO </v>
      </c>
      <c r="D1258" s="13">
        <f t="shared" si="79"/>
        <v>4312.8900000000003</v>
      </c>
      <c r="K1258" s="10" t="s">
        <v>695</v>
      </c>
      <c r="L1258" s="10" t="s">
        <v>696</v>
      </c>
      <c r="M1258" s="10">
        <v>12</v>
      </c>
      <c r="N1258" s="10">
        <v>3</v>
      </c>
      <c r="O1258" s="10">
        <v>1250</v>
      </c>
      <c r="P1258" s="10" t="s">
        <v>769</v>
      </c>
      <c r="Q1258" s="51">
        <v>6900.84</v>
      </c>
      <c r="R1258" s="52">
        <v>2587.9499999999998</v>
      </c>
      <c r="S1258" s="52">
        <v>4312.8900000000003</v>
      </c>
    </row>
    <row r="1259" spans="1:19" x14ac:dyDescent="0.2">
      <c r="A1259" s="10">
        <f t="shared" si="76"/>
        <v>3</v>
      </c>
      <c r="B1259" s="11" t="str">
        <f t="shared" si="77"/>
        <v>UTP-ADM-12-3-1251</v>
      </c>
      <c r="C1259" s="12" t="str">
        <f t="shared" si="78"/>
        <v xml:space="preserve">ESCRITORIO EN L CON PEDESTAL GRAFITO </v>
      </c>
      <c r="D1259" s="13">
        <f t="shared" si="79"/>
        <v>4312.8900000000003</v>
      </c>
      <c r="K1259" s="10" t="s">
        <v>695</v>
      </c>
      <c r="L1259" s="10" t="s">
        <v>696</v>
      </c>
      <c r="M1259" s="10">
        <v>12</v>
      </c>
      <c r="N1259" s="10">
        <v>3</v>
      </c>
      <c r="O1259" s="10">
        <v>1251</v>
      </c>
      <c r="P1259" s="10" t="s">
        <v>769</v>
      </c>
      <c r="Q1259" s="51">
        <v>6900.84</v>
      </c>
      <c r="R1259" s="52">
        <v>2587.9499999999998</v>
      </c>
      <c r="S1259" s="52">
        <v>4312.8900000000003</v>
      </c>
    </row>
    <row r="1260" spans="1:19" x14ac:dyDescent="0.2">
      <c r="A1260" s="10">
        <f t="shared" si="76"/>
        <v>3</v>
      </c>
      <c r="B1260" s="11" t="str">
        <f t="shared" si="77"/>
        <v>UTP-ADM-12-3-1252</v>
      </c>
      <c r="C1260" s="12" t="str">
        <f t="shared" si="78"/>
        <v xml:space="preserve">ESCRITORIO EN L CON PEDESTAL GRAFITO </v>
      </c>
      <c r="D1260" s="13">
        <f t="shared" si="79"/>
        <v>4312.8900000000003</v>
      </c>
      <c r="K1260" s="10" t="s">
        <v>695</v>
      </c>
      <c r="L1260" s="10" t="s">
        <v>696</v>
      </c>
      <c r="M1260" s="10">
        <v>12</v>
      </c>
      <c r="N1260" s="10">
        <v>3</v>
      </c>
      <c r="O1260" s="10">
        <v>1252</v>
      </c>
      <c r="P1260" s="10" t="s">
        <v>769</v>
      </c>
      <c r="Q1260" s="51">
        <v>6900.84</v>
      </c>
      <c r="R1260" s="52">
        <v>2587.9499999999998</v>
      </c>
      <c r="S1260" s="52">
        <v>4312.8900000000003</v>
      </c>
    </row>
    <row r="1261" spans="1:19" x14ac:dyDescent="0.2">
      <c r="A1261" s="10">
        <f t="shared" si="76"/>
        <v>3</v>
      </c>
      <c r="B1261" s="11" t="str">
        <f t="shared" si="77"/>
        <v>UTP-ADM-12-3-1253</v>
      </c>
      <c r="C1261" s="12" t="str">
        <f t="shared" si="78"/>
        <v xml:space="preserve">ESCRITORIO EN L CON PEDESTAL GRAFITO </v>
      </c>
      <c r="D1261" s="13">
        <f t="shared" si="79"/>
        <v>4312.8900000000003</v>
      </c>
      <c r="K1261" s="10" t="s">
        <v>695</v>
      </c>
      <c r="L1261" s="10" t="s">
        <v>696</v>
      </c>
      <c r="M1261" s="10">
        <v>12</v>
      </c>
      <c r="N1261" s="10">
        <v>3</v>
      </c>
      <c r="O1261" s="10">
        <v>1253</v>
      </c>
      <c r="P1261" s="10" t="s">
        <v>769</v>
      </c>
      <c r="Q1261" s="51">
        <v>6900.84</v>
      </c>
      <c r="R1261" s="52">
        <v>2587.9499999999998</v>
      </c>
      <c r="S1261" s="52">
        <v>4312.8900000000003</v>
      </c>
    </row>
    <row r="1262" spans="1:19" x14ac:dyDescent="0.2">
      <c r="A1262" s="10">
        <f t="shared" si="76"/>
        <v>3</v>
      </c>
      <c r="B1262" s="11" t="str">
        <f t="shared" si="77"/>
        <v>UTP-ADM-12-3-1254</v>
      </c>
      <c r="C1262" s="12" t="str">
        <f t="shared" si="78"/>
        <v xml:space="preserve">ESCRITORIO EN L CON PEDESTAL GRAFITO </v>
      </c>
      <c r="D1262" s="13">
        <f t="shared" si="79"/>
        <v>4312.8900000000003</v>
      </c>
      <c r="K1262" s="10" t="s">
        <v>695</v>
      </c>
      <c r="L1262" s="10" t="s">
        <v>696</v>
      </c>
      <c r="M1262" s="10">
        <v>12</v>
      </c>
      <c r="N1262" s="10">
        <v>3</v>
      </c>
      <c r="O1262" s="10">
        <v>1254</v>
      </c>
      <c r="P1262" s="10" t="s">
        <v>769</v>
      </c>
      <c r="Q1262" s="51">
        <v>6900.84</v>
      </c>
      <c r="R1262" s="52">
        <v>2587.9499999999998</v>
      </c>
      <c r="S1262" s="52">
        <v>4312.8900000000003</v>
      </c>
    </row>
    <row r="1263" spans="1:19" x14ac:dyDescent="0.2">
      <c r="A1263" s="10">
        <f t="shared" si="76"/>
        <v>3</v>
      </c>
      <c r="B1263" s="11" t="str">
        <f t="shared" si="77"/>
        <v>UTP-ADM-12-3-1255</v>
      </c>
      <c r="C1263" s="12" t="str">
        <f t="shared" si="78"/>
        <v xml:space="preserve">ESCRITORIO EN L CON PEDESTAL GRAFITO </v>
      </c>
      <c r="D1263" s="13">
        <f t="shared" si="79"/>
        <v>4312.8900000000003</v>
      </c>
      <c r="K1263" s="10" t="s">
        <v>695</v>
      </c>
      <c r="L1263" s="10" t="s">
        <v>696</v>
      </c>
      <c r="M1263" s="10">
        <v>12</v>
      </c>
      <c r="N1263" s="10">
        <v>3</v>
      </c>
      <c r="O1263" s="10">
        <v>1255</v>
      </c>
      <c r="P1263" s="10" t="s">
        <v>769</v>
      </c>
      <c r="Q1263" s="51">
        <v>6900.84</v>
      </c>
      <c r="R1263" s="52">
        <v>2587.9499999999998</v>
      </c>
      <c r="S1263" s="52">
        <v>4312.8900000000003</v>
      </c>
    </row>
    <row r="1264" spans="1:19" x14ac:dyDescent="0.2">
      <c r="A1264" s="10">
        <f t="shared" si="76"/>
        <v>3</v>
      </c>
      <c r="B1264" s="11" t="str">
        <f t="shared" si="77"/>
        <v>UTP-ADM-12-3-1256</v>
      </c>
      <c r="C1264" s="12" t="str">
        <f t="shared" si="78"/>
        <v xml:space="preserve">ESCRITORIO EN L CON PEDESTAL GRAFITO </v>
      </c>
      <c r="D1264" s="13">
        <f t="shared" si="79"/>
        <v>4312.8900000000003</v>
      </c>
      <c r="K1264" s="10" t="s">
        <v>695</v>
      </c>
      <c r="L1264" s="10" t="s">
        <v>696</v>
      </c>
      <c r="M1264" s="10">
        <v>12</v>
      </c>
      <c r="N1264" s="10">
        <v>3</v>
      </c>
      <c r="O1264" s="10">
        <v>1256</v>
      </c>
      <c r="P1264" s="10" t="s">
        <v>769</v>
      </c>
      <c r="Q1264" s="51">
        <v>6900.84</v>
      </c>
      <c r="R1264" s="52">
        <v>2587.9499999999998</v>
      </c>
      <c r="S1264" s="52">
        <v>4312.8900000000003</v>
      </c>
    </row>
    <row r="1265" spans="1:19" x14ac:dyDescent="0.2">
      <c r="A1265" s="10">
        <f t="shared" si="76"/>
        <v>3</v>
      </c>
      <c r="B1265" s="11" t="str">
        <f t="shared" si="77"/>
        <v>UTP-ADM-12-3-1257</v>
      </c>
      <c r="C1265" s="12" t="str">
        <f t="shared" si="78"/>
        <v xml:space="preserve">ESCRITORIO EN L CON PEDESTAL GRAFITO </v>
      </c>
      <c r="D1265" s="13">
        <f t="shared" si="79"/>
        <v>4312.8900000000003</v>
      </c>
      <c r="K1265" s="10" t="s">
        <v>695</v>
      </c>
      <c r="L1265" s="10" t="s">
        <v>696</v>
      </c>
      <c r="M1265" s="10">
        <v>12</v>
      </c>
      <c r="N1265" s="10">
        <v>3</v>
      </c>
      <c r="O1265" s="10">
        <v>1257</v>
      </c>
      <c r="P1265" s="10" t="s">
        <v>769</v>
      </c>
      <c r="Q1265" s="51">
        <v>6900.84</v>
      </c>
      <c r="R1265" s="52">
        <v>2587.9499999999998</v>
      </c>
      <c r="S1265" s="52">
        <v>4312.8900000000003</v>
      </c>
    </row>
    <row r="1266" spans="1:19" x14ac:dyDescent="0.2">
      <c r="A1266" s="10">
        <f t="shared" si="76"/>
        <v>3</v>
      </c>
      <c r="B1266" s="11" t="str">
        <f t="shared" si="77"/>
        <v>UTP-ADM-12-3-1258</v>
      </c>
      <c r="C1266" s="12" t="str">
        <f t="shared" si="78"/>
        <v xml:space="preserve">ESCRITORIO EN L CON PEDESTAL GRAFITO </v>
      </c>
      <c r="D1266" s="13">
        <f t="shared" si="79"/>
        <v>4312.8900000000003</v>
      </c>
      <c r="K1266" s="10" t="s">
        <v>695</v>
      </c>
      <c r="L1266" s="10" t="s">
        <v>696</v>
      </c>
      <c r="M1266" s="10">
        <v>12</v>
      </c>
      <c r="N1266" s="10">
        <v>3</v>
      </c>
      <c r="O1266" s="10">
        <v>1258</v>
      </c>
      <c r="P1266" s="10" t="s">
        <v>769</v>
      </c>
      <c r="Q1266" s="51">
        <v>6900.84</v>
      </c>
      <c r="R1266" s="52">
        <v>2587.9499999999998</v>
      </c>
      <c r="S1266" s="52">
        <v>4312.8900000000003</v>
      </c>
    </row>
    <row r="1267" spans="1:19" x14ac:dyDescent="0.2">
      <c r="A1267" s="10">
        <f t="shared" si="76"/>
        <v>3</v>
      </c>
      <c r="B1267" s="11" t="str">
        <f t="shared" si="77"/>
        <v>UTP-ADM-12-3-1259</v>
      </c>
      <c r="C1267" s="12" t="str">
        <f t="shared" si="78"/>
        <v>ARCHIVERO 3 GAVETAS GRAFITO</v>
      </c>
      <c r="D1267" s="13">
        <f t="shared" si="79"/>
        <v>2530.1</v>
      </c>
      <c r="K1267" s="10" t="s">
        <v>695</v>
      </c>
      <c r="L1267" s="10" t="s">
        <v>696</v>
      </c>
      <c r="M1267" s="10">
        <v>12</v>
      </c>
      <c r="N1267" s="10">
        <v>3</v>
      </c>
      <c r="O1267" s="10">
        <v>1259</v>
      </c>
      <c r="P1267" s="10" t="s">
        <v>205</v>
      </c>
      <c r="Q1267" s="51">
        <v>4048.4</v>
      </c>
      <c r="R1267" s="52">
        <v>1518.3</v>
      </c>
      <c r="S1267" s="52">
        <v>2530.1</v>
      </c>
    </row>
    <row r="1268" spans="1:19" x14ac:dyDescent="0.2">
      <c r="A1268" s="10">
        <f t="shared" si="76"/>
        <v>3</v>
      </c>
      <c r="B1268" s="11" t="str">
        <f t="shared" si="77"/>
        <v>UTP-ADM-12-3-1260</v>
      </c>
      <c r="C1268" s="12" t="str">
        <f t="shared" si="78"/>
        <v>ARCHIVERO 3 GAVETAS GRAFITO</v>
      </c>
      <c r="D1268" s="13">
        <f t="shared" si="79"/>
        <v>2530.1</v>
      </c>
      <c r="K1268" s="10" t="s">
        <v>695</v>
      </c>
      <c r="L1268" s="10" t="s">
        <v>696</v>
      </c>
      <c r="M1268" s="10">
        <v>12</v>
      </c>
      <c r="N1268" s="10">
        <v>3</v>
      </c>
      <c r="O1268" s="10">
        <v>1260</v>
      </c>
      <c r="P1268" s="10" t="s">
        <v>205</v>
      </c>
      <c r="Q1268" s="51">
        <v>4048.4</v>
      </c>
      <c r="R1268" s="52">
        <v>1518.3</v>
      </c>
      <c r="S1268" s="52">
        <v>2530.1</v>
      </c>
    </row>
    <row r="1269" spans="1:19" x14ac:dyDescent="0.2">
      <c r="A1269" s="10">
        <f t="shared" si="76"/>
        <v>3</v>
      </c>
      <c r="B1269" s="11" t="str">
        <f t="shared" si="77"/>
        <v>UTP-ADM-12-3-1261</v>
      </c>
      <c r="C1269" s="12" t="str">
        <f t="shared" si="78"/>
        <v>ARCHIVERO 3 GAVETAS GRAFITO</v>
      </c>
      <c r="D1269" s="13">
        <f t="shared" si="79"/>
        <v>2530.1</v>
      </c>
      <c r="K1269" s="10" t="s">
        <v>695</v>
      </c>
      <c r="L1269" s="10" t="s">
        <v>696</v>
      </c>
      <c r="M1269" s="10">
        <v>12</v>
      </c>
      <c r="N1269" s="10">
        <v>3</v>
      </c>
      <c r="O1269" s="10">
        <v>1261</v>
      </c>
      <c r="P1269" s="10" t="s">
        <v>205</v>
      </c>
      <c r="Q1269" s="51">
        <v>4048.4</v>
      </c>
      <c r="R1269" s="52">
        <v>1518.3</v>
      </c>
      <c r="S1269" s="52">
        <v>2530.1</v>
      </c>
    </row>
    <row r="1270" spans="1:19" x14ac:dyDescent="0.2">
      <c r="A1270" s="10">
        <f t="shared" si="76"/>
        <v>3</v>
      </c>
      <c r="B1270" s="11" t="str">
        <f t="shared" si="77"/>
        <v>UTP-ADM-12-3-1262</v>
      </c>
      <c r="C1270" s="12" t="str">
        <f t="shared" si="78"/>
        <v>ARCHIVERO 3 GAVETAS GRAFITO</v>
      </c>
      <c r="D1270" s="13">
        <f t="shared" si="79"/>
        <v>2530.1</v>
      </c>
      <c r="K1270" s="10" t="s">
        <v>695</v>
      </c>
      <c r="L1270" s="10" t="s">
        <v>696</v>
      </c>
      <c r="M1270" s="10">
        <v>12</v>
      </c>
      <c r="N1270" s="10">
        <v>3</v>
      </c>
      <c r="O1270" s="10">
        <v>1262</v>
      </c>
      <c r="P1270" s="10" t="s">
        <v>205</v>
      </c>
      <c r="Q1270" s="51">
        <v>4048.4</v>
      </c>
      <c r="R1270" s="52">
        <v>1518.3</v>
      </c>
      <c r="S1270" s="52">
        <v>2530.1</v>
      </c>
    </row>
    <row r="1271" spans="1:19" x14ac:dyDescent="0.2">
      <c r="A1271" s="10">
        <f t="shared" si="76"/>
        <v>3</v>
      </c>
      <c r="B1271" s="11" t="str">
        <f t="shared" si="77"/>
        <v>UTP-ADM-12-3-1263</v>
      </c>
      <c r="C1271" s="12" t="str">
        <f t="shared" si="78"/>
        <v>ARCHIVERO 3 GAVETAS GRAFITO</v>
      </c>
      <c r="D1271" s="13">
        <f t="shared" si="79"/>
        <v>2530.1</v>
      </c>
      <c r="K1271" s="10" t="s">
        <v>695</v>
      </c>
      <c r="L1271" s="10" t="s">
        <v>696</v>
      </c>
      <c r="M1271" s="10">
        <v>12</v>
      </c>
      <c r="N1271" s="10">
        <v>3</v>
      </c>
      <c r="O1271" s="10">
        <v>1263</v>
      </c>
      <c r="P1271" s="10" t="s">
        <v>205</v>
      </c>
      <c r="Q1271" s="51">
        <v>4048.4</v>
      </c>
      <c r="R1271" s="52">
        <v>1518.3</v>
      </c>
      <c r="S1271" s="52">
        <v>2530.1</v>
      </c>
    </row>
    <row r="1272" spans="1:19" x14ac:dyDescent="0.2">
      <c r="A1272" s="10">
        <f t="shared" si="76"/>
        <v>3</v>
      </c>
      <c r="B1272" s="11" t="str">
        <f t="shared" si="77"/>
        <v>UTP-ADM-12-3-1264</v>
      </c>
      <c r="C1272" s="12" t="str">
        <f t="shared" si="78"/>
        <v>ARCHIVERO 3 GAVETAS GRAFITO</v>
      </c>
      <c r="D1272" s="13">
        <f t="shared" si="79"/>
        <v>2530.1</v>
      </c>
      <c r="K1272" s="10" t="s">
        <v>695</v>
      </c>
      <c r="L1272" s="10" t="s">
        <v>696</v>
      </c>
      <c r="M1272" s="10">
        <v>12</v>
      </c>
      <c r="N1272" s="10">
        <v>3</v>
      </c>
      <c r="O1272" s="10">
        <v>1264</v>
      </c>
      <c r="P1272" s="10" t="s">
        <v>205</v>
      </c>
      <c r="Q1272" s="51">
        <v>4048.4</v>
      </c>
      <c r="R1272" s="52">
        <v>1518.3</v>
      </c>
      <c r="S1272" s="52">
        <v>2530.1</v>
      </c>
    </row>
    <row r="1273" spans="1:19" x14ac:dyDescent="0.2">
      <c r="A1273" s="10">
        <f t="shared" si="76"/>
        <v>3</v>
      </c>
      <c r="B1273" s="11" t="str">
        <f t="shared" si="77"/>
        <v>UTP-ADM-12-3-1265</v>
      </c>
      <c r="C1273" s="12" t="str">
        <f t="shared" si="78"/>
        <v>ARCHIVERO 3 GAVETAS GRAFITO</v>
      </c>
      <c r="D1273" s="13">
        <f t="shared" si="79"/>
        <v>2530.1</v>
      </c>
      <c r="K1273" s="10" t="s">
        <v>695</v>
      </c>
      <c r="L1273" s="10" t="s">
        <v>696</v>
      </c>
      <c r="M1273" s="10">
        <v>12</v>
      </c>
      <c r="N1273" s="10">
        <v>3</v>
      </c>
      <c r="O1273" s="10">
        <v>1265</v>
      </c>
      <c r="P1273" s="10" t="s">
        <v>205</v>
      </c>
      <c r="Q1273" s="51">
        <v>4048.4</v>
      </c>
      <c r="R1273" s="52">
        <v>1518.3</v>
      </c>
      <c r="S1273" s="52">
        <v>2530.1</v>
      </c>
    </row>
    <row r="1274" spans="1:19" x14ac:dyDescent="0.2">
      <c r="A1274" s="10">
        <f t="shared" si="76"/>
        <v>3</v>
      </c>
      <c r="B1274" s="11" t="str">
        <f t="shared" si="77"/>
        <v>UTP-ADM-12-3-1266</v>
      </c>
      <c r="C1274" s="12" t="str">
        <f t="shared" si="78"/>
        <v>ARCHIVERO 3 GAVETAS GRAFITO</v>
      </c>
      <c r="D1274" s="13">
        <f t="shared" si="79"/>
        <v>2530.1</v>
      </c>
      <c r="K1274" s="10" t="s">
        <v>695</v>
      </c>
      <c r="L1274" s="10" t="s">
        <v>696</v>
      </c>
      <c r="M1274" s="10">
        <v>12</v>
      </c>
      <c r="N1274" s="10">
        <v>3</v>
      </c>
      <c r="O1274" s="10">
        <v>1266</v>
      </c>
      <c r="P1274" s="10" t="s">
        <v>205</v>
      </c>
      <c r="Q1274" s="51">
        <v>4048.4</v>
      </c>
      <c r="R1274" s="52">
        <v>1518.3</v>
      </c>
      <c r="S1274" s="52">
        <v>2530.1</v>
      </c>
    </row>
    <row r="1275" spans="1:19" x14ac:dyDescent="0.2">
      <c r="A1275" s="10">
        <f t="shared" si="76"/>
        <v>3</v>
      </c>
      <c r="B1275" s="11" t="str">
        <f t="shared" si="77"/>
        <v>UTP-ADM-12-3-1267</v>
      </c>
      <c r="C1275" s="12" t="str">
        <f t="shared" si="78"/>
        <v>ARCHIVERO 3 GAVETAS GRAFITO</v>
      </c>
      <c r="D1275" s="13">
        <f t="shared" si="79"/>
        <v>2530.1</v>
      </c>
      <c r="K1275" s="10" t="s">
        <v>695</v>
      </c>
      <c r="L1275" s="10" t="s">
        <v>696</v>
      </c>
      <c r="M1275" s="10">
        <v>12</v>
      </c>
      <c r="N1275" s="10">
        <v>3</v>
      </c>
      <c r="O1275" s="10">
        <v>1267</v>
      </c>
      <c r="P1275" s="10" t="s">
        <v>205</v>
      </c>
      <c r="Q1275" s="51">
        <v>4048.4</v>
      </c>
      <c r="R1275" s="52">
        <v>1518.3</v>
      </c>
      <c r="S1275" s="52">
        <v>2530.1</v>
      </c>
    </row>
    <row r="1276" spans="1:19" x14ac:dyDescent="0.2">
      <c r="A1276" s="10">
        <f t="shared" si="76"/>
        <v>3</v>
      </c>
      <c r="B1276" s="11" t="str">
        <f t="shared" si="77"/>
        <v>UTP-ADM-12-3-1268</v>
      </c>
      <c r="C1276" s="12" t="str">
        <f t="shared" si="78"/>
        <v>ARCHIVERO 3 GAVETAS GRAFITO</v>
      </c>
      <c r="D1276" s="13">
        <f t="shared" si="79"/>
        <v>2530.1</v>
      </c>
      <c r="K1276" s="10" t="s">
        <v>695</v>
      </c>
      <c r="L1276" s="10" t="s">
        <v>696</v>
      </c>
      <c r="M1276" s="10">
        <v>12</v>
      </c>
      <c r="N1276" s="10">
        <v>3</v>
      </c>
      <c r="O1276" s="10">
        <v>1268</v>
      </c>
      <c r="P1276" s="10" t="s">
        <v>205</v>
      </c>
      <c r="Q1276" s="51">
        <v>4048.4</v>
      </c>
      <c r="R1276" s="52">
        <v>1518.3</v>
      </c>
      <c r="S1276" s="52">
        <v>2530.1</v>
      </c>
    </row>
    <row r="1277" spans="1:19" x14ac:dyDescent="0.2">
      <c r="A1277" s="10">
        <f t="shared" si="76"/>
        <v>3</v>
      </c>
      <c r="B1277" s="11" t="str">
        <f t="shared" si="77"/>
        <v>UTP-ADM-12-3-1269</v>
      </c>
      <c r="C1277" s="12" t="str">
        <f t="shared" si="78"/>
        <v>ARCHIVERO 3 GAVETAS GRAFITO</v>
      </c>
      <c r="D1277" s="13">
        <f t="shared" si="79"/>
        <v>2530.1</v>
      </c>
      <c r="K1277" s="10" t="s">
        <v>695</v>
      </c>
      <c r="L1277" s="10" t="s">
        <v>696</v>
      </c>
      <c r="M1277" s="10">
        <v>12</v>
      </c>
      <c r="N1277" s="10">
        <v>3</v>
      </c>
      <c r="O1277" s="10">
        <v>1269</v>
      </c>
      <c r="P1277" s="10" t="s">
        <v>205</v>
      </c>
      <c r="Q1277" s="51">
        <v>4048.4</v>
      </c>
      <c r="R1277" s="52">
        <v>1518.3</v>
      </c>
      <c r="S1277" s="52">
        <v>2530.1</v>
      </c>
    </row>
    <row r="1278" spans="1:19" x14ac:dyDescent="0.2">
      <c r="A1278" s="10">
        <f t="shared" si="76"/>
        <v>3</v>
      </c>
      <c r="B1278" s="11" t="str">
        <f t="shared" si="77"/>
        <v>UTP-ADM-12-3-1270</v>
      </c>
      <c r="C1278" s="12" t="str">
        <f t="shared" si="78"/>
        <v>ARCHIVERO 3 GAVETAS GRAFITO</v>
      </c>
      <c r="D1278" s="13">
        <f t="shared" si="79"/>
        <v>2530.1</v>
      </c>
      <c r="K1278" s="10" t="s">
        <v>695</v>
      </c>
      <c r="L1278" s="10" t="s">
        <v>696</v>
      </c>
      <c r="M1278" s="10">
        <v>12</v>
      </c>
      <c r="N1278" s="10">
        <v>3</v>
      </c>
      <c r="O1278" s="10">
        <v>1270</v>
      </c>
      <c r="P1278" s="10" t="s">
        <v>205</v>
      </c>
      <c r="Q1278" s="51">
        <v>4048.4</v>
      </c>
      <c r="R1278" s="52">
        <v>1518.3</v>
      </c>
      <c r="S1278" s="52">
        <v>2530.1</v>
      </c>
    </row>
    <row r="1279" spans="1:19" x14ac:dyDescent="0.2">
      <c r="A1279" s="10">
        <f t="shared" si="76"/>
        <v>3</v>
      </c>
      <c r="B1279" s="11" t="str">
        <f t="shared" si="77"/>
        <v>UTP-ADM-12-3-1271</v>
      </c>
      <c r="C1279" s="12" t="str">
        <f t="shared" si="78"/>
        <v>ARCHIVERO 3 GAVETAS GRAFITO</v>
      </c>
      <c r="D1279" s="13">
        <f t="shared" si="79"/>
        <v>2530.1</v>
      </c>
      <c r="K1279" s="10" t="s">
        <v>695</v>
      </c>
      <c r="L1279" s="10" t="s">
        <v>696</v>
      </c>
      <c r="M1279" s="10">
        <v>12</v>
      </c>
      <c r="N1279" s="10">
        <v>3</v>
      </c>
      <c r="O1279" s="10">
        <v>1271</v>
      </c>
      <c r="P1279" s="10" t="s">
        <v>205</v>
      </c>
      <c r="Q1279" s="51">
        <v>4048.4</v>
      </c>
      <c r="R1279" s="52">
        <v>1518.3</v>
      </c>
      <c r="S1279" s="52">
        <v>2530.1</v>
      </c>
    </row>
    <row r="1280" spans="1:19" x14ac:dyDescent="0.2">
      <c r="A1280" s="10">
        <f t="shared" si="76"/>
        <v>3</v>
      </c>
      <c r="B1280" s="11" t="str">
        <f t="shared" si="77"/>
        <v>UTP-ADM-12-3-1272</v>
      </c>
      <c r="C1280" s="12" t="str">
        <f t="shared" si="78"/>
        <v>ARCHIVERO 3 GAVETAS GRAFITO</v>
      </c>
      <c r="D1280" s="13">
        <f t="shared" si="79"/>
        <v>2530.1</v>
      </c>
      <c r="K1280" s="10" t="s">
        <v>695</v>
      </c>
      <c r="L1280" s="10" t="s">
        <v>696</v>
      </c>
      <c r="M1280" s="10">
        <v>12</v>
      </c>
      <c r="N1280" s="10">
        <v>3</v>
      </c>
      <c r="O1280" s="10">
        <v>1272</v>
      </c>
      <c r="P1280" s="10" t="s">
        <v>205</v>
      </c>
      <c r="Q1280" s="51">
        <v>4048.4</v>
      </c>
      <c r="R1280" s="52">
        <v>1518.3</v>
      </c>
      <c r="S1280" s="52">
        <v>2530.1</v>
      </c>
    </row>
    <row r="1281" spans="1:19" x14ac:dyDescent="0.2">
      <c r="A1281" s="10">
        <f t="shared" si="76"/>
        <v>3</v>
      </c>
      <c r="B1281" s="11" t="str">
        <f t="shared" si="77"/>
        <v>UTP-ADM-12-3-1273</v>
      </c>
      <c r="C1281" s="12" t="str">
        <f t="shared" si="78"/>
        <v>ARCHIVERO 3 GAVETAS GRAFITO</v>
      </c>
      <c r="D1281" s="13">
        <f t="shared" si="79"/>
        <v>2530.1</v>
      </c>
      <c r="K1281" s="10" t="s">
        <v>695</v>
      </c>
      <c r="L1281" s="10" t="s">
        <v>696</v>
      </c>
      <c r="M1281" s="10">
        <v>12</v>
      </c>
      <c r="N1281" s="10">
        <v>3</v>
      </c>
      <c r="O1281" s="10">
        <v>1273</v>
      </c>
      <c r="P1281" s="10" t="s">
        <v>205</v>
      </c>
      <c r="Q1281" s="51">
        <v>4048.4</v>
      </c>
      <c r="R1281" s="52">
        <v>1518.3</v>
      </c>
      <c r="S1281" s="52">
        <v>2530.1</v>
      </c>
    </row>
    <row r="1282" spans="1:19" x14ac:dyDescent="0.2">
      <c r="A1282" s="10">
        <f t="shared" si="76"/>
        <v>3</v>
      </c>
      <c r="B1282" s="11" t="str">
        <f t="shared" si="77"/>
        <v>UTP-ADM-12-3-1274</v>
      </c>
      <c r="C1282" s="12" t="str">
        <f t="shared" si="78"/>
        <v>SILLON EJECUTIVO</v>
      </c>
      <c r="D1282" s="13">
        <f t="shared" si="79"/>
        <v>2386.8200000000002</v>
      </c>
      <c r="K1282" s="10" t="s">
        <v>695</v>
      </c>
      <c r="L1282" s="10" t="s">
        <v>696</v>
      </c>
      <c r="M1282" s="10">
        <v>12</v>
      </c>
      <c r="N1282" s="10">
        <v>3</v>
      </c>
      <c r="O1282" s="10">
        <v>1274</v>
      </c>
      <c r="P1282" s="10" t="s">
        <v>206</v>
      </c>
      <c r="Q1282" s="51">
        <v>3818.72</v>
      </c>
      <c r="R1282" s="52">
        <v>1431.9</v>
      </c>
      <c r="S1282" s="52">
        <v>2386.8200000000002</v>
      </c>
    </row>
    <row r="1283" spans="1:19" x14ac:dyDescent="0.2">
      <c r="A1283" s="10">
        <f t="shared" si="76"/>
        <v>3</v>
      </c>
      <c r="B1283" s="11" t="str">
        <f t="shared" si="77"/>
        <v>UTP-ADM-12-3-1275</v>
      </c>
      <c r="C1283" s="12" t="str">
        <f t="shared" si="78"/>
        <v>SILLON EJECUTIVO</v>
      </c>
      <c r="D1283" s="13">
        <f t="shared" si="79"/>
        <v>2386.8200000000002</v>
      </c>
      <c r="K1283" s="10" t="s">
        <v>695</v>
      </c>
      <c r="L1283" s="10" t="s">
        <v>696</v>
      </c>
      <c r="M1283" s="10">
        <v>12</v>
      </c>
      <c r="N1283" s="10">
        <v>3</v>
      </c>
      <c r="O1283" s="10">
        <v>1275</v>
      </c>
      <c r="P1283" s="10" t="s">
        <v>206</v>
      </c>
      <c r="Q1283" s="51">
        <v>3818.72</v>
      </c>
      <c r="R1283" s="52">
        <v>1431.9</v>
      </c>
      <c r="S1283" s="52">
        <v>2386.8200000000002</v>
      </c>
    </row>
    <row r="1284" spans="1:19" x14ac:dyDescent="0.2">
      <c r="A1284" s="10">
        <f t="shared" si="76"/>
        <v>3</v>
      </c>
      <c r="B1284" s="11" t="str">
        <f t="shared" si="77"/>
        <v>UTP-ADM-12-3-1276</v>
      </c>
      <c r="C1284" s="12" t="str">
        <f t="shared" si="78"/>
        <v>SILLON EJECUTIVO</v>
      </c>
      <c r="D1284" s="13">
        <f t="shared" si="79"/>
        <v>2386.8200000000002</v>
      </c>
      <c r="K1284" s="10" t="s">
        <v>695</v>
      </c>
      <c r="L1284" s="10" t="s">
        <v>696</v>
      </c>
      <c r="M1284" s="10">
        <v>12</v>
      </c>
      <c r="N1284" s="10">
        <v>3</v>
      </c>
      <c r="O1284" s="10">
        <v>1276</v>
      </c>
      <c r="P1284" s="10" t="s">
        <v>206</v>
      </c>
      <c r="Q1284" s="51">
        <v>3818.72</v>
      </c>
      <c r="R1284" s="52">
        <v>1431.9</v>
      </c>
      <c r="S1284" s="52">
        <v>2386.8200000000002</v>
      </c>
    </row>
    <row r="1285" spans="1:19" x14ac:dyDescent="0.2">
      <c r="A1285" s="10">
        <f t="shared" si="76"/>
        <v>3</v>
      </c>
      <c r="B1285" s="11" t="str">
        <f t="shared" si="77"/>
        <v>UTP-ADM-12-3-1277</v>
      </c>
      <c r="C1285" s="12" t="str">
        <f t="shared" si="78"/>
        <v>SILLON EJECUTIVO</v>
      </c>
      <c r="D1285" s="13">
        <f t="shared" si="79"/>
        <v>2386.8200000000002</v>
      </c>
      <c r="K1285" s="10" t="s">
        <v>695</v>
      </c>
      <c r="L1285" s="10" t="s">
        <v>696</v>
      </c>
      <c r="M1285" s="10">
        <v>12</v>
      </c>
      <c r="N1285" s="10">
        <v>3</v>
      </c>
      <c r="O1285" s="10">
        <v>1277</v>
      </c>
      <c r="P1285" s="10" t="s">
        <v>206</v>
      </c>
      <c r="Q1285" s="51">
        <v>3818.72</v>
      </c>
      <c r="R1285" s="52">
        <v>1431.9</v>
      </c>
      <c r="S1285" s="52">
        <v>2386.8200000000002</v>
      </c>
    </row>
    <row r="1286" spans="1:19" x14ac:dyDescent="0.2">
      <c r="A1286" s="10">
        <f t="shared" si="76"/>
        <v>3</v>
      </c>
      <c r="B1286" s="11" t="str">
        <f t="shared" si="77"/>
        <v>UTP-ADM-12-3-1278</v>
      </c>
      <c r="C1286" s="12" t="str">
        <f t="shared" si="78"/>
        <v>SILLON EJECUTIVO</v>
      </c>
      <c r="D1286" s="13">
        <f t="shared" si="79"/>
        <v>2386.8200000000002</v>
      </c>
      <c r="K1286" s="10" t="s">
        <v>695</v>
      </c>
      <c r="L1286" s="10" t="s">
        <v>696</v>
      </c>
      <c r="M1286" s="10">
        <v>12</v>
      </c>
      <c r="N1286" s="10">
        <v>3</v>
      </c>
      <c r="O1286" s="10">
        <v>1278</v>
      </c>
      <c r="P1286" s="10" t="s">
        <v>206</v>
      </c>
      <c r="Q1286" s="51">
        <v>3818.72</v>
      </c>
      <c r="R1286" s="52">
        <v>1431.9</v>
      </c>
      <c r="S1286" s="52">
        <v>2386.8200000000002</v>
      </c>
    </row>
    <row r="1287" spans="1:19" x14ac:dyDescent="0.2">
      <c r="A1287" s="10">
        <f t="shared" si="76"/>
        <v>3</v>
      </c>
      <c r="B1287" s="11" t="str">
        <f t="shared" si="77"/>
        <v>UTP-ADM-12-3-1279</v>
      </c>
      <c r="C1287" s="12" t="str">
        <f t="shared" si="78"/>
        <v>SILLON EJECUTIVO</v>
      </c>
      <c r="D1287" s="13">
        <f t="shared" si="79"/>
        <v>2386.8200000000002</v>
      </c>
      <c r="K1287" s="10" t="s">
        <v>695</v>
      </c>
      <c r="L1287" s="10" t="s">
        <v>696</v>
      </c>
      <c r="M1287" s="10">
        <v>12</v>
      </c>
      <c r="N1287" s="10">
        <v>3</v>
      </c>
      <c r="O1287" s="10">
        <v>1279</v>
      </c>
      <c r="P1287" s="10" t="s">
        <v>206</v>
      </c>
      <c r="Q1287" s="51">
        <v>3818.72</v>
      </c>
      <c r="R1287" s="52">
        <v>1431.9</v>
      </c>
      <c r="S1287" s="52">
        <v>2386.8200000000002</v>
      </c>
    </row>
    <row r="1288" spans="1:19" x14ac:dyDescent="0.2">
      <c r="A1288" s="10">
        <f t="shared" si="76"/>
        <v>3</v>
      </c>
      <c r="B1288" s="11" t="str">
        <f t="shared" si="77"/>
        <v>UTP-ADM-12-3-1280</v>
      </c>
      <c r="C1288" s="12" t="str">
        <f t="shared" si="78"/>
        <v>SILLON EJECUTIVO</v>
      </c>
      <c r="D1288" s="13">
        <f t="shared" si="79"/>
        <v>2386.8200000000002</v>
      </c>
      <c r="K1288" s="10" t="s">
        <v>695</v>
      </c>
      <c r="L1288" s="10" t="s">
        <v>696</v>
      </c>
      <c r="M1288" s="10">
        <v>12</v>
      </c>
      <c r="N1288" s="10">
        <v>3</v>
      </c>
      <c r="O1288" s="10">
        <v>1280</v>
      </c>
      <c r="P1288" s="10" t="s">
        <v>206</v>
      </c>
      <c r="Q1288" s="51">
        <v>3818.72</v>
      </c>
      <c r="R1288" s="52">
        <v>1431.9</v>
      </c>
      <c r="S1288" s="52">
        <v>2386.8200000000002</v>
      </c>
    </row>
    <row r="1289" spans="1:19" x14ac:dyDescent="0.2">
      <c r="A1289" s="10">
        <f t="shared" si="76"/>
        <v>3</v>
      </c>
      <c r="B1289" s="11" t="str">
        <f t="shared" si="77"/>
        <v>UTP-ADM-12-3-1281</v>
      </c>
      <c r="C1289" s="12" t="str">
        <f t="shared" si="78"/>
        <v>SILLON EJECUTIVO</v>
      </c>
      <c r="D1289" s="13">
        <f t="shared" si="79"/>
        <v>2386.8200000000002</v>
      </c>
      <c r="K1289" s="10" t="s">
        <v>695</v>
      </c>
      <c r="L1289" s="10" t="s">
        <v>696</v>
      </c>
      <c r="M1289" s="10">
        <v>12</v>
      </c>
      <c r="N1289" s="10">
        <v>3</v>
      </c>
      <c r="O1289" s="10">
        <v>1281</v>
      </c>
      <c r="P1289" s="10" t="s">
        <v>206</v>
      </c>
      <c r="Q1289" s="51">
        <v>3818.72</v>
      </c>
      <c r="R1289" s="52">
        <v>1431.9</v>
      </c>
      <c r="S1289" s="52">
        <v>2386.8200000000002</v>
      </c>
    </row>
    <row r="1290" spans="1:19" x14ac:dyDescent="0.2">
      <c r="A1290" s="10">
        <f t="shared" ref="A1290:A1353" si="80">N1290</f>
        <v>3</v>
      </c>
      <c r="B1290" s="11" t="str">
        <f t="shared" ref="B1290:B1353" si="81">K1290&amp;"-"&amp;L1290&amp;"-"&amp;M1290&amp;"-"&amp;N1290&amp;"-"&amp;O1290</f>
        <v>UTP-ADM-12-3-1282</v>
      </c>
      <c r="C1290" s="12" t="str">
        <f t="shared" ref="C1290:C1353" si="82">+P1290</f>
        <v>SILLON EJECUTIVO</v>
      </c>
      <c r="D1290" s="13">
        <f t="shared" ref="D1290:D1353" si="83">+S1290</f>
        <v>2386.8200000000002</v>
      </c>
      <c r="K1290" s="10" t="s">
        <v>695</v>
      </c>
      <c r="L1290" s="10" t="s">
        <v>696</v>
      </c>
      <c r="M1290" s="10">
        <v>12</v>
      </c>
      <c r="N1290" s="10">
        <v>3</v>
      </c>
      <c r="O1290" s="10">
        <v>1282</v>
      </c>
      <c r="P1290" s="10" t="s">
        <v>206</v>
      </c>
      <c r="Q1290" s="51">
        <v>3818.72</v>
      </c>
      <c r="R1290" s="52">
        <v>1431.9</v>
      </c>
      <c r="S1290" s="52">
        <v>2386.8200000000002</v>
      </c>
    </row>
    <row r="1291" spans="1:19" x14ac:dyDescent="0.2">
      <c r="A1291" s="10">
        <f t="shared" si="80"/>
        <v>3</v>
      </c>
      <c r="B1291" s="11" t="str">
        <f t="shared" si="81"/>
        <v>UTP-ADM-12-3-1283</v>
      </c>
      <c r="C1291" s="12" t="str">
        <f t="shared" si="82"/>
        <v>SILLON EJECUTIVO</v>
      </c>
      <c r="D1291" s="13">
        <f t="shared" si="83"/>
        <v>2386.8200000000002</v>
      </c>
      <c r="K1291" s="10" t="s">
        <v>695</v>
      </c>
      <c r="L1291" s="10" t="s">
        <v>696</v>
      </c>
      <c r="M1291" s="10">
        <v>12</v>
      </c>
      <c r="N1291" s="10">
        <v>3</v>
      </c>
      <c r="O1291" s="10">
        <v>1283</v>
      </c>
      <c r="P1291" s="10" t="s">
        <v>206</v>
      </c>
      <c r="Q1291" s="51">
        <v>3818.72</v>
      </c>
      <c r="R1291" s="52">
        <v>1431.9</v>
      </c>
      <c r="S1291" s="52">
        <v>2386.8200000000002</v>
      </c>
    </row>
    <row r="1292" spans="1:19" x14ac:dyDescent="0.2">
      <c r="A1292" s="10">
        <f t="shared" si="80"/>
        <v>3</v>
      </c>
      <c r="B1292" s="11" t="str">
        <f t="shared" si="81"/>
        <v>UTP-ADM-12-3-1284</v>
      </c>
      <c r="C1292" s="12" t="str">
        <f t="shared" si="82"/>
        <v>SILLON EJECUTIVO</v>
      </c>
      <c r="D1292" s="13">
        <f t="shared" si="83"/>
        <v>2386.8200000000002</v>
      </c>
      <c r="K1292" s="10" t="s">
        <v>695</v>
      </c>
      <c r="L1292" s="10" t="s">
        <v>696</v>
      </c>
      <c r="M1292" s="10">
        <v>12</v>
      </c>
      <c r="N1292" s="10">
        <v>3</v>
      </c>
      <c r="O1292" s="10">
        <v>1284</v>
      </c>
      <c r="P1292" s="10" t="s">
        <v>206</v>
      </c>
      <c r="Q1292" s="51">
        <v>3818.72</v>
      </c>
      <c r="R1292" s="52">
        <v>1431.9</v>
      </c>
      <c r="S1292" s="52">
        <v>2386.8200000000002</v>
      </c>
    </row>
    <row r="1293" spans="1:19" x14ac:dyDescent="0.2">
      <c r="A1293" s="10">
        <f t="shared" si="80"/>
        <v>3</v>
      </c>
      <c r="B1293" s="11" t="str">
        <f t="shared" si="81"/>
        <v>UTP-ADM-12-3-1285</v>
      </c>
      <c r="C1293" s="12" t="str">
        <f t="shared" si="82"/>
        <v>SILLON EJECUTIVO</v>
      </c>
      <c r="D1293" s="13">
        <f t="shared" si="83"/>
        <v>2386.8200000000002</v>
      </c>
      <c r="K1293" s="10" t="s">
        <v>695</v>
      </c>
      <c r="L1293" s="10" t="s">
        <v>696</v>
      </c>
      <c r="M1293" s="10">
        <v>12</v>
      </c>
      <c r="N1293" s="10">
        <v>3</v>
      </c>
      <c r="O1293" s="10">
        <v>1285</v>
      </c>
      <c r="P1293" s="10" t="s">
        <v>206</v>
      </c>
      <c r="Q1293" s="51">
        <v>3818.72</v>
      </c>
      <c r="R1293" s="52">
        <v>1431.9</v>
      </c>
      <c r="S1293" s="52">
        <v>2386.8200000000002</v>
      </c>
    </row>
    <row r="1294" spans="1:19" x14ac:dyDescent="0.2">
      <c r="A1294" s="10">
        <f t="shared" si="80"/>
        <v>3</v>
      </c>
      <c r="B1294" s="11" t="str">
        <f t="shared" si="81"/>
        <v>UTP-ADM-12-3-1286</v>
      </c>
      <c r="C1294" s="12" t="str">
        <f t="shared" si="82"/>
        <v>SILLON EJECUTIVO</v>
      </c>
      <c r="D1294" s="13">
        <f t="shared" si="83"/>
        <v>2386.8200000000002</v>
      </c>
      <c r="K1294" s="10" t="s">
        <v>695</v>
      </c>
      <c r="L1294" s="10" t="s">
        <v>696</v>
      </c>
      <c r="M1294" s="10">
        <v>12</v>
      </c>
      <c r="N1294" s="10">
        <v>3</v>
      </c>
      <c r="O1294" s="10">
        <v>1286</v>
      </c>
      <c r="P1294" s="10" t="s">
        <v>206</v>
      </c>
      <c r="Q1294" s="51">
        <v>3818.72</v>
      </c>
      <c r="R1294" s="52">
        <v>1431.9</v>
      </c>
      <c r="S1294" s="52">
        <v>2386.8200000000002</v>
      </c>
    </row>
    <row r="1295" spans="1:19" x14ac:dyDescent="0.2">
      <c r="A1295" s="10">
        <f t="shared" si="80"/>
        <v>3</v>
      </c>
      <c r="B1295" s="11" t="str">
        <f t="shared" si="81"/>
        <v>UTP-ADM-12-3-1287</v>
      </c>
      <c r="C1295" s="12" t="str">
        <f t="shared" si="82"/>
        <v>SILLON EJECUTIVO</v>
      </c>
      <c r="D1295" s="13">
        <f t="shared" si="83"/>
        <v>2386.8200000000002</v>
      </c>
      <c r="K1295" s="10" t="s">
        <v>695</v>
      </c>
      <c r="L1295" s="10" t="s">
        <v>696</v>
      </c>
      <c r="M1295" s="10">
        <v>12</v>
      </c>
      <c r="N1295" s="10">
        <v>3</v>
      </c>
      <c r="O1295" s="10">
        <v>1287</v>
      </c>
      <c r="P1295" s="10" t="s">
        <v>206</v>
      </c>
      <c r="Q1295" s="51">
        <v>3818.72</v>
      </c>
      <c r="R1295" s="52">
        <v>1431.9</v>
      </c>
      <c r="S1295" s="52">
        <v>2386.8200000000002</v>
      </c>
    </row>
    <row r="1296" spans="1:19" x14ac:dyDescent="0.2">
      <c r="A1296" s="10">
        <f t="shared" si="80"/>
        <v>3</v>
      </c>
      <c r="B1296" s="11" t="str">
        <f t="shared" si="81"/>
        <v>UTP-ADM-12-3-1288</v>
      </c>
      <c r="C1296" s="12" t="str">
        <f t="shared" si="82"/>
        <v>SILLA DE VISITA</v>
      </c>
      <c r="D1296" s="13">
        <f t="shared" si="83"/>
        <v>391.5</v>
      </c>
      <c r="K1296" s="10" t="s">
        <v>695</v>
      </c>
      <c r="L1296" s="10" t="s">
        <v>696</v>
      </c>
      <c r="M1296" s="10">
        <v>12</v>
      </c>
      <c r="N1296" s="10">
        <v>3</v>
      </c>
      <c r="O1296" s="10">
        <v>1288</v>
      </c>
      <c r="P1296" s="10" t="s">
        <v>61</v>
      </c>
      <c r="Q1296" s="10">
        <v>626.4</v>
      </c>
      <c r="R1296" s="52">
        <v>234.9</v>
      </c>
      <c r="S1296" s="52">
        <v>391.5</v>
      </c>
    </row>
    <row r="1297" spans="1:19" x14ac:dyDescent="0.2">
      <c r="A1297" s="10">
        <f t="shared" si="80"/>
        <v>3</v>
      </c>
      <c r="B1297" s="11" t="str">
        <f t="shared" si="81"/>
        <v>UTP-ADM-12-3-1289</v>
      </c>
      <c r="C1297" s="12" t="str">
        <f t="shared" si="82"/>
        <v>SILLA DE VISITA</v>
      </c>
      <c r="D1297" s="13">
        <f t="shared" si="83"/>
        <v>391.5</v>
      </c>
      <c r="K1297" s="10" t="s">
        <v>695</v>
      </c>
      <c r="L1297" s="10" t="s">
        <v>696</v>
      </c>
      <c r="M1297" s="10">
        <v>12</v>
      </c>
      <c r="N1297" s="10">
        <v>3</v>
      </c>
      <c r="O1297" s="10">
        <v>1289</v>
      </c>
      <c r="P1297" s="10" t="s">
        <v>61</v>
      </c>
      <c r="Q1297" s="10">
        <v>626.4</v>
      </c>
      <c r="R1297" s="52">
        <v>234.9</v>
      </c>
      <c r="S1297" s="52">
        <v>391.5</v>
      </c>
    </row>
    <row r="1298" spans="1:19" x14ac:dyDescent="0.2">
      <c r="A1298" s="10">
        <f t="shared" si="80"/>
        <v>3</v>
      </c>
      <c r="B1298" s="11" t="str">
        <f t="shared" si="81"/>
        <v>UTP-ADM-12-3-1290</v>
      </c>
      <c r="C1298" s="12" t="str">
        <f t="shared" si="82"/>
        <v>SILLA DE VISITA</v>
      </c>
      <c r="D1298" s="13">
        <f t="shared" si="83"/>
        <v>391.5</v>
      </c>
      <c r="K1298" s="10" t="s">
        <v>695</v>
      </c>
      <c r="L1298" s="10" t="s">
        <v>696</v>
      </c>
      <c r="M1298" s="10">
        <v>12</v>
      </c>
      <c r="N1298" s="10">
        <v>3</v>
      </c>
      <c r="O1298" s="10">
        <v>1290</v>
      </c>
      <c r="P1298" s="10" t="s">
        <v>61</v>
      </c>
      <c r="Q1298" s="10">
        <v>626.4</v>
      </c>
      <c r="R1298" s="52">
        <v>234.9</v>
      </c>
      <c r="S1298" s="52">
        <v>391.5</v>
      </c>
    </row>
    <row r="1299" spans="1:19" x14ac:dyDescent="0.2">
      <c r="A1299" s="10">
        <f t="shared" si="80"/>
        <v>3</v>
      </c>
      <c r="B1299" s="11" t="str">
        <f t="shared" si="81"/>
        <v>UTP-ADM-12-3-1291</v>
      </c>
      <c r="C1299" s="12" t="str">
        <f t="shared" si="82"/>
        <v>SILLA DE VISITA</v>
      </c>
      <c r="D1299" s="13">
        <f t="shared" si="83"/>
        <v>391.5</v>
      </c>
      <c r="K1299" s="10" t="s">
        <v>695</v>
      </c>
      <c r="L1299" s="10" t="s">
        <v>696</v>
      </c>
      <c r="M1299" s="10">
        <v>12</v>
      </c>
      <c r="N1299" s="10">
        <v>3</v>
      </c>
      <c r="O1299" s="10">
        <v>1291</v>
      </c>
      <c r="P1299" s="10" t="s">
        <v>61</v>
      </c>
      <c r="Q1299" s="10">
        <v>626.4</v>
      </c>
      <c r="R1299" s="52">
        <v>234.9</v>
      </c>
      <c r="S1299" s="52">
        <v>391.5</v>
      </c>
    </row>
    <row r="1300" spans="1:19" x14ac:dyDescent="0.2">
      <c r="A1300" s="10">
        <f t="shared" si="80"/>
        <v>3</v>
      </c>
      <c r="B1300" s="11" t="str">
        <f t="shared" si="81"/>
        <v>UTP-ADM-12-3-1292</v>
      </c>
      <c r="C1300" s="12" t="str">
        <f t="shared" si="82"/>
        <v>SILLA DE VISITA</v>
      </c>
      <c r="D1300" s="13">
        <f t="shared" si="83"/>
        <v>391.5</v>
      </c>
      <c r="K1300" s="10" t="s">
        <v>695</v>
      </c>
      <c r="L1300" s="10" t="s">
        <v>696</v>
      </c>
      <c r="M1300" s="10">
        <v>12</v>
      </c>
      <c r="N1300" s="10">
        <v>3</v>
      </c>
      <c r="O1300" s="10">
        <v>1292</v>
      </c>
      <c r="P1300" s="10" t="s">
        <v>61</v>
      </c>
      <c r="Q1300" s="10">
        <v>626.4</v>
      </c>
      <c r="R1300" s="52">
        <v>234.9</v>
      </c>
      <c r="S1300" s="52">
        <v>391.5</v>
      </c>
    </row>
    <row r="1301" spans="1:19" x14ac:dyDescent="0.2">
      <c r="A1301" s="10">
        <f t="shared" si="80"/>
        <v>3</v>
      </c>
      <c r="B1301" s="11" t="str">
        <f t="shared" si="81"/>
        <v>UTP-ADM-12-3-1293</v>
      </c>
      <c r="C1301" s="12" t="str">
        <f t="shared" si="82"/>
        <v>SILLA DE VISITA</v>
      </c>
      <c r="D1301" s="13">
        <f t="shared" si="83"/>
        <v>391.5</v>
      </c>
      <c r="K1301" s="10" t="s">
        <v>695</v>
      </c>
      <c r="L1301" s="10" t="s">
        <v>696</v>
      </c>
      <c r="M1301" s="10">
        <v>12</v>
      </c>
      <c r="N1301" s="10">
        <v>3</v>
      </c>
      <c r="O1301" s="10">
        <v>1293</v>
      </c>
      <c r="P1301" s="10" t="s">
        <v>61</v>
      </c>
      <c r="Q1301" s="10">
        <v>626.4</v>
      </c>
      <c r="R1301" s="52">
        <v>234.9</v>
      </c>
      <c r="S1301" s="52">
        <v>391.5</v>
      </c>
    </row>
    <row r="1302" spans="1:19" x14ac:dyDescent="0.2">
      <c r="A1302" s="10">
        <f t="shared" si="80"/>
        <v>3</v>
      </c>
      <c r="B1302" s="11" t="str">
        <f t="shared" si="81"/>
        <v>UTP-ADM-12-3-1294</v>
      </c>
      <c r="C1302" s="12" t="str">
        <f t="shared" si="82"/>
        <v>SILLA DE VISITA</v>
      </c>
      <c r="D1302" s="13">
        <f t="shared" si="83"/>
        <v>391.5</v>
      </c>
      <c r="K1302" s="10" t="s">
        <v>695</v>
      </c>
      <c r="L1302" s="10" t="s">
        <v>696</v>
      </c>
      <c r="M1302" s="10">
        <v>12</v>
      </c>
      <c r="N1302" s="10">
        <v>3</v>
      </c>
      <c r="O1302" s="10">
        <v>1294</v>
      </c>
      <c r="P1302" s="10" t="s">
        <v>61</v>
      </c>
      <c r="Q1302" s="10">
        <v>626.4</v>
      </c>
      <c r="R1302" s="52">
        <v>234.9</v>
      </c>
      <c r="S1302" s="52">
        <v>391.5</v>
      </c>
    </row>
    <row r="1303" spans="1:19" x14ac:dyDescent="0.2">
      <c r="A1303" s="10">
        <f t="shared" si="80"/>
        <v>3</v>
      </c>
      <c r="B1303" s="11" t="str">
        <f t="shared" si="81"/>
        <v>UTP-ADM-12-3-1295</v>
      </c>
      <c r="C1303" s="12" t="str">
        <f t="shared" si="82"/>
        <v>SILLA DE VISITA</v>
      </c>
      <c r="D1303" s="13">
        <f t="shared" si="83"/>
        <v>391.5</v>
      </c>
      <c r="K1303" s="10" t="s">
        <v>695</v>
      </c>
      <c r="L1303" s="10" t="s">
        <v>696</v>
      </c>
      <c r="M1303" s="10">
        <v>12</v>
      </c>
      <c r="N1303" s="10">
        <v>3</v>
      </c>
      <c r="O1303" s="10">
        <v>1295</v>
      </c>
      <c r="P1303" s="10" t="s">
        <v>61</v>
      </c>
      <c r="Q1303" s="10">
        <v>626.4</v>
      </c>
      <c r="R1303" s="52">
        <v>234.9</v>
      </c>
      <c r="S1303" s="52">
        <v>391.5</v>
      </c>
    </row>
    <row r="1304" spans="1:19" x14ac:dyDescent="0.2">
      <c r="A1304" s="10">
        <f t="shared" si="80"/>
        <v>3</v>
      </c>
      <c r="B1304" s="11" t="str">
        <f t="shared" si="81"/>
        <v>UTP-ADM-12-3-1296</v>
      </c>
      <c r="C1304" s="12" t="str">
        <f t="shared" si="82"/>
        <v>SILLA DE VISITA</v>
      </c>
      <c r="D1304" s="13">
        <f t="shared" si="83"/>
        <v>391.5</v>
      </c>
      <c r="K1304" s="10" t="s">
        <v>695</v>
      </c>
      <c r="L1304" s="10" t="s">
        <v>696</v>
      </c>
      <c r="M1304" s="10">
        <v>12</v>
      </c>
      <c r="N1304" s="10">
        <v>3</v>
      </c>
      <c r="O1304" s="10">
        <v>1296</v>
      </c>
      <c r="P1304" s="10" t="s">
        <v>61</v>
      </c>
      <c r="Q1304" s="10">
        <v>626.4</v>
      </c>
      <c r="R1304" s="52">
        <v>234.9</v>
      </c>
      <c r="S1304" s="52">
        <v>391.5</v>
      </c>
    </row>
    <row r="1305" spans="1:19" x14ac:dyDescent="0.2">
      <c r="A1305" s="10">
        <f t="shared" si="80"/>
        <v>3</v>
      </c>
      <c r="B1305" s="11" t="str">
        <f t="shared" si="81"/>
        <v>UTP-ADM-12-3-1297</v>
      </c>
      <c r="C1305" s="12" t="str">
        <f t="shared" si="82"/>
        <v>SILLA DE VISITA</v>
      </c>
      <c r="D1305" s="13">
        <f t="shared" si="83"/>
        <v>391.5</v>
      </c>
      <c r="K1305" s="10" t="s">
        <v>695</v>
      </c>
      <c r="L1305" s="10" t="s">
        <v>696</v>
      </c>
      <c r="M1305" s="10">
        <v>12</v>
      </c>
      <c r="N1305" s="10">
        <v>3</v>
      </c>
      <c r="O1305" s="10">
        <v>1297</v>
      </c>
      <c r="P1305" s="10" t="s">
        <v>61</v>
      </c>
      <c r="Q1305" s="10">
        <v>626.4</v>
      </c>
      <c r="R1305" s="52">
        <v>234.9</v>
      </c>
      <c r="S1305" s="52">
        <v>391.5</v>
      </c>
    </row>
    <row r="1306" spans="1:19" x14ac:dyDescent="0.2">
      <c r="A1306" s="10">
        <f t="shared" si="80"/>
        <v>3</v>
      </c>
      <c r="B1306" s="11" t="str">
        <f t="shared" si="81"/>
        <v>UTP-ADM-12-3-1298</v>
      </c>
      <c r="C1306" s="12" t="str">
        <f t="shared" si="82"/>
        <v>SILLA DE VISITA</v>
      </c>
      <c r="D1306" s="13">
        <f t="shared" si="83"/>
        <v>391.5</v>
      </c>
      <c r="K1306" s="10" t="s">
        <v>695</v>
      </c>
      <c r="L1306" s="10" t="s">
        <v>696</v>
      </c>
      <c r="M1306" s="10">
        <v>12</v>
      </c>
      <c r="N1306" s="10">
        <v>3</v>
      </c>
      <c r="O1306" s="10">
        <v>1298</v>
      </c>
      <c r="P1306" s="10" t="s">
        <v>61</v>
      </c>
      <c r="Q1306" s="10">
        <v>626.4</v>
      </c>
      <c r="R1306" s="52">
        <v>234.9</v>
      </c>
      <c r="S1306" s="52">
        <v>391.5</v>
      </c>
    </row>
    <row r="1307" spans="1:19" x14ac:dyDescent="0.2">
      <c r="A1307" s="10">
        <f t="shared" si="80"/>
        <v>3</v>
      </c>
      <c r="B1307" s="11" t="str">
        <f t="shared" si="81"/>
        <v>UTP-ADM-12-3-1299</v>
      </c>
      <c r="C1307" s="12" t="str">
        <f t="shared" si="82"/>
        <v>SILLA DE VISITA</v>
      </c>
      <c r="D1307" s="13">
        <f t="shared" si="83"/>
        <v>391.5</v>
      </c>
      <c r="K1307" s="10" t="s">
        <v>695</v>
      </c>
      <c r="L1307" s="10" t="s">
        <v>696</v>
      </c>
      <c r="M1307" s="10">
        <v>12</v>
      </c>
      <c r="N1307" s="10">
        <v>3</v>
      </c>
      <c r="O1307" s="10">
        <v>1299</v>
      </c>
      <c r="P1307" s="10" t="s">
        <v>61</v>
      </c>
      <c r="Q1307" s="10">
        <v>626.4</v>
      </c>
      <c r="R1307" s="52">
        <v>234.9</v>
      </c>
      <c r="S1307" s="52">
        <v>391.5</v>
      </c>
    </row>
    <row r="1308" spans="1:19" x14ac:dyDescent="0.2">
      <c r="A1308" s="10">
        <f t="shared" si="80"/>
        <v>3</v>
      </c>
      <c r="B1308" s="11" t="str">
        <f t="shared" si="81"/>
        <v>UTP-ADM-12-3-1300</v>
      </c>
      <c r="C1308" s="12" t="str">
        <f t="shared" si="82"/>
        <v>SILLA DE VISITA</v>
      </c>
      <c r="D1308" s="13">
        <f t="shared" si="83"/>
        <v>391.5</v>
      </c>
      <c r="K1308" s="10" t="s">
        <v>695</v>
      </c>
      <c r="L1308" s="10" t="s">
        <v>696</v>
      </c>
      <c r="M1308" s="10">
        <v>12</v>
      </c>
      <c r="N1308" s="10">
        <v>3</v>
      </c>
      <c r="O1308" s="10">
        <v>1300</v>
      </c>
      <c r="P1308" s="10" t="s">
        <v>61</v>
      </c>
      <c r="Q1308" s="10">
        <v>626.4</v>
      </c>
      <c r="R1308" s="52">
        <v>234.9</v>
      </c>
      <c r="S1308" s="52">
        <v>391.5</v>
      </c>
    </row>
    <row r="1309" spans="1:19" x14ac:dyDescent="0.2">
      <c r="A1309" s="10">
        <f t="shared" si="80"/>
        <v>3</v>
      </c>
      <c r="B1309" s="11" t="str">
        <f t="shared" si="81"/>
        <v>UTP-ADM-12-3-1301</v>
      </c>
      <c r="C1309" s="12" t="str">
        <f t="shared" si="82"/>
        <v>SILLA DE VISITA</v>
      </c>
      <c r="D1309" s="13">
        <f t="shared" si="83"/>
        <v>391.5</v>
      </c>
      <c r="K1309" s="10" t="s">
        <v>695</v>
      </c>
      <c r="L1309" s="10" t="s">
        <v>696</v>
      </c>
      <c r="M1309" s="10">
        <v>12</v>
      </c>
      <c r="N1309" s="10">
        <v>3</v>
      </c>
      <c r="O1309" s="10">
        <v>1301</v>
      </c>
      <c r="P1309" s="10" t="s">
        <v>61</v>
      </c>
      <c r="Q1309" s="10">
        <v>626.4</v>
      </c>
      <c r="R1309" s="52">
        <v>234.9</v>
      </c>
      <c r="S1309" s="52">
        <v>391.5</v>
      </c>
    </row>
    <row r="1310" spans="1:19" x14ac:dyDescent="0.2">
      <c r="A1310" s="10">
        <f t="shared" si="80"/>
        <v>3</v>
      </c>
      <c r="B1310" s="11" t="str">
        <f t="shared" si="81"/>
        <v>UTP-ADM-12-3-1302</v>
      </c>
      <c r="C1310" s="12" t="str">
        <f t="shared" si="82"/>
        <v>SILLA DE VISITA</v>
      </c>
      <c r="D1310" s="13">
        <f t="shared" si="83"/>
        <v>391.5</v>
      </c>
      <c r="K1310" s="10" t="s">
        <v>695</v>
      </c>
      <c r="L1310" s="10" t="s">
        <v>696</v>
      </c>
      <c r="M1310" s="10">
        <v>12</v>
      </c>
      <c r="N1310" s="10">
        <v>3</v>
      </c>
      <c r="O1310" s="10">
        <v>1302</v>
      </c>
      <c r="P1310" s="10" t="s">
        <v>61</v>
      </c>
      <c r="Q1310" s="10">
        <v>626.4</v>
      </c>
      <c r="R1310" s="52">
        <v>234.9</v>
      </c>
      <c r="S1310" s="52">
        <v>391.5</v>
      </c>
    </row>
    <row r="1311" spans="1:19" x14ac:dyDescent="0.2">
      <c r="A1311" s="10">
        <f t="shared" si="80"/>
        <v>3</v>
      </c>
      <c r="B1311" s="11" t="str">
        <f t="shared" si="81"/>
        <v>UTP-ADM-12-3-1303</v>
      </c>
      <c r="C1311" s="12" t="str">
        <f t="shared" si="82"/>
        <v>SILLA DE VISITA</v>
      </c>
      <c r="D1311" s="13">
        <f t="shared" si="83"/>
        <v>391.5</v>
      </c>
      <c r="K1311" s="10" t="s">
        <v>695</v>
      </c>
      <c r="L1311" s="10" t="s">
        <v>696</v>
      </c>
      <c r="M1311" s="10">
        <v>12</v>
      </c>
      <c r="N1311" s="10">
        <v>3</v>
      </c>
      <c r="O1311" s="10">
        <v>1303</v>
      </c>
      <c r="P1311" s="10" t="s">
        <v>61</v>
      </c>
      <c r="Q1311" s="10">
        <v>626.4</v>
      </c>
      <c r="R1311" s="52">
        <v>234.9</v>
      </c>
      <c r="S1311" s="52">
        <v>391.5</v>
      </c>
    </row>
    <row r="1312" spans="1:19" x14ac:dyDescent="0.2">
      <c r="A1312" s="10">
        <f t="shared" si="80"/>
        <v>3</v>
      </c>
      <c r="B1312" s="11" t="str">
        <f t="shared" si="81"/>
        <v>UTP-ADM-12-3-1304</v>
      </c>
      <c r="C1312" s="12" t="str">
        <f t="shared" si="82"/>
        <v>SILLA DE VISITA</v>
      </c>
      <c r="D1312" s="13">
        <f t="shared" si="83"/>
        <v>391.5</v>
      </c>
      <c r="K1312" s="10" t="s">
        <v>695</v>
      </c>
      <c r="L1312" s="10" t="s">
        <v>696</v>
      </c>
      <c r="M1312" s="10">
        <v>12</v>
      </c>
      <c r="N1312" s="10">
        <v>3</v>
      </c>
      <c r="O1312" s="10">
        <v>1304</v>
      </c>
      <c r="P1312" s="10" t="s">
        <v>61</v>
      </c>
      <c r="Q1312" s="10">
        <v>626.4</v>
      </c>
      <c r="R1312" s="52">
        <v>234.9</v>
      </c>
      <c r="S1312" s="52">
        <v>391.5</v>
      </c>
    </row>
    <row r="1313" spans="1:19" x14ac:dyDescent="0.2">
      <c r="A1313" s="10">
        <f t="shared" si="80"/>
        <v>3</v>
      </c>
      <c r="B1313" s="11" t="str">
        <f t="shared" si="81"/>
        <v>UTP-ADM-12-3-1305</v>
      </c>
      <c r="C1313" s="12" t="str">
        <f t="shared" si="82"/>
        <v>SILLA DE VISITA</v>
      </c>
      <c r="D1313" s="13">
        <f t="shared" si="83"/>
        <v>391.5</v>
      </c>
      <c r="K1313" s="10" t="s">
        <v>695</v>
      </c>
      <c r="L1313" s="10" t="s">
        <v>696</v>
      </c>
      <c r="M1313" s="10">
        <v>12</v>
      </c>
      <c r="N1313" s="10">
        <v>3</v>
      </c>
      <c r="O1313" s="10">
        <v>1305</v>
      </c>
      <c r="P1313" s="10" t="s">
        <v>61</v>
      </c>
      <c r="Q1313" s="10">
        <v>626.4</v>
      </c>
      <c r="R1313" s="52">
        <v>234.9</v>
      </c>
      <c r="S1313" s="52">
        <v>391.5</v>
      </c>
    </row>
    <row r="1314" spans="1:19" x14ac:dyDescent="0.2">
      <c r="A1314" s="10">
        <f t="shared" si="80"/>
        <v>3</v>
      </c>
      <c r="B1314" s="11" t="str">
        <f t="shared" si="81"/>
        <v>UTP-ADM-12-3-1306</v>
      </c>
      <c r="C1314" s="12" t="str">
        <f t="shared" si="82"/>
        <v>SILLA DE VISITA</v>
      </c>
      <c r="D1314" s="13">
        <f t="shared" si="83"/>
        <v>391.5</v>
      </c>
      <c r="K1314" s="10" t="s">
        <v>695</v>
      </c>
      <c r="L1314" s="10" t="s">
        <v>696</v>
      </c>
      <c r="M1314" s="10">
        <v>12</v>
      </c>
      <c r="N1314" s="10">
        <v>3</v>
      </c>
      <c r="O1314" s="10">
        <v>1306</v>
      </c>
      <c r="P1314" s="10" t="s">
        <v>61</v>
      </c>
      <c r="Q1314" s="10">
        <v>626.4</v>
      </c>
      <c r="R1314" s="52">
        <v>234.9</v>
      </c>
      <c r="S1314" s="52">
        <v>391.5</v>
      </c>
    </row>
    <row r="1315" spans="1:19" x14ac:dyDescent="0.2">
      <c r="A1315" s="10">
        <f t="shared" si="80"/>
        <v>3</v>
      </c>
      <c r="B1315" s="11" t="str">
        <f t="shared" si="81"/>
        <v>UTP-ADM-12-3-1307</v>
      </c>
      <c r="C1315" s="12" t="str">
        <f t="shared" si="82"/>
        <v>SILLA DE VISITA</v>
      </c>
      <c r="D1315" s="13">
        <f t="shared" si="83"/>
        <v>391.5</v>
      </c>
      <c r="K1315" s="10" t="s">
        <v>695</v>
      </c>
      <c r="L1315" s="10" t="s">
        <v>696</v>
      </c>
      <c r="M1315" s="10">
        <v>12</v>
      </c>
      <c r="N1315" s="10">
        <v>3</v>
      </c>
      <c r="O1315" s="10">
        <v>1307</v>
      </c>
      <c r="P1315" s="10" t="s">
        <v>61</v>
      </c>
      <c r="Q1315" s="10">
        <v>626.4</v>
      </c>
      <c r="R1315" s="52">
        <v>234.9</v>
      </c>
      <c r="S1315" s="52">
        <v>391.5</v>
      </c>
    </row>
    <row r="1316" spans="1:19" x14ac:dyDescent="0.2">
      <c r="A1316" s="10">
        <f t="shared" si="80"/>
        <v>3</v>
      </c>
      <c r="B1316" s="11" t="str">
        <f t="shared" si="81"/>
        <v>UTP-ADM-12-3-1308</v>
      </c>
      <c r="C1316" s="12" t="str">
        <f t="shared" si="82"/>
        <v>SILLA DE VISITA</v>
      </c>
      <c r="D1316" s="13">
        <f t="shared" si="83"/>
        <v>391.5</v>
      </c>
      <c r="K1316" s="10" t="s">
        <v>695</v>
      </c>
      <c r="L1316" s="10" t="s">
        <v>696</v>
      </c>
      <c r="M1316" s="10">
        <v>12</v>
      </c>
      <c r="N1316" s="10">
        <v>3</v>
      </c>
      <c r="O1316" s="10">
        <v>1308</v>
      </c>
      <c r="P1316" s="10" t="s">
        <v>61</v>
      </c>
      <c r="Q1316" s="10">
        <v>626.4</v>
      </c>
      <c r="R1316" s="52">
        <v>234.9</v>
      </c>
      <c r="S1316" s="52">
        <v>391.5</v>
      </c>
    </row>
    <row r="1317" spans="1:19" x14ac:dyDescent="0.2">
      <c r="A1317" s="10">
        <f t="shared" si="80"/>
        <v>3</v>
      </c>
      <c r="B1317" s="11" t="str">
        <f t="shared" si="81"/>
        <v>UTP-ADM-12-3-1309</v>
      </c>
      <c r="C1317" s="12" t="str">
        <f t="shared" si="82"/>
        <v>SILLA DE VISITA</v>
      </c>
      <c r="D1317" s="13">
        <f t="shared" si="83"/>
        <v>391.5</v>
      </c>
      <c r="K1317" s="10" t="s">
        <v>695</v>
      </c>
      <c r="L1317" s="10" t="s">
        <v>696</v>
      </c>
      <c r="M1317" s="10">
        <v>12</v>
      </c>
      <c r="N1317" s="10">
        <v>3</v>
      </c>
      <c r="O1317" s="10">
        <v>1309</v>
      </c>
      <c r="P1317" s="10" t="s">
        <v>61</v>
      </c>
      <c r="Q1317" s="10">
        <v>626.4</v>
      </c>
      <c r="R1317" s="52">
        <v>234.9</v>
      </c>
      <c r="S1317" s="52">
        <v>391.5</v>
      </c>
    </row>
    <row r="1318" spans="1:19" x14ac:dyDescent="0.2">
      <c r="A1318" s="10">
        <f t="shared" si="80"/>
        <v>3</v>
      </c>
      <c r="B1318" s="11" t="str">
        <f t="shared" si="81"/>
        <v>UTP-ADM-12-3-1310</v>
      </c>
      <c r="C1318" s="12" t="str">
        <f t="shared" si="82"/>
        <v>SILLA DE VISITA</v>
      </c>
      <c r="D1318" s="13">
        <f t="shared" si="83"/>
        <v>391.5</v>
      </c>
      <c r="K1318" s="10" t="s">
        <v>695</v>
      </c>
      <c r="L1318" s="10" t="s">
        <v>696</v>
      </c>
      <c r="M1318" s="10">
        <v>12</v>
      </c>
      <c r="N1318" s="10">
        <v>3</v>
      </c>
      <c r="O1318" s="10">
        <v>1310</v>
      </c>
      <c r="P1318" s="10" t="s">
        <v>61</v>
      </c>
      <c r="Q1318" s="10">
        <v>626.4</v>
      </c>
      <c r="R1318" s="52">
        <v>234.9</v>
      </c>
      <c r="S1318" s="52">
        <v>391.5</v>
      </c>
    </row>
    <row r="1319" spans="1:19" x14ac:dyDescent="0.2">
      <c r="A1319" s="10">
        <f t="shared" si="80"/>
        <v>3</v>
      </c>
      <c r="B1319" s="11" t="str">
        <f t="shared" si="81"/>
        <v>UTP-ADM-12-3-1311</v>
      </c>
      <c r="C1319" s="12" t="str">
        <f t="shared" si="82"/>
        <v>SILLA DE VISITA</v>
      </c>
      <c r="D1319" s="13">
        <f t="shared" si="83"/>
        <v>391.5</v>
      </c>
      <c r="K1319" s="10" t="s">
        <v>695</v>
      </c>
      <c r="L1319" s="10" t="s">
        <v>696</v>
      </c>
      <c r="M1319" s="10">
        <v>12</v>
      </c>
      <c r="N1319" s="10">
        <v>3</v>
      </c>
      <c r="O1319" s="10">
        <v>1311</v>
      </c>
      <c r="P1319" s="10" t="s">
        <v>61</v>
      </c>
      <c r="Q1319" s="10">
        <v>626.4</v>
      </c>
      <c r="R1319" s="52">
        <v>234.9</v>
      </c>
      <c r="S1319" s="52">
        <v>391.5</v>
      </c>
    </row>
    <row r="1320" spans="1:19" x14ac:dyDescent="0.2">
      <c r="A1320" s="10">
        <f t="shared" si="80"/>
        <v>3</v>
      </c>
      <c r="B1320" s="11" t="str">
        <f t="shared" si="81"/>
        <v>UTP-ADM-12-3-1312</v>
      </c>
      <c r="C1320" s="12" t="str">
        <f t="shared" si="82"/>
        <v>SILLA DE VISITA</v>
      </c>
      <c r="D1320" s="13">
        <f t="shared" si="83"/>
        <v>391.5</v>
      </c>
      <c r="K1320" s="10" t="s">
        <v>695</v>
      </c>
      <c r="L1320" s="10" t="s">
        <v>696</v>
      </c>
      <c r="M1320" s="10">
        <v>12</v>
      </c>
      <c r="N1320" s="10">
        <v>3</v>
      </c>
      <c r="O1320" s="10">
        <v>1312</v>
      </c>
      <c r="P1320" s="10" t="s">
        <v>61</v>
      </c>
      <c r="Q1320" s="10">
        <v>626.4</v>
      </c>
      <c r="R1320" s="52">
        <v>234.9</v>
      </c>
      <c r="S1320" s="52">
        <v>391.5</v>
      </c>
    </row>
    <row r="1321" spans="1:19" x14ac:dyDescent="0.2">
      <c r="A1321" s="10">
        <f t="shared" si="80"/>
        <v>3</v>
      </c>
      <c r="B1321" s="11" t="str">
        <f t="shared" si="81"/>
        <v>UTP-ADM-12-3-1313</v>
      </c>
      <c r="C1321" s="12" t="str">
        <f t="shared" si="82"/>
        <v>SILLA DE VISITA</v>
      </c>
      <c r="D1321" s="13">
        <f t="shared" si="83"/>
        <v>391.5</v>
      </c>
      <c r="K1321" s="10" t="s">
        <v>695</v>
      </c>
      <c r="L1321" s="10" t="s">
        <v>696</v>
      </c>
      <c r="M1321" s="10">
        <v>12</v>
      </c>
      <c r="N1321" s="10">
        <v>3</v>
      </c>
      <c r="O1321" s="10">
        <v>1313</v>
      </c>
      <c r="P1321" s="10" t="s">
        <v>61</v>
      </c>
      <c r="Q1321" s="10">
        <v>626.4</v>
      </c>
      <c r="R1321" s="52">
        <v>234.9</v>
      </c>
      <c r="S1321" s="52">
        <v>391.5</v>
      </c>
    </row>
    <row r="1322" spans="1:19" x14ac:dyDescent="0.2">
      <c r="A1322" s="10">
        <f t="shared" si="80"/>
        <v>3</v>
      </c>
      <c r="B1322" s="11" t="str">
        <f t="shared" si="81"/>
        <v>UTP-ADM-12-3-1314</v>
      </c>
      <c r="C1322" s="12" t="str">
        <f t="shared" si="82"/>
        <v>SILLA DE VISITA</v>
      </c>
      <c r="D1322" s="13">
        <f t="shared" si="83"/>
        <v>391.5</v>
      </c>
      <c r="K1322" s="10" t="s">
        <v>695</v>
      </c>
      <c r="L1322" s="10" t="s">
        <v>696</v>
      </c>
      <c r="M1322" s="10">
        <v>12</v>
      </c>
      <c r="N1322" s="10">
        <v>3</v>
      </c>
      <c r="O1322" s="10">
        <v>1314</v>
      </c>
      <c r="P1322" s="10" t="s">
        <v>61</v>
      </c>
      <c r="Q1322" s="10">
        <v>626.4</v>
      </c>
      <c r="R1322" s="52">
        <v>234.9</v>
      </c>
      <c r="S1322" s="52">
        <v>391.5</v>
      </c>
    </row>
    <row r="1323" spans="1:19" x14ac:dyDescent="0.2">
      <c r="A1323" s="10">
        <f t="shared" si="80"/>
        <v>3</v>
      </c>
      <c r="B1323" s="11" t="str">
        <f t="shared" si="81"/>
        <v>UTP-ADM-12-3-1315</v>
      </c>
      <c r="C1323" s="12" t="str">
        <f t="shared" si="82"/>
        <v>SILLA DE VISITA</v>
      </c>
      <c r="D1323" s="13">
        <f t="shared" si="83"/>
        <v>391.5</v>
      </c>
      <c r="K1323" s="10" t="s">
        <v>695</v>
      </c>
      <c r="L1323" s="10" t="s">
        <v>696</v>
      </c>
      <c r="M1323" s="10">
        <v>12</v>
      </c>
      <c r="N1323" s="10">
        <v>3</v>
      </c>
      <c r="O1323" s="10">
        <v>1315</v>
      </c>
      <c r="P1323" s="10" t="s">
        <v>61</v>
      </c>
      <c r="Q1323" s="10">
        <v>626.4</v>
      </c>
      <c r="R1323" s="52">
        <v>234.9</v>
      </c>
      <c r="S1323" s="52">
        <v>391.5</v>
      </c>
    </row>
    <row r="1324" spans="1:19" x14ac:dyDescent="0.2">
      <c r="A1324" s="10">
        <f t="shared" si="80"/>
        <v>3</v>
      </c>
      <c r="B1324" s="11" t="str">
        <f t="shared" si="81"/>
        <v>UTP-ADM-12-3-1316</v>
      </c>
      <c r="C1324" s="12" t="str">
        <f t="shared" si="82"/>
        <v>SILLA DE VISITA</v>
      </c>
      <c r="D1324" s="13">
        <f t="shared" si="83"/>
        <v>391.5</v>
      </c>
      <c r="K1324" s="10" t="s">
        <v>695</v>
      </c>
      <c r="L1324" s="10" t="s">
        <v>696</v>
      </c>
      <c r="M1324" s="10">
        <v>12</v>
      </c>
      <c r="N1324" s="10">
        <v>3</v>
      </c>
      <c r="O1324" s="10">
        <v>1316</v>
      </c>
      <c r="P1324" s="10" t="s">
        <v>61</v>
      </c>
      <c r="Q1324" s="10">
        <v>626.4</v>
      </c>
      <c r="R1324" s="52">
        <v>234.9</v>
      </c>
      <c r="S1324" s="52">
        <v>391.5</v>
      </c>
    </row>
    <row r="1325" spans="1:19" x14ac:dyDescent="0.2">
      <c r="A1325" s="10">
        <f t="shared" si="80"/>
        <v>3</v>
      </c>
      <c r="B1325" s="11" t="str">
        <f t="shared" si="81"/>
        <v>UTP-ADM-12-3-1317</v>
      </c>
      <c r="C1325" s="12" t="str">
        <f t="shared" si="82"/>
        <v>SILLA DE VISITA</v>
      </c>
      <c r="D1325" s="13">
        <f t="shared" si="83"/>
        <v>391.5</v>
      </c>
      <c r="K1325" s="10" t="s">
        <v>695</v>
      </c>
      <c r="L1325" s="10" t="s">
        <v>696</v>
      </c>
      <c r="M1325" s="10">
        <v>12</v>
      </c>
      <c r="N1325" s="10">
        <v>3</v>
      </c>
      <c r="O1325" s="10">
        <v>1317</v>
      </c>
      <c r="P1325" s="10" t="s">
        <v>61</v>
      </c>
      <c r="Q1325" s="10">
        <v>626.4</v>
      </c>
      <c r="R1325" s="52">
        <v>234.9</v>
      </c>
      <c r="S1325" s="52">
        <v>391.5</v>
      </c>
    </row>
    <row r="1326" spans="1:19" x14ac:dyDescent="0.2">
      <c r="A1326" s="10">
        <f t="shared" si="80"/>
        <v>3</v>
      </c>
      <c r="B1326" s="11" t="str">
        <f t="shared" si="81"/>
        <v>UTP-ADM-12-3-1318</v>
      </c>
      <c r="C1326" s="12" t="str">
        <f t="shared" si="82"/>
        <v>SILLA DE VISITA</v>
      </c>
      <c r="D1326" s="13">
        <f t="shared" si="83"/>
        <v>391.5</v>
      </c>
      <c r="K1326" s="10" t="s">
        <v>695</v>
      </c>
      <c r="L1326" s="10" t="s">
        <v>696</v>
      </c>
      <c r="M1326" s="10">
        <v>12</v>
      </c>
      <c r="N1326" s="10">
        <v>3</v>
      </c>
      <c r="O1326" s="10">
        <v>1318</v>
      </c>
      <c r="P1326" s="10" t="s">
        <v>61</v>
      </c>
      <c r="Q1326" s="10">
        <v>626.4</v>
      </c>
      <c r="R1326" s="52">
        <v>234.9</v>
      </c>
      <c r="S1326" s="52">
        <v>391.5</v>
      </c>
    </row>
    <row r="1327" spans="1:19" x14ac:dyDescent="0.2">
      <c r="A1327" s="10">
        <f t="shared" si="80"/>
        <v>3</v>
      </c>
      <c r="B1327" s="11" t="str">
        <f t="shared" si="81"/>
        <v>UTP-ADM-12-3-1319</v>
      </c>
      <c r="C1327" s="12" t="str">
        <f t="shared" si="82"/>
        <v>SILLA DE VISITA</v>
      </c>
      <c r="D1327" s="13">
        <f t="shared" si="83"/>
        <v>391.5</v>
      </c>
      <c r="K1327" s="10" t="s">
        <v>695</v>
      </c>
      <c r="L1327" s="10" t="s">
        <v>696</v>
      </c>
      <c r="M1327" s="10">
        <v>12</v>
      </c>
      <c r="N1327" s="10">
        <v>3</v>
      </c>
      <c r="O1327" s="10">
        <v>1319</v>
      </c>
      <c r="P1327" s="10" t="s">
        <v>61</v>
      </c>
      <c r="Q1327" s="10">
        <v>626.4</v>
      </c>
      <c r="R1327" s="52">
        <v>234.9</v>
      </c>
      <c r="S1327" s="52">
        <v>391.5</v>
      </c>
    </row>
    <row r="1328" spans="1:19" x14ac:dyDescent="0.2">
      <c r="A1328" s="10">
        <f t="shared" si="80"/>
        <v>3</v>
      </c>
      <c r="B1328" s="11" t="str">
        <f t="shared" si="81"/>
        <v>UTP-ADM-12-3-1320</v>
      </c>
      <c r="C1328" s="12" t="str">
        <f t="shared" si="82"/>
        <v>SILLA DE VISITA</v>
      </c>
      <c r="D1328" s="13">
        <f t="shared" si="83"/>
        <v>391.5</v>
      </c>
      <c r="K1328" s="10" t="s">
        <v>695</v>
      </c>
      <c r="L1328" s="10" t="s">
        <v>696</v>
      </c>
      <c r="M1328" s="10">
        <v>12</v>
      </c>
      <c r="N1328" s="10">
        <v>3</v>
      </c>
      <c r="O1328" s="10">
        <v>1320</v>
      </c>
      <c r="P1328" s="10" t="s">
        <v>61</v>
      </c>
      <c r="Q1328" s="10">
        <v>626.4</v>
      </c>
      <c r="R1328" s="52">
        <v>234.9</v>
      </c>
      <c r="S1328" s="52">
        <v>391.5</v>
      </c>
    </row>
    <row r="1329" spans="1:19" x14ac:dyDescent="0.2">
      <c r="A1329" s="10">
        <f t="shared" si="80"/>
        <v>3</v>
      </c>
      <c r="B1329" s="11" t="str">
        <f t="shared" si="81"/>
        <v>UTP-ADM-12-3-1321</v>
      </c>
      <c r="C1329" s="12" t="str">
        <f t="shared" si="82"/>
        <v>SILLA DE VISITA</v>
      </c>
      <c r="D1329" s="13">
        <f t="shared" si="83"/>
        <v>391.5</v>
      </c>
      <c r="K1329" s="10" t="s">
        <v>695</v>
      </c>
      <c r="L1329" s="10" t="s">
        <v>696</v>
      </c>
      <c r="M1329" s="10">
        <v>12</v>
      </c>
      <c r="N1329" s="10">
        <v>3</v>
      </c>
      <c r="O1329" s="10">
        <v>1321</v>
      </c>
      <c r="P1329" s="10" t="s">
        <v>61</v>
      </c>
      <c r="Q1329" s="10">
        <v>626.4</v>
      </c>
      <c r="R1329" s="52">
        <v>234.9</v>
      </c>
      <c r="S1329" s="52">
        <v>391.5</v>
      </c>
    </row>
    <row r="1330" spans="1:19" x14ac:dyDescent="0.2">
      <c r="A1330" s="10">
        <f t="shared" si="80"/>
        <v>3</v>
      </c>
      <c r="B1330" s="11" t="str">
        <f t="shared" si="81"/>
        <v>UTP-ADM-12-3-1322</v>
      </c>
      <c r="C1330" s="12" t="str">
        <f t="shared" si="82"/>
        <v>SILLA DE VISITA</v>
      </c>
      <c r="D1330" s="13">
        <f t="shared" si="83"/>
        <v>391.5</v>
      </c>
      <c r="K1330" s="10" t="s">
        <v>695</v>
      </c>
      <c r="L1330" s="10" t="s">
        <v>696</v>
      </c>
      <c r="M1330" s="10">
        <v>12</v>
      </c>
      <c r="N1330" s="10">
        <v>3</v>
      </c>
      <c r="O1330" s="10">
        <v>1322</v>
      </c>
      <c r="P1330" s="10" t="s">
        <v>61</v>
      </c>
      <c r="Q1330" s="10">
        <v>626.4</v>
      </c>
      <c r="R1330" s="52">
        <v>234.9</v>
      </c>
      <c r="S1330" s="52">
        <v>391.5</v>
      </c>
    </row>
    <row r="1331" spans="1:19" x14ac:dyDescent="0.2">
      <c r="A1331" s="10">
        <f t="shared" si="80"/>
        <v>3</v>
      </c>
      <c r="B1331" s="11" t="str">
        <f t="shared" si="81"/>
        <v>UTP-ADM-12-3-1323</v>
      </c>
      <c r="C1331" s="12" t="str">
        <f t="shared" si="82"/>
        <v>SILLA DE VISITA</v>
      </c>
      <c r="D1331" s="13">
        <f t="shared" si="83"/>
        <v>391.5</v>
      </c>
      <c r="K1331" s="10" t="s">
        <v>695</v>
      </c>
      <c r="L1331" s="10" t="s">
        <v>696</v>
      </c>
      <c r="M1331" s="10">
        <v>12</v>
      </c>
      <c r="N1331" s="10">
        <v>3</v>
      </c>
      <c r="O1331" s="10">
        <v>1323</v>
      </c>
      <c r="P1331" s="10" t="s">
        <v>61</v>
      </c>
      <c r="Q1331" s="10">
        <v>626.4</v>
      </c>
      <c r="R1331" s="52">
        <v>234.9</v>
      </c>
      <c r="S1331" s="52">
        <v>391.5</v>
      </c>
    </row>
    <row r="1332" spans="1:19" x14ac:dyDescent="0.2">
      <c r="A1332" s="10">
        <f t="shared" si="80"/>
        <v>3</v>
      </c>
      <c r="B1332" s="11" t="str">
        <f t="shared" si="81"/>
        <v>UTP-ADM-12-3-1324</v>
      </c>
      <c r="C1332" s="12" t="str">
        <f t="shared" si="82"/>
        <v>SILLA DE VISITA</v>
      </c>
      <c r="D1332" s="13">
        <f t="shared" si="83"/>
        <v>391.5</v>
      </c>
      <c r="K1332" s="10" t="s">
        <v>695</v>
      </c>
      <c r="L1332" s="10" t="s">
        <v>696</v>
      </c>
      <c r="M1332" s="10">
        <v>12</v>
      </c>
      <c r="N1332" s="10">
        <v>3</v>
      </c>
      <c r="O1332" s="10">
        <v>1324</v>
      </c>
      <c r="P1332" s="10" t="s">
        <v>61</v>
      </c>
      <c r="Q1332" s="10">
        <v>626.4</v>
      </c>
      <c r="R1332" s="52">
        <v>234.9</v>
      </c>
      <c r="S1332" s="52">
        <v>391.5</v>
      </c>
    </row>
    <row r="1333" spans="1:19" x14ac:dyDescent="0.2">
      <c r="A1333" s="10">
        <f t="shared" si="80"/>
        <v>3</v>
      </c>
      <c r="B1333" s="11" t="str">
        <f t="shared" si="81"/>
        <v>UTP-ADM-12-3-1325</v>
      </c>
      <c r="C1333" s="12" t="str">
        <f t="shared" si="82"/>
        <v>SILLA DE VISITA</v>
      </c>
      <c r="D1333" s="13">
        <f t="shared" si="83"/>
        <v>391.5</v>
      </c>
      <c r="K1333" s="10" t="s">
        <v>695</v>
      </c>
      <c r="L1333" s="10" t="s">
        <v>696</v>
      </c>
      <c r="M1333" s="10">
        <v>12</v>
      </c>
      <c r="N1333" s="10">
        <v>3</v>
      </c>
      <c r="O1333" s="10">
        <v>1325</v>
      </c>
      <c r="P1333" s="10" t="s">
        <v>61</v>
      </c>
      <c r="Q1333" s="10">
        <v>626.4</v>
      </c>
      <c r="R1333" s="52">
        <v>234.9</v>
      </c>
      <c r="S1333" s="52">
        <v>391.5</v>
      </c>
    </row>
    <row r="1334" spans="1:19" x14ac:dyDescent="0.2">
      <c r="A1334" s="10">
        <f t="shared" si="80"/>
        <v>3</v>
      </c>
      <c r="B1334" s="11" t="str">
        <f t="shared" si="81"/>
        <v>UTP-ADM-12-3-1326</v>
      </c>
      <c r="C1334" s="12" t="str">
        <f t="shared" si="82"/>
        <v>SILLA DE VISITA</v>
      </c>
      <c r="D1334" s="13">
        <f t="shared" si="83"/>
        <v>391.5</v>
      </c>
      <c r="K1334" s="10" t="s">
        <v>695</v>
      </c>
      <c r="L1334" s="10" t="s">
        <v>696</v>
      </c>
      <c r="M1334" s="10">
        <v>12</v>
      </c>
      <c r="N1334" s="10">
        <v>3</v>
      </c>
      <c r="O1334" s="10">
        <v>1326</v>
      </c>
      <c r="P1334" s="10" t="s">
        <v>61</v>
      </c>
      <c r="Q1334" s="10">
        <v>626.4</v>
      </c>
      <c r="R1334" s="52">
        <v>234.9</v>
      </c>
      <c r="S1334" s="52">
        <v>391.5</v>
      </c>
    </row>
    <row r="1335" spans="1:19" x14ac:dyDescent="0.2">
      <c r="A1335" s="10">
        <f t="shared" si="80"/>
        <v>3</v>
      </c>
      <c r="B1335" s="11" t="str">
        <f t="shared" si="81"/>
        <v>UTP-ADM-12-3-1327</v>
      </c>
      <c r="C1335" s="12" t="str">
        <f t="shared" si="82"/>
        <v>SILLA DE VISITA</v>
      </c>
      <c r="D1335" s="13">
        <f t="shared" si="83"/>
        <v>391.5</v>
      </c>
      <c r="K1335" s="10" t="s">
        <v>695</v>
      </c>
      <c r="L1335" s="10" t="s">
        <v>696</v>
      </c>
      <c r="M1335" s="10">
        <v>12</v>
      </c>
      <c r="N1335" s="10">
        <v>3</v>
      </c>
      <c r="O1335" s="10">
        <v>1327</v>
      </c>
      <c r="P1335" s="10" t="s">
        <v>61</v>
      </c>
      <c r="Q1335" s="10">
        <v>626.4</v>
      </c>
      <c r="R1335" s="52">
        <v>234.9</v>
      </c>
      <c r="S1335" s="52">
        <v>391.5</v>
      </c>
    </row>
    <row r="1336" spans="1:19" x14ac:dyDescent="0.2">
      <c r="A1336" s="10">
        <f t="shared" si="80"/>
        <v>3</v>
      </c>
      <c r="B1336" s="11" t="str">
        <f t="shared" si="81"/>
        <v>UTP-ADM-12-3-1328</v>
      </c>
      <c r="C1336" s="12" t="str">
        <f t="shared" si="82"/>
        <v>MUEBLE SALA DE ESPERA DE 3 PLAZAS</v>
      </c>
      <c r="D1336" s="13">
        <f t="shared" si="83"/>
        <v>3617.6</v>
      </c>
      <c r="K1336" s="10" t="s">
        <v>695</v>
      </c>
      <c r="L1336" s="10" t="s">
        <v>696</v>
      </c>
      <c r="M1336" s="10">
        <v>12</v>
      </c>
      <c r="N1336" s="10">
        <v>3</v>
      </c>
      <c r="O1336" s="10">
        <v>1328</v>
      </c>
      <c r="P1336" s="10" t="s">
        <v>38</v>
      </c>
      <c r="Q1336" s="51">
        <v>5788.4</v>
      </c>
      <c r="R1336" s="52">
        <v>2170.8000000000002</v>
      </c>
      <c r="S1336" s="52">
        <v>3617.6</v>
      </c>
    </row>
    <row r="1337" spans="1:19" x14ac:dyDescent="0.2">
      <c r="A1337" s="10">
        <f t="shared" si="80"/>
        <v>3</v>
      </c>
      <c r="B1337" s="11" t="str">
        <f t="shared" si="81"/>
        <v>UTP-ADM-12-3-1329</v>
      </c>
      <c r="C1337" s="12" t="str">
        <f t="shared" si="82"/>
        <v>SALA DE JUNTAS PARA 10 PERSONAS( INCLUYE MESA Y 10 SILLA TIPO GENOVA)</v>
      </c>
      <c r="D1337" s="13">
        <f t="shared" si="83"/>
        <v>7931.65</v>
      </c>
      <c r="K1337" s="10" t="s">
        <v>695</v>
      </c>
      <c r="L1337" s="10" t="s">
        <v>696</v>
      </c>
      <c r="M1337" s="10">
        <v>12</v>
      </c>
      <c r="N1337" s="10">
        <v>3</v>
      </c>
      <c r="O1337" s="10">
        <v>1329</v>
      </c>
      <c r="P1337" s="10" t="s">
        <v>207</v>
      </c>
      <c r="Q1337" s="51">
        <v>12690.4</v>
      </c>
      <c r="R1337" s="52">
        <v>4758.75</v>
      </c>
      <c r="S1337" s="52">
        <v>7931.65</v>
      </c>
    </row>
    <row r="1338" spans="1:19" x14ac:dyDescent="0.2">
      <c r="A1338" s="10">
        <f t="shared" si="80"/>
        <v>3</v>
      </c>
      <c r="B1338" s="11" t="str">
        <f t="shared" si="81"/>
        <v>UTP-ADM-12-3-1330</v>
      </c>
      <c r="C1338" s="12" t="str">
        <f t="shared" si="82"/>
        <v>ANAQUEL TIPO ESQUELETO DE 5 ENTREPAÑOS</v>
      </c>
      <c r="D1338" s="13">
        <f t="shared" si="83"/>
        <v>1812.35</v>
      </c>
      <c r="K1338" s="10" t="s">
        <v>695</v>
      </c>
      <c r="L1338" s="10" t="s">
        <v>696</v>
      </c>
      <c r="M1338" s="10">
        <v>12</v>
      </c>
      <c r="N1338" s="10">
        <v>3</v>
      </c>
      <c r="O1338" s="10">
        <v>1330</v>
      </c>
      <c r="P1338" s="10" t="s">
        <v>208</v>
      </c>
      <c r="Q1338" s="51">
        <v>2900</v>
      </c>
      <c r="R1338" s="52">
        <v>1087.6500000000001</v>
      </c>
      <c r="S1338" s="52">
        <v>1812.35</v>
      </c>
    </row>
    <row r="1339" spans="1:19" x14ac:dyDescent="0.2">
      <c r="A1339" s="10">
        <f t="shared" si="80"/>
        <v>3</v>
      </c>
      <c r="B1339" s="11" t="str">
        <f t="shared" si="81"/>
        <v>UTP-ADM-12-3-1331</v>
      </c>
      <c r="C1339" s="12" t="str">
        <f t="shared" si="82"/>
        <v>ANAQUEL TIPO ESQUELETO DE 5 ENTREPAÑOS</v>
      </c>
      <c r="D1339" s="13">
        <f t="shared" si="83"/>
        <v>1812.35</v>
      </c>
      <c r="K1339" s="10" t="s">
        <v>695</v>
      </c>
      <c r="L1339" s="10" t="s">
        <v>696</v>
      </c>
      <c r="M1339" s="10">
        <v>12</v>
      </c>
      <c r="N1339" s="10">
        <v>3</v>
      </c>
      <c r="O1339" s="10">
        <v>1331</v>
      </c>
      <c r="P1339" s="10" t="s">
        <v>208</v>
      </c>
      <c r="Q1339" s="51">
        <v>2900</v>
      </c>
      <c r="R1339" s="52">
        <v>1087.6500000000001</v>
      </c>
      <c r="S1339" s="52">
        <v>1812.35</v>
      </c>
    </row>
    <row r="1340" spans="1:19" x14ac:dyDescent="0.2">
      <c r="A1340" s="10">
        <f t="shared" si="80"/>
        <v>3</v>
      </c>
      <c r="B1340" s="11" t="str">
        <f t="shared" si="81"/>
        <v>UTP-ADM-12-3-1332</v>
      </c>
      <c r="C1340" s="12" t="str">
        <f t="shared" si="82"/>
        <v>ANAQUEL TIPO ESQUELETO DE 5 ENTREPAÑOS</v>
      </c>
      <c r="D1340" s="13">
        <f t="shared" si="83"/>
        <v>1812.35</v>
      </c>
      <c r="K1340" s="10" t="s">
        <v>695</v>
      </c>
      <c r="L1340" s="10" t="s">
        <v>696</v>
      </c>
      <c r="M1340" s="10">
        <v>12</v>
      </c>
      <c r="N1340" s="10">
        <v>3</v>
      </c>
      <c r="O1340" s="10">
        <v>1332</v>
      </c>
      <c r="P1340" s="10" t="s">
        <v>208</v>
      </c>
      <c r="Q1340" s="51">
        <v>2900</v>
      </c>
      <c r="R1340" s="52">
        <v>1087.6500000000001</v>
      </c>
      <c r="S1340" s="52">
        <v>1812.35</v>
      </c>
    </row>
    <row r="1341" spans="1:19" x14ac:dyDescent="0.2">
      <c r="A1341" s="10">
        <f t="shared" si="80"/>
        <v>3</v>
      </c>
      <c r="B1341" s="11" t="str">
        <f t="shared" si="81"/>
        <v>UTP-ADM-12-3-1333</v>
      </c>
      <c r="C1341" s="12" t="str">
        <f t="shared" si="82"/>
        <v>ANAQUEL TIPO ESQUELETO DE 5 ENTREPAÑOS</v>
      </c>
      <c r="D1341" s="13">
        <f t="shared" si="83"/>
        <v>1812.35</v>
      </c>
      <c r="K1341" s="10" t="s">
        <v>695</v>
      </c>
      <c r="L1341" s="10" t="s">
        <v>696</v>
      </c>
      <c r="M1341" s="10">
        <v>12</v>
      </c>
      <c r="N1341" s="10">
        <v>3</v>
      </c>
      <c r="O1341" s="10">
        <v>1333</v>
      </c>
      <c r="P1341" s="10" t="s">
        <v>208</v>
      </c>
      <c r="Q1341" s="51">
        <v>2900</v>
      </c>
      <c r="R1341" s="52">
        <v>1087.6500000000001</v>
      </c>
      <c r="S1341" s="52">
        <v>1812.35</v>
      </c>
    </row>
    <row r="1342" spans="1:19" x14ac:dyDescent="0.2">
      <c r="A1342" s="10">
        <f t="shared" si="80"/>
        <v>3</v>
      </c>
      <c r="B1342" s="11" t="str">
        <f t="shared" si="81"/>
        <v>UTP-ADM-12-3-1334</v>
      </c>
      <c r="C1342" s="12" t="str">
        <f t="shared" si="82"/>
        <v>ANAQUEL TIPO ESQUELETO DE 5 ENTREPAÑOS</v>
      </c>
      <c r="D1342" s="13">
        <f t="shared" si="83"/>
        <v>1812.35</v>
      </c>
      <c r="K1342" s="10" t="s">
        <v>695</v>
      </c>
      <c r="L1342" s="10" t="s">
        <v>696</v>
      </c>
      <c r="M1342" s="10">
        <v>12</v>
      </c>
      <c r="N1342" s="10">
        <v>3</v>
      </c>
      <c r="O1342" s="10">
        <v>1334</v>
      </c>
      <c r="P1342" s="10" t="s">
        <v>208</v>
      </c>
      <c r="Q1342" s="51">
        <v>2900</v>
      </c>
      <c r="R1342" s="52">
        <v>1087.6500000000001</v>
      </c>
      <c r="S1342" s="52">
        <v>1812.35</v>
      </c>
    </row>
    <row r="1343" spans="1:19" x14ac:dyDescent="0.2">
      <c r="A1343" s="10">
        <f t="shared" si="80"/>
        <v>3</v>
      </c>
      <c r="B1343" s="11" t="str">
        <f t="shared" si="81"/>
        <v>UTP-ADM-12-3-1335</v>
      </c>
      <c r="C1343" s="12" t="str">
        <f t="shared" si="82"/>
        <v>ANAQUEL TIPO ESQUELETO DE 5 ENTREPAÑOS</v>
      </c>
      <c r="D1343" s="13">
        <f t="shared" si="83"/>
        <v>1812.35</v>
      </c>
      <c r="K1343" s="10" t="s">
        <v>695</v>
      </c>
      <c r="L1343" s="10" t="s">
        <v>696</v>
      </c>
      <c r="M1343" s="10">
        <v>12</v>
      </c>
      <c r="N1343" s="10">
        <v>3</v>
      </c>
      <c r="O1343" s="10">
        <v>1335</v>
      </c>
      <c r="P1343" s="10" t="s">
        <v>208</v>
      </c>
      <c r="Q1343" s="51">
        <v>2900</v>
      </c>
      <c r="R1343" s="52">
        <v>1087.6500000000001</v>
      </c>
      <c r="S1343" s="52">
        <v>1812.35</v>
      </c>
    </row>
    <row r="1344" spans="1:19" x14ac:dyDescent="0.2">
      <c r="A1344" s="10">
        <f t="shared" si="80"/>
        <v>3</v>
      </c>
      <c r="B1344" s="11" t="str">
        <f t="shared" si="81"/>
        <v>UTP-ADM-12-3-1336</v>
      </c>
      <c r="C1344" s="12" t="str">
        <f t="shared" si="82"/>
        <v>ANAQUEL TIPO ESQUELETO DE 5 ENTREPAÑOS</v>
      </c>
      <c r="D1344" s="13">
        <f t="shared" si="83"/>
        <v>1812.35</v>
      </c>
      <c r="K1344" s="10" t="s">
        <v>695</v>
      </c>
      <c r="L1344" s="10" t="s">
        <v>696</v>
      </c>
      <c r="M1344" s="10">
        <v>12</v>
      </c>
      <c r="N1344" s="10">
        <v>3</v>
      </c>
      <c r="O1344" s="10">
        <v>1336</v>
      </c>
      <c r="P1344" s="10" t="s">
        <v>208</v>
      </c>
      <c r="Q1344" s="51">
        <v>2900</v>
      </c>
      <c r="R1344" s="52">
        <v>1087.6500000000001</v>
      </c>
      <c r="S1344" s="52">
        <v>1812.35</v>
      </c>
    </row>
    <row r="1345" spans="1:19" x14ac:dyDescent="0.2">
      <c r="A1345" s="10">
        <f t="shared" si="80"/>
        <v>3</v>
      </c>
      <c r="B1345" s="11" t="str">
        <f t="shared" si="81"/>
        <v>UTP-ADM-12-3-1337</v>
      </c>
      <c r="C1345" s="12" t="str">
        <f t="shared" si="82"/>
        <v>ANAQUEL TIPO ESQUELETO DE 5 ENTREPAÑOS</v>
      </c>
      <c r="D1345" s="13">
        <f t="shared" si="83"/>
        <v>1812.35</v>
      </c>
      <c r="K1345" s="10" t="s">
        <v>695</v>
      </c>
      <c r="L1345" s="10" t="s">
        <v>696</v>
      </c>
      <c r="M1345" s="10">
        <v>12</v>
      </c>
      <c r="N1345" s="10">
        <v>3</v>
      </c>
      <c r="O1345" s="10">
        <v>1337</v>
      </c>
      <c r="P1345" s="10" t="s">
        <v>208</v>
      </c>
      <c r="Q1345" s="51">
        <v>2900</v>
      </c>
      <c r="R1345" s="52">
        <v>1087.6500000000001</v>
      </c>
      <c r="S1345" s="52">
        <v>1812.35</v>
      </c>
    </row>
    <row r="1346" spans="1:19" x14ac:dyDescent="0.2">
      <c r="A1346" s="10">
        <f t="shared" si="80"/>
        <v>3</v>
      </c>
      <c r="B1346" s="11" t="str">
        <f t="shared" si="81"/>
        <v>UTP-ADM-12-3-1338</v>
      </c>
      <c r="C1346" s="12" t="str">
        <f t="shared" si="82"/>
        <v>ANAQUEL TIPO ESQUELETO DE 5 ENTREPAÑOS</v>
      </c>
      <c r="D1346" s="13">
        <f t="shared" si="83"/>
        <v>1812.35</v>
      </c>
      <c r="K1346" s="10" t="s">
        <v>695</v>
      </c>
      <c r="L1346" s="10" t="s">
        <v>696</v>
      </c>
      <c r="M1346" s="10">
        <v>12</v>
      </c>
      <c r="N1346" s="10">
        <v>3</v>
      </c>
      <c r="O1346" s="10">
        <v>1338</v>
      </c>
      <c r="P1346" s="10" t="s">
        <v>208</v>
      </c>
      <c r="Q1346" s="51">
        <v>2900</v>
      </c>
      <c r="R1346" s="52">
        <v>1087.6500000000001</v>
      </c>
      <c r="S1346" s="52">
        <v>1812.35</v>
      </c>
    </row>
    <row r="1347" spans="1:19" x14ac:dyDescent="0.2">
      <c r="A1347" s="10">
        <f t="shared" si="80"/>
        <v>3</v>
      </c>
      <c r="B1347" s="11" t="str">
        <f t="shared" si="81"/>
        <v>UTP-ADM-12-3-1339</v>
      </c>
      <c r="C1347" s="12" t="str">
        <f t="shared" si="82"/>
        <v>ANAQUEL TIPO ESQUELETO DE 5 ENTREPAÑOS</v>
      </c>
      <c r="D1347" s="13">
        <f t="shared" si="83"/>
        <v>1812.35</v>
      </c>
      <c r="K1347" s="10" t="s">
        <v>695</v>
      </c>
      <c r="L1347" s="10" t="s">
        <v>696</v>
      </c>
      <c r="M1347" s="10">
        <v>12</v>
      </c>
      <c r="N1347" s="10">
        <v>3</v>
      </c>
      <c r="O1347" s="10">
        <v>1339</v>
      </c>
      <c r="P1347" s="10" t="s">
        <v>208</v>
      </c>
      <c r="Q1347" s="51">
        <v>2900</v>
      </c>
      <c r="R1347" s="52">
        <v>1087.6500000000001</v>
      </c>
      <c r="S1347" s="52">
        <v>1812.35</v>
      </c>
    </row>
    <row r="1348" spans="1:19" x14ac:dyDescent="0.2">
      <c r="A1348" s="10">
        <f t="shared" si="80"/>
        <v>3</v>
      </c>
      <c r="B1348" s="11" t="str">
        <f t="shared" si="81"/>
        <v>UTP-ADM-12-3-1340</v>
      </c>
      <c r="C1348" s="12" t="str">
        <f t="shared" si="82"/>
        <v>ANAQUEL TIPO ESQUELETO DE 5 ENTREPAÑOS</v>
      </c>
      <c r="D1348" s="13">
        <f t="shared" si="83"/>
        <v>1812.35</v>
      </c>
      <c r="K1348" s="10" t="s">
        <v>695</v>
      </c>
      <c r="L1348" s="10" t="s">
        <v>696</v>
      </c>
      <c r="M1348" s="10">
        <v>12</v>
      </c>
      <c r="N1348" s="10">
        <v>3</v>
      </c>
      <c r="O1348" s="10">
        <v>1340</v>
      </c>
      <c r="P1348" s="10" t="s">
        <v>208</v>
      </c>
      <c r="Q1348" s="51">
        <v>2900</v>
      </c>
      <c r="R1348" s="52">
        <v>1087.6500000000001</v>
      </c>
      <c r="S1348" s="52">
        <v>1812.35</v>
      </c>
    </row>
    <row r="1349" spans="1:19" x14ac:dyDescent="0.2">
      <c r="A1349" s="10">
        <f t="shared" si="80"/>
        <v>3</v>
      </c>
      <c r="B1349" s="11" t="str">
        <f t="shared" si="81"/>
        <v>UTP-ADM-12-3-1341</v>
      </c>
      <c r="C1349" s="12" t="str">
        <f t="shared" si="82"/>
        <v>ANAQUEL TIPO ESQUELETO DE 5 ENTREPAÑOS</v>
      </c>
      <c r="D1349" s="13">
        <f t="shared" si="83"/>
        <v>1812.35</v>
      </c>
      <c r="K1349" s="10" t="s">
        <v>695</v>
      </c>
      <c r="L1349" s="10" t="s">
        <v>696</v>
      </c>
      <c r="M1349" s="10">
        <v>12</v>
      </c>
      <c r="N1349" s="10">
        <v>3</v>
      </c>
      <c r="O1349" s="10">
        <v>1341</v>
      </c>
      <c r="P1349" s="10" t="s">
        <v>208</v>
      </c>
      <c r="Q1349" s="51">
        <v>2900</v>
      </c>
      <c r="R1349" s="52">
        <v>1087.6500000000001</v>
      </c>
      <c r="S1349" s="52">
        <v>1812.35</v>
      </c>
    </row>
    <row r="1350" spans="1:19" x14ac:dyDescent="0.2">
      <c r="A1350" s="10">
        <f t="shared" si="80"/>
        <v>3</v>
      </c>
      <c r="B1350" s="11" t="str">
        <f t="shared" si="81"/>
        <v>UTP-ADM-12-3-1342</v>
      </c>
      <c r="C1350" s="12" t="str">
        <f t="shared" si="82"/>
        <v>ANAQUEL TIPO ESQUELETO DE 5 ENTREPAÑOS</v>
      </c>
      <c r="D1350" s="13">
        <f t="shared" si="83"/>
        <v>1812.35</v>
      </c>
      <c r="K1350" s="10" t="s">
        <v>695</v>
      </c>
      <c r="L1350" s="10" t="s">
        <v>696</v>
      </c>
      <c r="M1350" s="10">
        <v>12</v>
      </c>
      <c r="N1350" s="10">
        <v>3</v>
      </c>
      <c r="O1350" s="10">
        <v>1342</v>
      </c>
      <c r="P1350" s="10" t="s">
        <v>208</v>
      </c>
      <c r="Q1350" s="51">
        <v>2900</v>
      </c>
      <c r="R1350" s="52">
        <v>1087.6500000000001</v>
      </c>
      <c r="S1350" s="52">
        <v>1812.35</v>
      </c>
    </row>
    <row r="1351" spans="1:19" x14ac:dyDescent="0.2">
      <c r="A1351" s="10">
        <f t="shared" si="80"/>
        <v>3</v>
      </c>
      <c r="B1351" s="11" t="str">
        <f t="shared" si="81"/>
        <v>UTP-ADM-12-3-1343</v>
      </c>
      <c r="C1351" s="12" t="str">
        <f t="shared" si="82"/>
        <v>ANAQUEL TIPO ESQUELETO DE 5 ENTREPAÑOS</v>
      </c>
      <c r="D1351" s="13">
        <f t="shared" si="83"/>
        <v>1812.35</v>
      </c>
      <c r="K1351" s="10" t="s">
        <v>695</v>
      </c>
      <c r="L1351" s="10" t="s">
        <v>696</v>
      </c>
      <c r="M1351" s="10">
        <v>12</v>
      </c>
      <c r="N1351" s="10">
        <v>3</v>
      </c>
      <c r="O1351" s="10">
        <v>1343</v>
      </c>
      <c r="P1351" s="10" t="s">
        <v>208</v>
      </c>
      <c r="Q1351" s="51">
        <v>2900</v>
      </c>
      <c r="R1351" s="52">
        <v>1087.6500000000001</v>
      </c>
      <c r="S1351" s="52">
        <v>1812.35</v>
      </c>
    </row>
    <row r="1352" spans="1:19" x14ac:dyDescent="0.2">
      <c r="A1352" s="10">
        <f t="shared" si="80"/>
        <v>3</v>
      </c>
      <c r="B1352" s="11" t="str">
        <f t="shared" si="81"/>
        <v>UTP-ADM-12-3-1344</v>
      </c>
      <c r="C1352" s="12" t="str">
        <f t="shared" si="82"/>
        <v>ANAQUEL TIPO ESQUELETO DE 5 ENTREPAÑOS</v>
      </c>
      <c r="D1352" s="13">
        <f t="shared" si="83"/>
        <v>1812.35</v>
      </c>
      <c r="K1352" s="10" t="s">
        <v>695</v>
      </c>
      <c r="L1352" s="10" t="s">
        <v>696</v>
      </c>
      <c r="M1352" s="10">
        <v>12</v>
      </c>
      <c r="N1352" s="10">
        <v>3</v>
      </c>
      <c r="O1352" s="10">
        <v>1344</v>
      </c>
      <c r="P1352" s="10" t="s">
        <v>208</v>
      </c>
      <c r="Q1352" s="51">
        <v>2900</v>
      </c>
      <c r="R1352" s="52">
        <v>1087.6500000000001</v>
      </c>
      <c r="S1352" s="52">
        <v>1812.35</v>
      </c>
    </row>
    <row r="1353" spans="1:19" x14ac:dyDescent="0.2">
      <c r="A1353" s="10">
        <f t="shared" si="80"/>
        <v>3</v>
      </c>
      <c r="B1353" s="11" t="str">
        <f t="shared" si="81"/>
        <v>UTP-ADM-12-3-1345</v>
      </c>
      <c r="C1353" s="12" t="str">
        <f t="shared" si="82"/>
        <v>CENTRO MODULAR DIRECTIVO (ESCRITORIO, PUENTE CON PORTA TECLADO, CREDENZA CON UNA CAJONERA, LIBRERO PARA CREDENZA CON 2 PUERTAS ARCHIVERO VERTICAL 4 GAVETAS Y LIBRERO MUDULAR 2 PUERTAS</v>
      </c>
      <c r="D1353" s="13">
        <f t="shared" si="83"/>
        <v>12954.15</v>
      </c>
      <c r="K1353" s="10" t="s">
        <v>695</v>
      </c>
      <c r="L1353" s="10" t="s">
        <v>696</v>
      </c>
      <c r="M1353" s="10">
        <v>12</v>
      </c>
      <c r="N1353" s="10">
        <v>3</v>
      </c>
      <c r="O1353" s="10">
        <v>1345</v>
      </c>
      <c r="P1353" s="10" t="s">
        <v>209</v>
      </c>
      <c r="Q1353" s="51">
        <v>20723.400000000001</v>
      </c>
      <c r="R1353" s="52">
        <v>7769.25</v>
      </c>
      <c r="S1353" s="52">
        <v>12954.15</v>
      </c>
    </row>
    <row r="1354" spans="1:19" x14ac:dyDescent="0.2">
      <c r="A1354" s="10">
        <f t="shared" ref="A1354:A1417" si="84">N1354</f>
        <v>3</v>
      </c>
      <c r="B1354" s="11" t="str">
        <f t="shared" ref="B1354:B1417" si="85">K1354&amp;"-"&amp;L1354&amp;"-"&amp;M1354&amp;"-"&amp;N1354&amp;"-"&amp;O1354</f>
        <v>UTP-ADM-12-3-1346</v>
      </c>
      <c r="C1354" s="12" t="str">
        <f t="shared" ref="C1354:C1417" si="86">+P1354</f>
        <v>CENTRO MODULAR DIRECTIVO (ESCRITORIO, PUENTE CON PORTA TECLADO, CREDENZA CON UNA CAJONERA, LIBRERO PARA CREDENZA CON 2 PUERTAS ARCHIVERO VERTICAL 4 GAVETAS Y LIBRERO MUDULAR 2 PUERTAS</v>
      </c>
      <c r="D1354" s="13">
        <f t="shared" ref="D1354:D1417" si="87">+S1354</f>
        <v>12954.15</v>
      </c>
      <c r="K1354" s="10" t="s">
        <v>695</v>
      </c>
      <c r="L1354" s="10" t="s">
        <v>696</v>
      </c>
      <c r="M1354" s="10">
        <v>12</v>
      </c>
      <c r="N1354" s="10">
        <v>3</v>
      </c>
      <c r="O1354" s="10">
        <v>1346</v>
      </c>
      <c r="P1354" s="10" t="s">
        <v>209</v>
      </c>
      <c r="Q1354" s="51">
        <v>20723.400000000001</v>
      </c>
      <c r="R1354" s="52">
        <v>7769.25</v>
      </c>
      <c r="S1354" s="52">
        <v>12954.15</v>
      </c>
    </row>
    <row r="1355" spans="1:19" x14ac:dyDescent="0.2">
      <c r="A1355" s="10">
        <f t="shared" si="84"/>
        <v>3</v>
      </c>
      <c r="B1355" s="11" t="str">
        <f t="shared" si="85"/>
        <v>UTP-ADM-12-3-1347</v>
      </c>
      <c r="C1355" s="12" t="str">
        <f t="shared" si="86"/>
        <v>SILLON DIRECTIVO CON CABECERA</v>
      </c>
      <c r="D1355" s="13">
        <f t="shared" si="87"/>
        <v>3506.72</v>
      </c>
      <c r="K1355" s="10" t="s">
        <v>695</v>
      </c>
      <c r="L1355" s="10" t="s">
        <v>696</v>
      </c>
      <c r="M1355" s="10">
        <v>12</v>
      </c>
      <c r="N1355" s="10">
        <v>3</v>
      </c>
      <c r="O1355" s="10">
        <v>1347</v>
      </c>
      <c r="P1355" s="10" t="s">
        <v>723</v>
      </c>
      <c r="Q1355" s="51">
        <v>5610.92</v>
      </c>
      <c r="R1355" s="52">
        <v>2104.1999999999998</v>
      </c>
      <c r="S1355" s="52">
        <v>3506.72</v>
      </c>
    </row>
    <row r="1356" spans="1:19" x14ac:dyDescent="0.2">
      <c r="A1356" s="10">
        <f t="shared" si="84"/>
        <v>3</v>
      </c>
      <c r="B1356" s="11" t="str">
        <f t="shared" si="85"/>
        <v>UTP-ADM-12-3-1348</v>
      </c>
      <c r="C1356" s="12" t="str">
        <f t="shared" si="86"/>
        <v>SILLON DIRECTIVO CON CABECERA</v>
      </c>
      <c r="D1356" s="13">
        <f t="shared" si="87"/>
        <v>3506.72</v>
      </c>
      <c r="K1356" s="10" t="s">
        <v>695</v>
      </c>
      <c r="L1356" s="10" t="s">
        <v>696</v>
      </c>
      <c r="M1356" s="10">
        <v>12</v>
      </c>
      <c r="N1356" s="10">
        <v>3</v>
      </c>
      <c r="O1356" s="10">
        <v>1348</v>
      </c>
      <c r="P1356" s="10" t="s">
        <v>723</v>
      </c>
      <c r="Q1356" s="51">
        <v>5610.92</v>
      </c>
      <c r="R1356" s="52">
        <v>2104.1999999999998</v>
      </c>
      <c r="S1356" s="52">
        <v>3506.72</v>
      </c>
    </row>
    <row r="1357" spans="1:19" x14ac:dyDescent="0.2">
      <c r="A1357" s="10">
        <f t="shared" si="84"/>
        <v>3</v>
      </c>
      <c r="B1357" s="11" t="str">
        <f t="shared" si="85"/>
        <v>UTP-ADM-12-3-1349</v>
      </c>
      <c r="C1357" s="12" t="str">
        <f t="shared" si="86"/>
        <v>MESA PARA IMPRESORA</v>
      </c>
      <c r="D1357" s="13">
        <f t="shared" si="87"/>
        <v>1019.41</v>
      </c>
      <c r="K1357" s="10" t="s">
        <v>695</v>
      </c>
      <c r="L1357" s="10" t="s">
        <v>696</v>
      </c>
      <c r="M1357" s="10">
        <v>12</v>
      </c>
      <c r="N1357" s="10">
        <v>3</v>
      </c>
      <c r="O1357" s="10">
        <v>1349</v>
      </c>
      <c r="P1357" s="10" t="s">
        <v>56</v>
      </c>
      <c r="Q1357" s="51">
        <v>1630.96</v>
      </c>
      <c r="R1357" s="52">
        <v>611.54999999999995</v>
      </c>
      <c r="S1357" s="52">
        <v>1019.41</v>
      </c>
    </row>
    <row r="1358" spans="1:19" x14ac:dyDescent="0.2">
      <c r="A1358" s="10">
        <f t="shared" si="84"/>
        <v>3</v>
      </c>
      <c r="B1358" s="11" t="str">
        <f t="shared" si="85"/>
        <v>UTP-ADM-12-3-1350</v>
      </c>
      <c r="C1358" s="12" t="str">
        <f t="shared" si="86"/>
        <v>MESA PARA IMPRESORA</v>
      </c>
      <c r="D1358" s="13">
        <f t="shared" si="87"/>
        <v>1019.41</v>
      </c>
      <c r="K1358" s="10" t="s">
        <v>695</v>
      </c>
      <c r="L1358" s="10" t="s">
        <v>696</v>
      </c>
      <c r="M1358" s="10">
        <v>12</v>
      </c>
      <c r="N1358" s="10">
        <v>3</v>
      </c>
      <c r="O1358" s="10">
        <v>1350</v>
      </c>
      <c r="P1358" s="10" t="s">
        <v>56</v>
      </c>
      <c r="Q1358" s="51">
        <v>1630.96</v>
      </c>
      <c r="R1358" s="52">
        <v>611.54999999999995</v>
      </c>
      <c r="S1358" s="52">
        <v>1019.41</v>
      </c>
    </row>
    <row r="1359" spans="1:19" x14ac:dyDescent="0.2">
      <c r="A1359" s="10">
        <f t="shared" si="84"/>
        <v>3</v>
      </c>
      <c r="B1359" s="11" t="str">
        <f t="shared" si="85"/>
        <v>UTP-ADM-12-3-1351</v>
      </c>
      <c r="C1359" s="12" t="str">
        <f t="shared" si="86"/>
        <v>MESA PARA IMPRESORA</v>
      </c>
      <c r="D1359" s="13">
        <f t="shared" si="87"/>
        <v>1019.41</v>
      </c>
      <c r="K1359" s="10" t="s">
        <v>695</v>
      </c>
      <c r="L1359" s="10" t="s">
        <v>696</v>
      </c>
      <c r="M1359" s="10">
        <v>12</v>
      </c>
      <c r="N1359" s="10">
        <v>3</v>
      </c>
      <c r="O1359" s="10">
        <v>1351</v>
      </c>
      <c r="P1359" s="10" t="s">
        <v>56</v>
      </c>
      <c r="Q1359" s="51">
        <v>1630.96</v>
      </c>
      <c r="R1359" s="52">
        <v>611.54999999999995</v>
      </c>
      <c r="S1359" s="52">
        <v>1019.41</v>
      </c>
    </row>
    <row r="1360" spans="1:19" x14ac:dyDescent="0.2">
      <c r="A1360" s="10">
        <f t="shared" si="84"/>
        <v>3</v>
      </c>
      <c r="B1360" s="11" t="str">
        <f t="shared" si="85"/>
        <v>UTP-ADM-12-3-1352</v>
      </c>
      <c r="C1360" s="12" t="str">
        <f t="shared" si="86"/>
        <v>MESA PARA IMPRESORA</v>
      </c>
      <c r="D1360" s="13">
        <f t="shared" si="87"/>
        <v>1019.41</v>
      </c>
      <c r="K1360" s="10" t="s">
        <v>695</v>
      </c>
      <c r="L1360" s="10" t="s">
        <v>696</v>
      </c>
      <c r="M1360" s="10">
        <v>12</v>
      </c>
      <c r="N1360" s="10">
        <v>3</v>
      </c>
      <c r="O1360" s="10">
        <v>1352</v>
      </c>
      <c r="P1360" s="10" t="s">
        <v>56</v>
      </c>
      <c r="Q1360" s="51">
        <v>1630.96</v>
      </c>
      <c r="R1360" s="52">
        <v>611.54999999999995</v>
      </c>
      <c r="S1360" s="52">
        <v>1019.41</v>
      </c>
    </row>
    <row r="1361" spans="1:19" x14ac:dyDescent="0.2">
      <c r="A1361" s="10">
        <f t="shared" si="84"/>
        <v>3</v>
      </c>
      <c r="B1361" s="11" t="str">
        <f t="shared" si="85"/>
        <v>UTP-ADM-12-3-1353</v>
      </c>
      <c r="C1361" s="12" t="str">
        <f t="shared" si="86"/>
        <v>MESA PARA IMPRESORA</v>
      </c>
      <c r="D1361" s="13">
        <f t="shared" si="87"/>
        <v>1019.41</v>
      </c>
      <c r="K1361" s="10" t="s">
        <v>695</v>
      </c>
      <c r="L1361" s="10" t="s">
        <v>696</v>
      </c>
      <c r="M1361" s="10">
        <v>12</v>
      </c>
      <c r="N1361" s="10">
        <v>3</v>
      </c>
      <c r="O1361" s="10">
        <v>1353</v>
      </c>
      <c r="P1361" s="10" t="s">
        <v>56</v>
      </c>
      <c r="Q1361" s="51">
        <v>1630.96</v>
      </c>
      <c r="R1361" s="52">
        <v>611.54999999999995</v>
      </c>
      <c r="S1361" s="52">
        <v>1019.41</v>
      </c>
    </row>
    <row r="1362" spans="1:19" x14ac:dyDescent="0.2">
      <c r="A1362" s="10">
        <f t="shared" si="84"/>
        <v>3</v>
      </c>
      <c r="B1362" s="11" t="str">
        <f t="shared" si="85"/>
        <v>UTP-ADM-12-3-1354</v>
      </c>
      <c r="C1362" s="12" t="str">
        <f t="shared" si="86"/>
        <v>MESA PARA IMPRESORA</v>
      </c>
      <c r="D1362" s="13">
        <f t="shared" si="87"/>
        <v>1019.41</v>
      </c>
      <c r="K1362" s="10" t="s">
        <v>695</v>
      </c>
      <c r="L1362" s="10" t="s">
        <v>696</v>
      </c>
      <c r="M1362" s="10">
        <v>12</v>
      </c>
      <c r="N1362" s="10">
        <v>3</v>
      </c>
      <c r="O1362" s="10">
        <v>1354</v>
      </c>
      <c r="P1362" s="10" t="s">
        <v>56</v>
      </c>
      <c r="Q1362" s="51">
        <v>1630.96</v>
      </c>
      <c r="R1362" s="52">
        <v>611.54999999999995</v>
      </c>
      <c r="S1362" s="52">
        <v>1019.41</v>
      </c>
    </row>
    <row r="1363" spans="1:19" x14ac:dyDescent="0.2">
      <c r="A1363" s="10">
        <f t="shared" si="84"/>
        <v>3</v>
      </c>
      <c r="B1363" s="11" t="str">
        <f t="shared" si="85"/>
        <v>UTP-ADM-12-3-1355</v>
      </c>
      <c r="C1363" s="12" t="str">
        <f t="shared" si="86"/>
        <v>MODULO RECEPCION</v>
      </c>
      <c r="D1363" s="13">
        <f t="shared" si="87"/>
        <v>4291.8500000000004</v>
      </c>
      <c r="K1363" s="10" t="s">
        <v>695</v>
      </c>
      <c r="L1363" s="10" t="s">
        <v>696</v>
      </c>
      <c r="M1363" s="10">
        <v>12</v>
      </c>
      <c r="N1363" s="10">
        <v>3</v>
      </c>
      <c r="O1363" s="10">
        <v>1355</v>
      </c>
      <c r="P1363" s="10" t="s">
        <v>210</v>
      </c>
      <c r="Q1363" s="51">
        <v>6867.2</v>
      </c>
      <c r="R1363" s="52">
        <v>2575.35</v>
      </c>
      <c r="S1363" s="52">
        <v>4291.8500000000004</v>
      </c>
    </row>
    <row r="1364" spans="1:19" x14ac:dyDescent="0.2">
      <c r="A1364" s="10">
        <f t="shared" si="84"/>
        <v>3</v>
      </c>
      <c r="B1364" s="11" t="str">
        <f t="shared" si="85"/>
        <v>UTP-ADM-12-3-1356</v>
      </c>
      <c r="C1364" s="12" t="str">
        <f t="shared" si="86"/>
        <v xml:space="preserve">PINTARRON 90 X 240 </v>
      </c>
      <c r="D1364" s="13">
        <f t="shared" si="87"/>
        <v>1805.25</v>
      </c>
      <c r="K1364" s="10" t="s">
        <v>695</v>
      </c>
      <c r="L1364" s="10" t="s">
        <v>696</v>
      </c>
      <c r="M1364" s="10">
        <v>12</v>
      </c>
      <c r="N1364" s="10">
        <v>3</v>
      </c>
      <c r="O1364" s="10">
        <v>1356</v>
      </c>
      <c r="P1364" s="10" t="s">
        <v>722</v>
      </c>
      <c r="Q1364" s="51">
        <v>2888.4</v>
      </c>
      <c r="R1364" s="52">
        <v>1083.1500000000001</v>
      </c>
      <c r="S1364" s="52">
        <v>1805.25</v>
      </c>
    </row>
    <row r="1365" spans="1:19" x14ac:dyDescent="0.2">
      <c r="A1365" s="10">
        <f t="shared" si="84"/>
        <v>3</v>
      </c>
      <c r="B1365" s="11" t="str">
        <f t="shared" si="85"/>
        <v>UTP-ADM-12-3-1357</v>
      </c>
      <c r="C1365" s="12" t="str">
        <f t="shared" si="86"/>
        <v xml:space="preserve">PINTARRON 90 X 240 </v>
      </c>
      <c r="D1365" s="13">
        <f t="shared" si="87"/>
        <v>1805.25</v>
      </c>
      <c r="K1365" s="10" t="s">
        <v>695</v>
      </c>
      <c r="L1365" s="10" t="s">
        <v>696</v>
      </c>
      <c r="M1365" s="10">
        <v>12</v>
      </c>
      <c r="N1365" s="10">
        <v>3</v>
      </c>
      <c r="O1365" s="10">
        <v>1357</v>
      </c>
      <c r="P1365" s="10" t="s">
        <v>722</v>
      </c>
      <c r="Q1365" s="51">
        <v>2888.4</v>
      </c>
      <c r="R1365" s="52">
        <v>1083.1500000000001</v>
      </c>
      <c r="S1365" s="52">
        <v>1805.25</v>
      </c>
    </row>
    <row r="1366" spans="1:19" x14ac:dyDescent="0.2">
      <c r="A1366" s="10">
        <f t="shared" si="84"/>
        <v>3</v>
      </c>
      <c r="B1366" s="11" t="str">
        <f t="shared" si="85"/>
        <v>UTP-ADM-12-3-1358</v>
      </c>
      <c r="C1366" s="12" t="str">
        <f t="shared" si="86"/>
        <v xml:space="preserve">PINTARRON 90 X 240 </v>
      </c>
      <c r="D1366" s="13">
        <f t="shared" si="87"/>
        <v>1805.25</v>
      </c>
      <c r="K1366" s="10" t="s">
        <v>695</v>
      </c>
      <c r="L1366" s="10" t="s">
        <v>696</v>
      </c>
      <c r="M1366" s="10">
        <v>12</v>
      </c>
      <c r="N1366" s="10">
        <v>3</v>
      </c>
      <c r="O1366" s="10">
        <v>1358</v>
      </c>
      <c r="P1366" s="10" t="s">
        <v>722</v>
      </c>
      <c r="Q1366" s="51">
        <v>2888.4</v>
      </c>
      <c r="R1366" s="52">
        <v>1083.1500000000001</v>
      </c>
      <c r="S1366" s="52">
        <v>1805.25</v>
      </c>
    </row>
    <row r="1367" spans="1:19" x14ac:dyDescent="0.2">
      <c r="A1367" s="10">
        <f t="shared" si="84"/>
        <v>3</v>
      </c>
      <c r="B1367" s="11" t="str">
        <f t="shared" si="85"/>
        <v>UTP-ADM-12-3-1359</v>
      </c>
      <c r="C1367" s="12" t="str">
        <f t="shared" si="86"/>
        <v xml:space="preserve">PINTARRON 90 X 240 </v>
      </c>
      <c r="D1367" s="13">
        <f t="shared" si="87"/>
        <v>1805.25</v>
      </c>
      <c r="K1367" s="10" t="s">
        <v>695</v>
      </c>
      <c r="L1367" s="10" t="s">
        <v>696</v>
      </c>
      <c r="M1367" s="10">
        <v>12</v>
      </c>
      <c r="N1367" s="10">
        <v>3</v>
      </c>
      <c r="O1367" s="10">
        <v>1359</v>
      </c>
      <c r="P1367" s="10" t="s">
        <v>722</v>
      </c>
      <c r="Q1367" s="51">
        <v>2888.4</v>
      </c>
      <c r="R1367" s="52">
        <v>1083.1500000000001</v>
      </c>
      <c r="S1367" s="52">
        <v>1805.25</v>
      </c>
    </row>
    <row r="1368" spans="1:19" x14ac:dyDescent="0.2">
      <c r="A1368" s="10">
        <f t="shared" si="84"/>
        <v>3</v>
      </c>
      <c r="B1368" s="11" t="str">
        <f t="shared" si="85"/>
        <v>UTP-ADM-12-3-1360</v>
      </c>
      <c r="C1368" s="12" t="str">
        <f t="shared" si="86"/>
        <v xml:space="preserve">PINTARRON 90 X 240 </v>
      </c>
      <c r="D1368" s="13">
        <f t="shared" si="87"/>
        <v>1805.25</v>
      </c>
      <c r="K1368" s="10" t="s">
        <v>695</v>
      </c>
      <c r="L1368" s="10" t="s">
        <v>696</v>
      </c>
      <c r="M1368" s="10">
        <v>12</v>
      </c>
      <c r="N1368" s="10">
        <v>3</v>
      </c>
      <c r="O1368" s="10">
        <v>1360</v>
      </c>
      <c r="P1368" s="10" t="s">
        <v>722</v>
      </c>
      <c r="Q1368" s="51">
        <v>2888.4</v>
      </c>
      <c r="R1368" s="52">
        <v>1083.1500000000001</v>
      </c>
      <c r="S1368" s="52">
        <v>1805.25</v>
      </c>
    </row>
    <row r="1369" spans="1:19" x14ac:dyDescent="0.2">
      <c r="A1369" s="10">
        <f t="shared" si="84"/>
        <v>8</v>
      </c>
      <c r="B1369" s="11" t="str">
        <f t="shared" si="85"/>
        <v>UTP-ADM-12-8-1361</v>
      </c>
      <c r="C1369" s="12" t="str">
        <f t="shared" si="86"/>
        <v xml:space="preserve">REFRACTOMETRO DIGITAL </v>
      </c>
      <c r="D1369" s="13">
        <f t="shared" si="87"/>
        <v>19929.32</v>
      </c>
      <c r="K1369" s="10" t="s">
        <v>695</v>
      </c>
      <c r="L1369" s="10" t="s">
        <v>696</v>
      </c>
      <c r="M1369" s="10">
        <v>12</v>
      </c>
      <c r="N1369" s="10">
        <v>8</v>
      </c>
      <c r="O1369" s="10">
        <v>1361</v>
      </c>
      <c r="P1369" s="10" t="s">
        <v>770</v>
      </c>
      <c r="Q1369" s="51">
        <v>66430.880000000005</v>
      </c>
      <c r="R1369" s="52">
        <v>46501.56</v>
      </c>
      <c r="S1369" s="52">
        <v>19929.32</v>
      </c>
    </row>
    <row r="1370" spans="1:19" x14ac:dyDescent="0.2">
      <c r="A1370" s="10">
        <f t="shared" si="84"/>
        <v>8</v>
      </c>
      <c r="B1370" s="11" t="str">
        <f t="shared" si="85"/>
        <v>UTP-ADM-12-8-1362</v>
      </c>
      <c r="C1370" s="12" t="str">
        <f t="shared" si="86"/>
        <v>ROTOVAPOR</v>
      </c>
      <c r="D1370" s="13">
        <f t="shared" si="87"/>
        <v>16412.48</v>
      </c>
      <c r="K1370" s="10" t="s">
        <v>695</v>
      </c>
      <c r="L1370" s="10" t="s">
        <v>696</v>
      </c>
      <c r="M1370" s="10">
        <v>12</v>
      </c>
      <c r="N1370" s="10">
        <v>8</v>
      </c>
      <c r="O1370" s="10">
        <v>1362</v>
      </c>
      <c r="P1370" s="10" t="s">
        <v>211</v>
      </c>
      <c r="Q1370" s="51">
        <v>54708.5</v>
      </c>
      <c r="R1370" s="52">
        <v>38296.019999999997</v>
      </c>
      <c r="S1370" s="52">
        <v>16412.48</v>
      </c>
    </row>
    <row r="1371" spans="1:19" x14ac:dyDescent="0.2">
      <c r="A1371" s="10">
        <f t="shared" si="84"/>
        <v>2</v>
      </c>
      <c r="B1371" s="11" t="str">
        <f t="shared" si="85"/>
        <v>UTP-ADM-11-2-1363</v>
      </c>
      <c r="C1371" s="12" t="str">
        <f t="shared" si="86"/>
        <v>COMPUTADORA PORTATIL LAP TOP</v>
      </c>
      <c r="D1371" s="13">
        <f t="shared" si="87"/>
        <v>0</v>
      </c>
      <c r="K1371" s="10" t="s">
        <v>695</v>
      </c>
      <c r="L1371" s="10" t="s">
        <v>696</v>
      </c>
      <c r="M1371" s="10">
        <v>11</v>
      </c>
      <c r="N1371" s="10">
        <v>2</v>
      </c>
      <c r="O1371" s="10">
        <v>1363</v>
      </c>
      <c r="P1371" s="10" t="s">
        <v>41</v>
      </c>
      <c r="Q1371" s="10">
        <v>0</v>
      </c>
      <c r="R1371" s="52">
        <v>0</v>
      </c>
      <c r="S1371" s="52">
        <v>0</v>
      </c>
    </row>
    <row r="1372" spans="1:19" x14ac:dyDescent="0.2">
      <c r="A1372" s="10">
        <f t="shared" si="84"/>
        <v>10</v>
      </c>
      <c r="B1372" s="11" t="str">
        <f t="shared" si="85"/>
        <v>UTP-ADM-12-10-1364</v>
      </c>
      <c r="C1372" s="12" t="str">
        <f t="shared" si="86"/>
        <v xml:space="preserve">SISTEMA DE CONTROL DE ASISTENCIAS BIOMETRICA </v>
      </c>
      <c r="D1372" s="13">
        <f t="shared" si="87"/>
        <v>1298.0899999999999</v>
      </c>
      <c r="K1372" s="10" t="s">
        <v>695</v>
      </c>
      <c r="L1372" s="10" t="s">
        <v>696</v>
      </c>
      <c r="M1372" s="10">
        <v>12</v>
      </c>
      <c r="N1372" s="10">
        <v>10</v>
      </c>
      <c r="O1372" s="10">
        <v>1364</v>
      </c>
      <c r="P1372" s="10" t="s">
        <v>724</v>
      </c>
      <c r="Q1372" s="51">
        <v>4582</v>
      </c>
      <c r="R1372" s="52">
        <v>3283.91</v>
      </c>
      <c r="S1372" s="52">
        <v>1298.0899999999999</v>
      </c>
    </row>
    <row r="1373" spans="1:19" x14ac:dyDescent="0.2">
      <c r="A1373" s="10">
        <f t="shared" si="84"/>
        <v>6</v>
      </c>
      <c r="B1373" s="11" t="str">
        <f t="shared" si="85"/>
        <v>UTP-ADM-12-6-1365</v>
      </c>
      <c r="C1373" s="12" t="str">
        <f t="shared" si="86"/>
        <v xml:space="preserve">ACCESORIO FRABRICA DE HELADOS </v>
      </c>
      <c r="D1373" s="13">
        <f t="shared" si="87"/>
        <v>545.55999999999995</v>
      </c>
      <c r="K1373" s="10" t="s">
        <v>695</v>
      </c>
      <c r="L1373" s="10" t="s">
        <v>696</v>
      </c>
      <c r="M1373" s="10">
        <v>12</v>
      </c>
      <c r="N1373" s="10">
        <v>6</v>
      </c>
      <c r="O1373" s="10">
        <v>1365</v>
      </c>
      <c r="P1373" s="10" t="s">
        <v>771</v>
      </c>
      <c r="Q1373" s="51">
        <v>1819</v>
      </c>
      <c r="R1373" s="52">
        <v>1273.44</v>
      </c>
      <c r="S1373" s="52">
        <v>545.55999999999995</v>
      </c>
    </row>
    <row r="1374" spans="1:19" x14ac:dyDescent="0.2">
      <c r="A1374" s="10">
        <f t="shared" si="84"/>
        <v>6</v>
      </c>
      <c r="B1374" s="11" t="str">
        <f t="shared" si="85"/>
        <v>UTP-ADM-12-6-1366</v>
      </c>
      <c r="C1374" s="12" t="str">
        <f t="shared" si="86"/>
        <v xml:space="preserve">CAFETERA EXPRESSO CALDERA </v>
      </c>
      <c r="D1374" s="13">
        <f t="shared" si="87"/>
        <v>377.84</v>
      </c>
      <c r="K1374" s="10" t="s">
        <v>695</v>
      </c>
      <c r="L1374" s="10" t="s">
        <v>696</v>
      </c>
      <c r="M1374" s="10">
        <v>12</v>
      </c>
      <c r="N1374" s="10">
        <v>6</v>
      </c>
      <c r="O1374" s="10">
        <v>1366</v>
      </c>
      <c r="P1374" s="10" t="s">
        <v>772</v>
      </c>
      <c r="Q1374" s="51">
        <v>1259</v>
      </c>
      <c r="R1374" s="52">
        <v>881.16</v>
      </c>
      <c r="S1374" s="52">
        <v>377.84</v>
      </c>
    </row>
    <row r="1375" spans="1:19" x14ac:dyDescent="0.2">
      <c r="A1375" s="10">
        <f t="shared" si="84"/>
        <v>6</v>
      </c>
      <c r="B1375" s="11" t="str">
        <f t="shared" si="85"/>
        <v>UTP-ADM-12-6-1367</v>
      </c>
      <c r="C1375" s="12" t="str">
        <f t="shared" si="86"/>
        <v xml:space="preserve">EXTRACTOR DE JUGOS USO RUDO </v>
      </c>
      <c r="D1375" s="13">
        <f t="shared" si="87"/>
        <v>839.7</v>
      </c>
      <c r="K1375" s="10" t="s">
        <v>695</v>
      </c>
      <c r="L1375" s="10" t="s">
        <v>696</v>
      </c>
      <c r="M1375" s="10">
        <v>12</v>
      </c>
      <c r="N1375" s="10">
        <v>6</v>
      </c>
      <c r="O1375" s="10">
        <v>1367</v>
      </c>
      <c r="P1375" s="10" t="s">
        <v>773</v>
      </c>
      <c r="Q1375" s="51">
        <v>2799</v>
      </c>
      <c r="R1375" s="52">
        <v>1959.3</v>
      </c>
      <c r="S1375" s="52">
        <v>839.7</v>
      </c>
    </row>
    <row r="1376" spans="1:19" x14ac:dyDescent="0.2">
      <c r="A1376" s="10">
        <f t="shared" si="84"/>
        <v>6</v>
      </c>
      <c r="B1376" s="11" t="str">
        <f t="shared" si="85"/>
        <v>UTP-ADM-12-6-1368</v>
      </c>
      <c r="C1376" s="12" t="str">
        <f t="shared" si="86"/>
        <v>TETERA ELECTRICA BONJOUR 1LT</v>
      </c>
      <c r="D1376" s="13">
        <f t="shared" si="87"/>
        <v>0.1</v>
      </c>
      <c r="K1376" s="10" t="s">
        <v>695</v>
      </c>
      <c r="L1376" s="10" t="s">
        <v>696</v>
      </c>
      <c r="M1376" s="10">
        <v>12</v>
      </c>
      <c r="N1376" s="10">
        <v>6</v>
      </c>
      <c r="O1376" s="10">
        <v>1368</v>
      </c>
      <c r="P1376" s="10" t="s">
        <v>212</v>
      </c>
      <c r="Q1376" s="10">
        <v>0.1</v>
      </c>
      <c r="R1376" s="52">
        <v>0</v>
      </c>
      <c r="S1376" s="52">
        <v>0.1</v>
      </c>
    </row>
    <row r="1377" spans="1:19" x14ac:dyDescent="0.2">
      <c r="A1377" s="10">
        <f t="shared" si="84"/>
        <v>6</v>
      </c>
      <c r="B1377" s="11" t="str">
        <f t="shared" si="85"/>
        <v>UTP-ADM-12-6-1369</v>
      </c>
      <c r="C1377" s="12" t="str">
        <f t="shared" si="86"/>
        <v>SILLA DE PLASTICO PLEGABLE LIFETIME</v>
      </c>
      <c r="D1377" s="13">
        <f t="shared" si="87"/>
        <v>109.52</v>
      </c>
      <c r="K1377" s="10" t="s">
        <v>695</v>
      </c>
      <c r="L1377" s="10" t="s">
        <v>696</v>
      </c>
      <c r="M1377" s="10">
        <v>12</v>
      </c>
      <c r="N1377" s="10">
        <v>6</v>
      </c>
      <c r="O1377" s="10">
        <v>1369</v>
      </c>
      <c r="P1377" s="10" t="s">
        <v>213</v>
      </c>
      <c r="Q1377" s="10">
        <v>364.88</v>
      </c>
      <c r="R1377" s="52">
        <v>255.36</v>
      </c>
      <c r="S1377" s="52">
        <v>109.52</v>
      </c>
    </row>
    <row r="1378" spans="1:19" x14ac:dyDescent="0.2">
      <c r="A1378" s="10">
        <f t="shared" si="84"/>
        <v>6</v>
      </c>
      <c r="B1378" s="11" t="str">
        <f t="shared" si="85"/>
        <v>UTP-ADM-12-6-1370</v>
      </c>
      <c r="C1378" s="12" t="str">
        <f t="shared" si="86"/>
        <v>SILLA DE PLASTICO PLEGABLE LIFETIME</v>
      </c>
      <c r="D1378" s="13">
        <f t="shared" si="87"/>
        <v>109.52</v>
      </c>
      <c r="K1378" s="10" t="s">
        <v>695</v>
      </c>
      <c r="L1378" s="10" t="s">
        <v>696</v>
      </c>
      <c r="M1378" s="10">
        <v>12</v>
      </c>
      <c r="N1378" s="10">
        <v>6</v>
      </c>
      <c r="O1378" s="10">
        <v>1370</v>
      </c>
      <c r="P1378" s="10" t="s">
        <v>213</v>
      </c>
      <c r="Q1378" s="10">
        <v>364.88</v>
      </c>
      <c r="R1378" s="52">
        <v>255.36</v>
      </c>
      <c r="S1378" s="52">
        <v>109.52</v>
      </c>
    </row>
    <row r="1379" spans="1:19" x14ac:dyDescent="0.2">
      <c r="A1379" s="10">
        <f t="shared" si="84"/>
        <v>6</v>
      </c>
      <c r="B1379" s="11" t="str">
        <f t="shared" si="85"/>
        <v>UTP-ADM-12-6-1371</v>
      </c>
      <c r="C1379" s="12" t="str">
        <f t="shared" si="86"/>
        <v>SILLA DE PLASTICO PLEGABLE LIFETIME</v>
      </c>
      <c r="D1379" s="13">
        <f t="shared" si="87"/>
        <v>109.52</v>
      </c>
      <c r="K1379" s="10" t="s">
        <v>695</v>
      </c>
      <c r="L1379" s="10" t="s">
        <v>696</v>
      </c>
      <c r="M1379" s="10">
        <v>12</v>
      </c>
      <c r="N1379" s="10">
        <v>6</v>
      </c>
      <c r="O1379" s="10">
        <v>1371</v>
      </c>
      <c r="P1379" s="10" t="s">
        <v>213</v>
      </c>
      <c r="Q1379" s="10">
        <v>364.88</v>
      </c>
      <c r="R1379" s="52">
        <v>255.36</v>
      </c>
      <c r="S1379" s="52">
        <v>109.52</v>
      </c>
    </row>
    <row r="1380" spans="1:19" x14ac:dyDescent="0.2">
      <c r="A1380" s="10">
        <f t="shared" si="84"/>
        <v>6</v>
      </c>
      <c r="B1380" s="11" t="str">
        <f t="shared" si="85"/>
        <v>UTP-ADM-12-6-1372</v>
      </c>
      <c r="C1380" s="12" t="str">
        <f t="shared" si="86"/>
        <v>SILLA DE PLASTICO PLEGABLE LIFETIME</v>
      </c>
      <c r="D1380" s="13">
        <f t="shared" si="87"/>
        <v>109.52</v>
      </c>
      <c r="K1380" s="10" t="s">
        <v>695</v>
      </c>
      <c r="L1380" s="10" t="s">
        <v>696</v>
      </c>
      <c r="M1380" s="10">
        <v>12</v>
      </c>
      <c r="N1380" s="10">
        <v>6</v>
      </c>
      <c r="O1380" s="10">
        <v>1372</v>
      </c>
      <c r="P1380" s="10" t="s">
        <v>213</v>
      </c>
      <c r="Q1380" s="10">
        <v>364.88</v>
      </c>
      <c r="R1380" s="52">
        <v>255.36</v>
      </c>
      <c r="S1380" s="52">
        <v>109.52</v>
      </c>
    </row>
    <row r="1381" spans="1:19" x14ac:dyDescent="0.2">
      <c r="A1381" s="10">
        <f t="shared" si="84"/>
        <v>6</v>
      </c>
      <c r="B1381" s="11" t="str">
        <f t="shared" si="85"/>
        <v>UTP-ADM-12-6-1373</v>
      </c>
      <c r="C1381" s="12" t="str">
        <f t="shared" si="86"/>
        <v>SILLA DE PLASTICO PLEGABLE LIFETIME</v>
      </c>
      <c r="D1381" s="13">
        <f t="shared" si="87"/>
        <v>109.52</v>
      </c>
      <c r="K1381" s="10" t="s">
        <v>695</v>
      </c>
      <c r="L1381" s="10" t="s">
        <v>696</v>
      </c>
      <c r="M1381" s="10">
        <v>12</v>
      </c>
      <c r="N1381" s="10">
        <v>6</v>
      </c>
      <c r="O1381" s="10">
        <v>1373</v>
      </c>
      <c r="P1381" s="10" t="s">
        <v>213</v>
      </c>
      <c r="Q1381" s="10">
        <v>364.88</v>
      </c>
      <c r="R1381" s="52">
        <v>255.36</v>
      </c>
      <c r="S1381" s="52">
        <v>109.52</v>
      </c>
    </row>
    <row r="1382" spans="1:19" x14ac:dyDescent="0.2">
      <c r="A1382" s="10">
        <f t="shared" si="84"/>
        <v>6</v>
      </c>
      <c r="B1382" s="11" t="str">
        <f t="shared" si="85"/>
        <v>UTP-ADM-12-6-1374</v>
      </c>
      <c r="C1382" s="12" t="str">
        <f t="shared" si="86"/>
        <v>SILLA DE PLASTICO PLEGABLE LIFETIME</v>
      </c>
      <c r="D1382" s="13">
        <f t="shared" si="87"/>
        <v>109.52</v>
      </c>
      <c r="K1382" s="10" t="s">
        <v>695</v>
      </c>
      <c r="L1382" s="10" t="s">
        <v>696</v>
      </c>
      <c r="M1382" s="10">
        <v>12</v>
      </c>
      <c r="N1382" s="10">
        <v>6</v>
      </c>
      <c r="O1382" s="10">
        <v>1374</v>
      </c>
      <c r="P1382" s="10" t="s">
        <v>213</v>
      </c>
      <c r="Q1382" s="10">
        <v>364.88</v>
      </c>
      <c r="R1382" s="52">
        <v>255.36</v>
      </c>
      <c r="S1382" s="52">
        <v>109.52</v>
      </c>
    </row>
    <row r="1383" spans="1:19" x14ac:dyDescent="0.2">
      <c r="A1383" s="10">
        <f t="shared" si="84"/>
        <v>6</v>
      </c>
      <c r="B1383" s="11" t="str">
        <f t="shared" si="85"/>
        <v>UTP-ADM-12-6-1375</v>
      </c>
      <c r="C1383" s="12" t="str">
        <f t="shared" si="86"/>
        <v>SILLA DE PLASTICO PLEGABLE LIFETIME</v>
      </c>
      <c r="D1383" s="13">
        <f t="shared" si="87"/>
        <v>109.52</v>
      </c>
      <c r="K1383" s="10" t="s">
        <v>695</v>
      </c>
      <c r="L1383" s="10" t="s">
        <v>696</v>
      </c>
      <c r="M1383" s="10">
        <v>12</v>
      </c>
      <c r="N1383" s="10">
        <v>6</v>
      </c>
      <c r="O1383" s="10">
        <v>1375</v>
      </c>
      <c r="P1383" s="10" t="s">
        <v>213</v>
      </c>
      <c r="Q1383" s="10">
        <v>364.88</v>
      </c>
      <c r="R1383" s="52">
        <v>255.36</v>
      </c>
      <c r="S1383" s="52">
        <v>109.52</v>
      </c>
    </row>
    <row r="1384" spans="1:19" x14ac:dyDescent="0.2">
      <c r="A1384" s="10">
        <f t="shared" si="84"/>
        <v>6</v>
      </c>
      <c r="B1384" s="11" t="str">
        <f t="shared" si="85"/>
        <v>UTP-ADM-12-6-1376</v>
      </c>
      <c r="C1384" s="12" t="str">
        <f t="shared" si="86"/>
        <v>SILLA DE PLASTICO PLEGABLE LIFETIME</v>
      </c>
      <c r="D1384" s="13">
        <f t="shared" si="87"/>
        <v>109.52</v>
      </c>
      <c r="K1384" s="10" t="s">
        <v>695</v>
      </c>
      <c r="L1384" s="10" t="s">
        <v>696</v>
      </c>
      <c r="M1384" s="10">
        <v>12</v>
      </c>
      <c r="N1384" s="10">
        <v>6</v>
      </c>
      <c r="O1384" s="10">
        <v>1376</v>
      </c>
      <c r="P1384" s="10" t="s">
        <v>213</v>
      </c>
      <c r="Q1384" s="10">
        <v>364.88</v>
      </c>
      <c r="R1384" s="52">
        <v>255.36</v>
      </c>
      <c r="S1384" s="52">
        <v>109.52</v>
      </c>
    </row>
    <row r="1385" spans="1:19" x14ac:dyDescent="0.2">
      <c r="A1385" s="10">
        <f t="shared" si="84"/>
        <v>6</v>
      </c>
      <c r="B1385" s="11" t="str">
        <f t="shared" si="85"/>
        <v>UTP-ADM-12-6-1377</v>
      </c>
      <c r="C1385" s="12" t="str">
        <f t="shared" si="86"/>
        <v>SILLA DE PLASTICO PLEGABLE LIFETIME</v>
      </c>
      <c r="D1385" s="13">
        <f t="shared" si="87"/>
        <v>109.52</v>
      </c>
      <c r="K1385" s="10" t="s">
        <v>695</v>
      </c>
      <c r="L1385" s="10" t="s">
        <v>696</v>
      </c>
      <c r="M1385" s="10">
        <v>12</v>
      </c>
      <c r="N1385" s="10">
        <v>6</v>
      </c>
      <c r="O1385" s="10">
        <v>1377</v>
      </c>
      <c r="P1385" s="10" t="s">
        <v>213</v>
      </c>
      <c r="Q1385" s="10">
        <v>364.88</v>
      </c>
      <c r="R1385" s="52">
        <v>255.36</v>
      </c>
      <c r="S1385" s="52">
        <v>109.52</v>
      </c>
    </row>
    <row r="1386" spans="1:19" x14ac:dyDescent="0.2">
      <c r="A1386" s="10">
        <f t="shared" si="84"/>
        <v>6</v>
      </c>
      <c r="B1386" s="11" t="str">
        <f t="shared" si="85"/>
        <v>UTP-ADM-12-6-1378</v>
      </c>
      <c r="C1386" s="12" t="str">
        <f t="shared" si="86"/>
        <v>SILLA DE PLASTICO PLEGABLE LIFETIME</v>
      </c>
      <c r="D1386" s="13">
        <f t="shared" si="87"/>
        <v>109.52</v>
      </c>
      <c r="K1386" s="10" t="s">
        <v>695</v>
      </c>
      <c r="L1386" s="10" t="s">
        <v>696</v>
      </c>
      <c r="M1386" s="10">
        <v>12</v>
      </c>
      <c r="N1386" s="10">
        <v>6</v>
      </c>
      <c r="O1386" s="10">
        <v>1378</v>
      </c>
      <c r="P1386" s="10" t="s">
        <v>213</v>
      </c>
      <c r="Q1386" s="10">
        <v>364.88</v>
      </c>
      <c r="R1386" s="52">
        <v>255.36</v>
      </c>
      <c r="S1386" s="52">
        <v>109.52</v>
      </c>
    </row>
    <row r="1387" spans="1:19" x14ac:dyDescent="0.2">
      <c r="A1387" s="10">
        <f t="shared" si="84"/>
        <v>6</v>
      </c>
      <c r="B1387" s="11" t="str">
        <f t="shared" si="85"/>
        <v>UTP-ADM-12-6-1379</v>
      </c>
      <c r="C1387" s="12" t="str">
        <f t="shared" si="86"/>
        <v>SILLA DE PLASTICO PLEGABLE LIFETIME</v>
      </c>
      <c r="D1387" s="13">
        <f t="shared" si="87"/>
        <v>109.52</v>
      </c>
      <c r="K1387" s="10" t="s">
        <v>695</v>
      </c>
      <c r="L1387" s="10" t="s">
        <v>696</v>
      </c>
      <c r="M1387" s="10">
        <v>12</v>
      </c>
      <c r="N1387" s="10">
        <v>6</v>
      </c>
      <c r="O1387" s="10">
        <v>1379</v>
      </c>
      <c r="P1387" s="10" t="s">
        <v>213</v>
      </c>
      <c r="Q1387" s="10">
        <v>364.88</v>
      </c>
      <c r="R1387" s="52">
        <v>255.36</v>
      </c>
      <c r="S1387" s="52">
        <v>109.52</v>
      </c>
    </row>
    <row r="1388" spans="1:19" x14ac:dyDescent="0.2">
      <c r="A1388" s="10">
        <f t="shared" si="84"/>
        <v>6</v>
      </c>
      <c r="B1388" s="11" t="str">
        <f t="shared" si="85"/>
        <v>UTP-ADM-12-6-1380</v>
      </c>
      <c r="C1388" s="12" t="str">
        <f t="shared" si="86"/>
        <v>SILLA DE PLASTICO PLEGABLE LIFETIME</v>
      </c>
      <c r="D1388" s="13">
        <f t="shared" si="87"/>
        <v>109.52</v>
      </c>
      <c r="K1388" s="10" t="s">
        <v>695</v>
      </c>
      <c r="L1388" s="10" t="s">
        <v>696</v>
      </c>
      <c r="M1388" s="10">
        <v>12</v>
      </c>
      <c r="N1388" s="10">
        <v>6</v>
      </c>
      <c r="O1388" s="10">
        <v>1380</v>
      </c>
      <c r="P1388" s="10" t="s">
        <v>213</v>
      </c>
      <c r="Q1388" s="10">
        <v>364.88</v>
      </c>
      <c r="R1388" s="52">
        <v>255.36</v>
      </c>
      <c r="S1388" s="52">
        <v>109.52</v>
      </c>
    </row>
    <row r="1389" spans="1:19" x14ac:dyDescent="0.2">
      <c r="A1389" s="10">
        <f t="shared" si="84"/>
        <v>6</v>
      </c>
      <c r="B1389" s="11" t="str">
        <f t="shared" si="85"/>
        <v>UTP-ADM-12-6-1381</v>
      </c>
      <c r="C1389" s="12" t="str">
        <f t="shared" si="86"/>
        <v>SILLA DE PLASTICO PLEGABLE LIFETIME</v>
      </c>
      <c r="D1389" s="13">
        <f t="shared" si="87"/>
        <v>109.52</v>
      </c>
      <c r="K1389" s="10" t="s">
        <v>695</v>
      </c>
      <c r="L1389" s="10" t="s">
        <v>696</v>
      </c>
      <c r="M1389" s="10">
        <v>12</v>
      </c>
      <c r="N1389" s="10">
        <v>6</v>
      </c>
      <c r="O1389" s="10">
        <v>1381</v>
      </c>
      <c r="P1389" s="10" t="s">
        <v>213</v>
      </c>
      <c r="Q1389" s="10">
        <v>364.88</v>
      </c>
      <c r="R1389" s="52">
        <v>255.36</v>
      </c>
      <c r="S1389" s="52">
        <v>109.52</v>
      </c>
    </row>
    <row r="1390" spans="1:19" x14ac:dyDescent="0.2">
      <c r="A1390" s="10">
        <f t="shared" si="84"/>
        <v>6</v>
      </c>
      <c r="B1390" s="11" t="str">
        <f t="shared" si="85"/>
        <v>UTP-ADM-12-6-1382</v>
      </c>
      <c r="C1390" s="12" t="str">
        <f t="shared" si="86"/>
        <v>SILLA DE PLASTICO PLEGABLE LIFETIME</v>
      </c>
      <c r="D1390" s="13">
        <f t="shared" si="87"/>
        <v>109.52</v>
      </c>
      <c r="K1390" s="10" t="s">
        <v>695</v>
      </c>
      <c r="L1390" s="10" t="s">
        <v>696</v>
      </c>
      <c r="M1390" s="10">
        <v>12</v>
      </c>
      <c r="N1390" s="10">
        <v>6</v>
      </c>
      <c r="O1390" s="10">
        <v>1382</v>
      </c>
      <c r="P1390" s="10" t="s">
        <v>213</v>
      </c>
      <c r="Q1390" s="10">
        <v>364.88</v>
      </c>
      <c r="R1390" s="52">
        <v>255.36</v>
      </c>
      <c r="S1390" s="52">
        <v>109.52</v>
      </c>
    </row>
    <row r="1391" spans="1:19" x14ac:dyDescent="0.2">
      <c r="A1391" s="10">
        <f t="shared" si="84"/>
        <v>6</v>
      </c>
      <c r="B1391" s="11" t="str">
        <f t="shared" si="85"/>
        <v>UTP-ADM-12-6-1383</v>
      </c>
      <c r="C1391" s="12" t="str">
        <f t="shared" si="86"/>
        <v>SILLA DE PLASTICO PLEGABLE LIFETIME</v>
      </c>
      <c r="D1391" s="13">
        <f t="shared" si="87"/>
        <v>109.52</v>
      </c>
      <c r="K1391" s="10" t="s">
        <v>695</v>
      </c>
      <c r="L1391" s="10" t="s">
        <v>696</v>
      </c>
      <c r="M1391" s="10">
        <v>12</v>
      </c>
      <c r="N1391" s="10">
        <v>6</v>
      </c>
      <c r="O1391" s="10">
        <v>1383</v>
      </c>
      <c r="P1391" s="10" t="s">
        <v>213</v>
      </c>
      <c r="Q1391" s="10">
        <v>364.88</v>
      </c>
      <c r="R1391" s="52">
        <v>255.36</v>
      </c>
      <c r="S1391" s="52">
        <v>109.52</v>
      </c>
    </row>
    <row r="1392" spans="1:19" x14ac:dyDescent="0.2">
      <c r="A1392" s="10">
        <f t="shared" si="84"/>
        <v>6</v>
      </c>
      <c r="B1392" s="11" t="str">
        <f t="shared" si="85"/>
        <v>UTP-ADM-12-6-1384</v>
      </c>
      <c r="C1392" s="12" t="str">
        <f t="shared" si="86"/>
        <v>SILLA DE PLASTICO PLEGABLE LIFETIME</v>
      </c>
      <c r="D1392" s="13">
        <f t="shared" si="87"/>
        <v>109.52</v>
      </c>
      <c r="K1392" s="10" t="s">
        <v>695</v>
      </c>
      <c r="L1392" s="10" t="s">
        <v>696</v>
      </c>
      <c r="M1392" s="10">
        <v>12</v>
      </c>
      <c r="N1392" s="10">
        <v>6</v>
      </c>
      <c r="O1392" s="10">
        <v>1384</v>
      </c>
      <c r="P1392" s="10" t="s">
        <v>213</v>
      </c>
      <c r="Q1392" s="10">
        <v>364.88</v>
      </c>
      <c r="R1392" s="52">
        <v>255.36</v>
      </c>
      <c r="S1392" s="52">
        <v>109.52</v>
      </c>
    </row>
    <row r="1393" spans="1:19" x14ac:dyDescent="0.2">
      <c r="A1393" s="10">
        <f t="shared" si="84"/>
        <v>6</v>
      </c>
      <c r="B1393" s="11" t="str">
        <f t="shared" si="85"/>
        <v>UTP-ADM-12-6-1385</v>
      </c>
      <c r="C1393" s="12" t="str">
        <f t="shared" si="86"/>
        <v>SILLA DE PLASTICO PLEGABLE LIFETIME</v>
      </c>
      <c r="D1393" s="13">
        <f t="shared" si="87"/>
        <v>109.52</v>
      </c>
      <c r="K1393" s="10" t="s">
        <v>695</v>
      </c>
      <c r="L1393" s="10" t="s">
        <v>696</v>
      </c>
      <c r="M1393" s="10">
        <v>12</v>
      </c>
      <c r="N1393" s="10">
        <v>6</v>
      </c>
      <c r="O1393" s="10">
        <v>1385</v>
      </c>
      <c r="P1393" s="10" t="s">
        <v>213</v>
      </c>
      <c r="Q1393" s="10">
        <v>364.88</v>
      </c>
      <c r="R1393" s="52">
        <v>255.36</v>
      </c>
      <c r="S1393" s="52">
        <v>109.52</v>
      </c>
    </row>
    <row r="1394" spans="1:19" x14ac:dyDescent="0.2">
      <c r="A1394" s="10">
        <f t="shared" si="84"/>
        <v>6</v>
      </c>
      <c r="B1394" s="11" t="str">
        <f t="shared" si="85"/>
        <v>UTP-ADM-12-6-1386</v>
      </c>
      <c r="C1394" s="12" t="str">
        <f t="shared" si="86"/>
        <v>SILLA DE PLASTICO PLEGABLE LIFETIME</v>
      </c>
      <c r="D1394" s="13">
        <f t="shared" si="87"/>
        <v>109.52</v>
      </c>
      <c r="K1394" s="10" t="s">
        <v>695</v>
      </c>
      <c r="L1394" s="10" t="s">
        <v>696</v>
      </c>
      <c r="M1394" s="10">
        <v>12</v>
      </c>
      <c r="N1394" s="10">
        <v>6</v>
      </c>
      <c r="O1394" s="10">
        <v>1386</v>
      </c>
      <c r="P1394" s="10" t="s">
        <v>213</v>
      </c>
      <c r="Q1394" s="10">
        <v>364.88</v>
      </c>
      <c r="R1394" s="52">
        <v>255.36</v>
      </c>
      <c r="S1394" s="52">
        <v>109.52</v>
      </c>
    </row>
    <row r="1395" spans="1:19" x14ac:dyDescent="0.2">
      <c r="A1395" s="10">
        <f t="shared" si="84"/>
        <v>6</v>
      </c>
      <c r="B1395" s="11" t="str">
        <f t="shared" si="85"/>
        <v>UTP-ADM-12-6-1387</v>
      </c>
      <c r="C1395" s="12" t="str">
        <f t="shared" si="86"/>
        <v>SILLA DE PLASTICO PLEGABLE LIFETIME</v>
      </c>
      <c r="D1395" s="13">
        <f t="shared" si="87"/>
        <v>109.52</v>
      </c>
      <c r="K1395" s="10" t="s">
        <v>695</v>
      </c>
      <c r="L1395" s="10" t="s">
        <v>696</v>
      </c>
      <c r="M1395" s="10">
        <v>12</v>
      </c>
      <c r="N1395" s="10">
        <v>6</v>
      </c>
      <c r="O1395" s="10">
        <v>1387</v>
      </c>
      <c r="P1395" s="10" t="s">
        <v>213</v>
      </c>
      <c r="Q1395" s="10">
        <v>364.88</v>
      </c>
      <c r="R1395" s="52">
        <v>255.36</v>
      </c>
      <c r="S1395" s="52">
        <v>109.52</v>
      </c>
    </row>
    <row r="1396" spans="1:19" x14ac:dyDescent="0.2">
      <c r="A1396" s="10">
        <f t="shared" si="84"/>
        <v>6</v>
      </c>
      <c r="B1396" s="11" t="str">
        <f t="shared" si="85"/>
        <v>UTP-ADM-12-6-1388</v>
      </c>
      <c r="C1396" s="12" t="str">
        <f t="shared" si="86"/>
        <v>SILLA DE PLASTICO PLEGABLE LIFETIME</v>
      </c>
      <c r="D1396" s="13">
        <f t="shared" si="87"/>
        <v>109.52</v>
      </c>
      <c r="K1396" s="10" t="s">
        <v>695</v>
      </c>
      <c r="L1396" s="10" t="s">
        <v>696</v>
      </c>
      <c r="M1396" s="10">
        <v>12</v>
      </c>
      <c r="N1396" s="10">
        <v>6</v>
      </c>
      <c r="O1396" s="10">
        <v>1388</v>
      </c>
      <c r="P1396" s="10" t="s">
        <v>213</v>
      </c>
      <c r="Q1396" s="10">
        <v>364.88</v>
      </c>
      <c r="R1396" s="52">
        <v>255.36</v>
      </c>
      <c r="S1396" s="52">
        <v>109.52</v>
      </c>
    </row>
    <row r="1397" spans="1:19" x14ac:dyDescent="0.2">
      <c r="A1397" s="10">
        <f t="shared" si="84"/>
        <v>6</v>
      </c>
      <c r="B1397" s="11" t="str">
        <f t="shared" si="85"/>
        <v>UTP-ADM-12-6-1389</v>
      </c>
      <c r="C1397" s="12" t="str">
        <f t="shared" si="86"/>
        <v>SILLA DE PLASTICO PLEGABLE LIFETIME</v>
      </c>
      <c r="D1397" s="13">
        <f t="shared" si="87"/>
        <v>109.52</v>
      </c>
      <c r="K1397" s="10" t="s">
        <v>695</v>
      </c>
      <c r="L1397" s="10" t="s">
        <v>696</v>
      </c>
      <c r="M1397" s="10">
        <v>12</v>
      </c>
      <c r="N1397" s="10">
        <v>6</v>
      </c>
      <c r="O1397" s="10">
        <v>1389</v>
      </c>
      <c r="P1397" s="10" t="s">
        <v>213</v>
      </c>
      <c r="Q1397" s="10">
        <v>364.88</v>
      </c>
      <c r="R1397" s="52">
        <v>255.36</v>
      </c>
      <c r="S1397" s="52">
        <v>109.52</v>
      </c>
    </row>
    <row r="1398" spans="1:19" x14ac:dyDescent="0.2">
      <c r="A1398" s="10">
        <f t="shared" si="84"/>
        <v>6</v>
      </c>
      <c r="B1398" s="11" t="str">
        <f t="shared" si="85"/>
        <v>UTP-ADM-12-6-1390</v>
      </c>
      <c r="C1398" s="12" t="str">
        <f t="shared" si="86"/>
        <v>SILLA DE PLASTICO PLEGABLE LIFETIME</v>
      </c>
      <c r="D1398" s="13">
        <f t="shared" si="87"/>
        <v>109.52</v>
      </c>
      <c r="K1398" s="10" t="s">
        <v>695</v>
      </c>
      <c r="L1398" s="10" t="s">
        <v>696</v>
      </c>
      <c r="M1398" s="10">
        <v>12</v>
      </c>
      <c r="N1398" s="10">
        <v>6</v>
      </c>
      <c r="O1398" s="10">
        <v>1390</v>
      </c>
      <c r="P1398" s="10" t="s">
        <v>213</v>
      </c>
      <c r="Q1398" s="10">
        <v>364.88</v>
      </c>
      <c r="R1398" s="52">
        <v>255.36</v>
      </c>
      <c r="S1398" s="52">
        <v>109.52</v>
      </c>
    </row>
    <row r="1399" spans="1:19" x14ac:dyDescent="0.2">
      <c r="A1399" s="10">
        <f t="shared" si="84"/>
        <v>6</v>
      </c>
      <c r="B1399" s="11" t="str">
        <f t="shared" si="85"/>
        <v>UTP-ADM-12-6-1391</v>
      </c>
      <c r="C1399" s="12" t="str">
        <f t="shared" si="86"/>
        <v>SILLA DE PLASTICO PLEGABLE LIFETIME</v>
      </c>
      <c r="D1399" s="13">
        <f t="shared" si="87"/>
        <v>109.52</v>
      </c>
      <c r="K1399" s="10" t="s">
        <v>695</v>
      </c>
      <c r="L1399" s="10" t="s">
        <v>696</v>
      </c>
      <c r="M1399" s="10">
        <v>12</v>
      </c>
      <c r="N1399" s="10">
        <v>6</v>
      </c>
      <c r="O1399" s="10">
        <v>1391</v>
      </c>
      <c r="P1399" s="10" t="s">
        <v>213</v>
      </c>
      <c r="Q1399" s="10">
        <v>364.88</v>
      </c>
      <c r="R1399" s="52">
        <v>255.36</v>
      </c>
      <c r="S1399" s="52">
        <v>109.52</v>
      </c>
    </row>
    <row r="1400" spans="1:19" x14ac:dyDescent="0.2">
      <c r="A1400" s="10">
        <f t="shared" si="84"/>
        <v>6</v>
      </c>
      <c r="B1400" s="11" t="str">
        <f t="shared" si="85"/>
        <v>UTP-ADM-12-6-1392</v>
      </c>
      <c r="C1400" s="12" t="str">
        <f t="shared" si="86"/>
        <v>SILLA DE PLASTICO PLEGABLE LIFETIME</v>
      </c>
      <c r="D1400" s="13">
        <f t="shared" si="87"/>
        <v>109.52</v>
      </c>
      <c r="K1400" s="10" t="s">
        <v>695</v>
      </c>
      <c r="L1400" s="10" t="s">
        <v>696</v>
      </c>
      <c r="M1400" s="10">
        <v>12</v>
      </c>
      <c r="N1400" s="10">
        <v>6</v>
      </c>
      <c r="O1400" s="10">
        <v>1392</v>
      </c>
      <c r="P1400" s="10" t="s">
        <v>213</v>
      </c>
      <c r="Q1400" s="10">
        <v>364.88</v>
      </c>
      <c r="R1400" s="52">
        <v>255.36</v>
      </c>
      <c r="S1400" s="52">
        <v>109.52</v>
      </c>
    </row>
    <row r="1401" spans="1:19" x14ac:dyDescent="0.2">
      <c r="A1401" s="10">
        <f t="shared" si="84"/>
        <v>6</v>
      </c>
      <c r="B1401" s="11" t="str">
        <f t="shared" si="85"/>
        <v>UTP-ADM-12-6-1393</v>
      </c>
      <c r="C1401" s="12" t="str">
        <f t="shared" si="86"/>
        <v>SILLA DE PLASTICO PLEGABLE LIFETIME</v>
      </c>
      <c r="D1401" s="13">
        <f t="shared" si="87"/>
        <v>109.52</v>
      </c>
      <c r="K1401" s="10" t="s">
        <v>695</v>
      </c>
      <c r="L1401" s="10" t="s">
        <v>696</v>
      </c>
      <c r="M1401" s="10">
        <v>12</v>
      </c>
      <c r="N1401" s="10">
        <v>6</v>
      </c>
      <c r="O1401" s="10">
        <v>1393</v>
      </c>
      <c r="P1401" s="10" t="s">
        <v>213</v>
      </c>
      <c r="Q1401" s="10">
        <v>364.88</v>
      </c>
      <c r="R1401" s="52">
        <v>255.36</v>
      </c>
      <c r="S1401" s="52">
        <v>109.52</v>
      </c>
    </row>
    <row r="1402" spans="1:19" x14ac:dyDescent="0.2">
      <c r="A1402" s="10">
        <f t="shared" si="84"/>
        <v>6</v>
      </c>
      <c r="B1402" s="11" t="str">
        <f t="shared" si="85"/>
        <v>UTP-ADM-12-6-1394</v>
      </c>
      <c r="C1402" s="12" t="str">
        <f t="shared" si="86"/>
        <v>SILLA DE PLASTICO PLEGABLE LIFETIME</v>
      </c>
      <c r="D1402" s="13">
        <f t="shared" si="87"/>
        <v>109.52</v>
      </c>
      <c r="K1402" s="10" t="s">
        <v>695</v>
      </c>
      <c r="L1402" s="10" t="s">
        <v>696</v>
      </c>
      <c r="M1402" s="10">
        <v>12</v>
      </c>
      <c r="N1402" s="10">
        <v>6</v>
      </c>
      <c r="O1402" s="10">
        <v>1394</v>
      </c>
      <c r="P1402" s="10" t="s">
        <v>213</v>
      </c>
      <c r="Q1402" s="10">
        <v>364.88</v>
      </c>
      <c r="R1402" s="52">
        <v>255.36</v>
      </c>
      <c r="S1402" s="52">
        <v>109.52</v>
      </c>
    </row>
    <row r="1403" spans="1:19" x14ac:dyDescent="0.2">
      <c r="A1403" s="10">
        <f t="shared" si="84"/>
        <v>6</v>
      </c>
      <c r="B1403" s="11" t="str">
        <f t="shared" si="85"/>
        <v>UTP-ADM-12-6-1395</v>
      </c>
      <c r="C1403" s="12" t="str">
        <f t="shared" si="86"/>
        <v>SILLA DE PLASTICO PLEGABLE LIFETIME</v>
      </c>
      <c r="D1403" s="13">
        <f t="shared" si="87"/>
        <v>109.52</v>
      </c>
      <c r="K1403" s="10" t="s">
        <v>695</v>
      </c>
      <c r="L1403" s="10" t="s">
        <v>696</v>
      </c>
      <c r="M1403" s="10">
        <v>12</v>
      </c>
      <c r="N1403" s="10">
        <v>6</v>
      </c>
      <c r="O1403" s="10">
        <v>1395</v>
      </c>
      <c r="P1403" s="10" t="s">
        <v>213</v>
      </c>
      <c r="Q1403" s="10">
        <v>364.88</v>
      </c>
      <c r="R1403" s="52">
        <v>255.36</v>
      </c>
      <c r="S1403" s="52">
        <v>109.52</v>
      </c>
    </row>
    <row r="1404" spans="1:19" x14ac:dyDescent="0.2">
      <c r="A1404" s="10">
        <f t="shared" si="84"/>
        <v>6</v>
      </c>
      <c r="B1404" s="11" t="str">
        <f t="shared" si="85"/>
        <v>UTP-ADM-12-6-1396</v>
      </c>
      <c r="C1404" s="12" t="str">
        <f t="shared" si="86"/>
        <v>SILLA DE PLASTICO PLEGABLE LIFETIME</v>
      </c>
      <c r="D1404" s="13">
        <f t="shared" si="87"/>
        <v>109.52</v>
      </c>
      <c r="K1404" s="10" t="s">
        <v>695</v>
      </c>
      <c r="L1404" s="10" t="s">
        <v>696</v>
      </c>
      <c r="M1404" s="10">
        <v>12</v>
      </c>
      <c r="N1404" s="10">
        <v>6</v>
      </c>
      <c r="O1404" s="10">
        <v>1396</v>
      </c>
      <c r="P1404" s="10" t="s">
        <v>213</v>
      </c>
      <c r="Q1404" s="10">
        <v>364.88</v>
      </c>
      <c r="R1404" s="52">
        <v>255.36</v>
      </c>
      <c r="S1404" s="52">
        <v>109.52</v>
      </c>
    </row>
    <row r="1405" spans="1:19" x14ac:dyDescent="0.2">
      <c r="A1405" s="10">
        <f t="shared" si="84"/>
        <v>6</v>
      </c>
      <c r="B1405" s="11" t="str">
        <f t="shared" si="85"/>
        <v>UTP-ADM-12-6-1397</v>
      </c>
      <c r="C1405" s="12" t="str">
        <f t="shared" si="86"/>
        <v>SILLA DE PLASTICO PLEGABLE LIFETIME</v>
      </c>
      <c r="D1405" s="13">
        <f t="shared" si="87"/>
        <v>109.52</v>
      </c>
      <c r="K1405" s="10" t="s">
        <v>695</v>
      </c>
      <c r="L1405" s="10" t="s">
        <v>696</v>
      </c>
      <c r="M1405" s="10">
        <v>12</v>
      </c>
      <c r="N1405" s="10">
        <v>6</v>
      </c>
      <c r="O1405" s="10">
        <v>1397</v>
      </c>
      <c r="P1405" s="10" t="s">
        <v>213</v>
      </c>
      <c r="Q1405" s="10">
        <v>364.88</v>
      </c>
      <c r="R1405" s="52">
        <v>255.36</v>
      </c>
      <c r="S1405" s="52">
        <v>109.52</v>
      </c>
    </row>
    <row r="1406" spans="1:19" x14ac:dyDescent="0.2">
      <c r="A1406" s="10">
        <f t="shared" si="84"/>
        <v>6</v>
      </c>
      <c r="B1406" s="11" t="str">
        <f t="shared" si="85"/>
        <v>UTP-ADM-12-6-1398</v>
      </c>
      <c r="C1406" s="12" t="str">
        <f t="shared" si="86"/>
        <v>SILLA DE PLASTICO PLEGABLE LIFETIME</v>
      </c>
      <c r="D1406" s="13">
        <f t="shared" si="87"/>
        <v>108.14</v>
      </c>
      <c r="K1406" s="10" t="s">
        <v>695</v>
      </c>
      <c r="L1406" s="10" t="s">
        <v>696</v>
      </c>
      <c r="M1406" s="10">
        <v>12</v>
      </c>
      <c r="N1406" s="10">
        <v>6</v>
      </c>
      <c r="O1406" s="10">
        <v>1398</v>
      </c>
      <c r="P1406" s="10" t="s">
        <v>213</v>
      </c>
      <c r="Q1406" s="10">
        <v>364.76</v>
      </c>
      <c r="R1406" s="52">
        <v>256.62</v>
      </c>
      <c r="S1406" s="52">
        <v>108.14</v>
      </c>
    </row>
    <row r="1407" spans="1:19" x14ac:dyDescent="0.2">
      <c r="A1407" s="10">
        <f t="shared" si="84"/>
        <v>6</v>
      </c>
      <c r="B1407" s="11" t="str">
        <f t="shared" si="85"/>
        <v>UTP-ADM-12-6-1399</v>
      </c>
      <c r="C1407" s="12" t="str">
        <f t="shared" si="86"/>
        <v>MESA REDONDA PLEGABLE 152 CM LIFETIME</v>
      </c>
      <c r="D1407" s="13">
        <f t="shared" si="87"/>
        <v>521.35</v>
      </c>
      <c r="K1407" s="10" t="s">
        <v>695</v>
      </c>
      <c r="L1407" s="10" t="s">
        <v>696</v>
      </c>
      <c r="M1407" s="10">
        <v>12</v>
      </c>
      <c r="N1407" s="10">
        <v>6</v>
      </c>
      <c r="O1407" s="10">
        <v>1399</v>
      </c>
      <c r="P1407" s="10" t="s">
        <v>214</v>
      </c>
      <c r="Q1407" s="51">
        <v>1738.09</v>
      </c>
      <c r="R1407" s="52">
        <v>1216.74</v>
      </c>
      <c r="S1407" s="52">
        <v>521.35</v>
      </c>
    </row>
    <row r="1408" spans="1:19" x14ac:dyDescent="0.2">
      <c r="A1408" s="10">
        <f t="shared" si="84"/>
        <v>6</v>
      </c>
      <c r="B1408" s="11" t="str">
        <f t="shared" si="85"/>
        <v>UTP-ADM-12-6-1400</v>
      </c>
      <c r="C1408" s="12" t="str">
        <f t="shared" si="86"/>
        <v>MESA REDONDA PLEGABLE 152 CM LIFETIME</v>
      </c>
      <c r="D1408" s="13">
        <f t="shared" si="87"/>
        <v>521.35</v>
      </c>
      <c r="K1408" s="10" t="s">
        <v>695</v>
      </c>
      <c r="L1408" s="10" t="s">
        <v>696</v>
      </c>
      <c r="M1408" s="10">
        <v>12</v>
      </c>
      <c r="N1408" s="10">
        <v>6</v>
      </c>
      <c r="O1408" s="10">
        <v>1400</v>
      </c>
      <c r="P1408" s="10" t="s">
        <v>214</v>
      </c>
      <c r="Q1408" s="51">
        <v>1738.09</v>
      </c>
      <c r="R1408" s="52">
        <v>1216.74</v>
      </c>
      <c r="S1408" s="52">
        <v>521.35</v>
      </c>
    </row>
    <row r="1409" spans="1:19" x14ac:dyDescent="0.2">
      <c r="A1409" s="10">
        <f t="shared" si="84"/>
        <v>6</v>
      </c>
      <c r="B1409" s="11" t="str">
        <f t="shared" si="85"/>
        <v>UTP-ADM-12-6-1401</v>
      </c>
      <c r="C1409" s="12" t="str">
        <f t="shared" si="86"/>
        <v>MESA REDONDA PLEGABLE 152 CM LIFETIME</v>
      </c>
      <c r="D1409" s="13">
        <f t="shared" si="87"/>
        <v>521.34</v>
      </c>
      <c r="K1409" s="10" t="s">
        <v>695</v>
      </c>
      <c r="L1409" s="10" t="s">
        <v>696</v>
      </c>
      <c r="M1409" s="10">
        <v>12</v>
      </c>
      <c r="N1409" s="10">
        <v>6</v>
      </c>
      <c r="O1409" s="10">
        <v>1401</v>
      </c>
      <c r="P1409" s="10" t="s">
        <v>214</v>
      </c>
      <c r="Q1409" s="51">
        <v>1738.08</v>
      </c>
      <c r="R1409" s="52">
        <v>1216.74</v>
      </c>
      <c r="S1409" s="52">
        <v>521.34</v>
      </c>
    </row>
    <row r="1410" spans="1:19" x14ac:dyDescent="0.2">
      <c r="A1410" s="10">
        <f t="shared" si="84"/>
        <v>6</v>
      </c>
      <c r="B1410" s="11" t="str">
        <f t="shared" si="85"/>
        <v>UTP-ADM-12-6-1402</v>
      </c>
      <c r="C1410" s="12" t="str">
        <f t="shared" si="86"/>
        <v xml:space="preserve">CAFETERA EXPRESSO CALDERA </v>
      </c>
      <c r="D1410" s="13">
        <f t="shared" si="87"/>
        <v>377.42</v>
      </c>
      <c r="K1410" s="10" t="s">
        <v>695</v>
      </c>
      <c r="L1410" s="10" t="s">
        <v>696</v>
      </c>
      <c r="M1410" s="10">
        <v>12</v>
      </c>
      <c r="N1410" s="10">
        <v>6</v>
      </c>
      <c r="O1410" s="10">
        <v>1402</v>
      </c>
      <c r="P1410" s="10" t="s">
        <v>772</v>
      </c>
      <c r="Q1410" s="51">
        <v>1259</v>
      </c>
      <c r="R1410" s="52">
        <v>881.58</v>
      </c>
      <c r="S1410" s="52">
        <v>377.42</v>
      </c>
    </row>
    <row r="1411" spans="1:19" x14ac:dyDescent="0.2">
      <c r="A1411" s="10">
        <f t="shared" si="84"/>
        <v>6</v>
      </c>
      <c r="B1411" s="11" t="str">
        <f t="shared" si="85"/>
        <v>UTP-ADM-12-6-1403</v>
      </c>
      <c r="C1411" s="12" t="str">
        <f t="shared" si="86"/>
        <v>TETERA ELECTRICA BONJOUR 1LT</v>
      </c>
      <c r="D1411" s="13">
        <f t="shared" si="87"/>
        <v>0.1</v>
      </c>
      <c r="K1411" s="10" t="s">
        <v>695</v>
      </c>
      <c r="L1411" s="10" t="s">
        <v>696</v>
      </c>
      <c r="M1411" s="10">
        <v>12</v>
      </c>
      <c r="N1411" s="10">
        <v>6</v>
      </c>
      <c r="O1411" s="10">
        <v>1403</v>
      </c>
      <c r="P1411" s="10" t="s">
        <v>212</v>
      </c>
      <c r="Q1411" s="10">
        <v>0.1</v>
      </c>
      <c r="R1411" s="52">
        <v>0</v>
      </c>
      <c r="S1411" s="52">
        <v>0.1</v>
      </c>
    </row>
    <row r="1412" spans="1:19" x14ac:dyDescent="0.2">
      <c r="A1412" s="10">
        <f t="shared" si="84"/>
        <v>3</v>
      </c>
      <c r="B1412" s="11" t="str">
        <f t="shared" si="85"/>
        <v>UTP-ADM-12-3-1404</v>
      </c>
      <c r="C1412" s="12" t="str">
        <f t="shared" si="86"/>
        <v>COMPRESOR DE 2.5 HP. CON SEPARARDOR DE ACEITE Y AGUA, JUEGO DE ACCESORIOS Y PISTOLA PARA SOPLETEAR.</v>
      </c>
      <c r="D1412" s="13">
        <f t="shared" si="87"/>
        <v>1628.15</v>
      </c>
      <c r="K1412" s="10" t="s">
        <v>695</v>
      </c>
      <c r="L1412" s="10" t="s">
        <v>696</v>
      </c>
      <c r="M1412" s="10">
        <v>12</v>
      </c>
      <c r="N1412" s="10">
        <v>3</v>
      </c>
      <c r="O1412" s="10">
        <v>1404</v>
      </c>
      <c r="P1412" s="10" t="s">
        <v>774</v>
      </c>
      <c r="Q1412" s="51">
        <v>2504.69</v>
      </c>
      <c r="R1412" s="52">
        <v>876.54</v>
      </c>
      <c r="S1412" s="52">
        <v>1628.15</v>
      </c>
    </row>
    <row r="1413" spans="1:19" x14ac:dyDescent="0.2">
      <c r="A1413" s="10">
        <f t="shared" si="84"/>
        <v>3</v>
      </c>
      <c r="B1413" s="11" t="str">
        <f t="shared" si="85"/>
        <v>UTP-ADM-12-3-1405</v>
      </c>
      <c r="C1413" s="12" t="str">
        <f t="shared" si="86"/>
        <v>KARCHER CON FILTRO DE ENTRADA DE AGUA</v>
      </c>
      <c r="D1413" s="13">
        <f t="shared" si="87"/>
        <v>4184.5</v>
      </c>
      <c r="K1413" s="10" t="s">
        <v>695</v>
      </c>
      <c r="L1413" s="10" t="s">
        <v>696</v>
      </c>
      <c r="M1413" s="10">
        <v>12</v>
      </c>
      <c r="N1413" s="10">
        <v>3</v>
      </c>
      <c r="O1413" s="10">
        <v>1405</v>
      </c>
      <c r="P1413" s="10" t="s">
        <v>215</v>
      </c>
      <c r="Q1413" s="51">
        <v>6437.8</v>
      </c>
      <c r="R1413" s="52">
        <v>2253.3000000000002</v>
      </c>
      <c r="S1413" s="52">
        <v>4184.5</v>
      </c>
    </row>
    <row r="1414" spans="1:19" x14ac:dyDescent="0.2">
      <c r="A1414" s="10">
        <f t="shared" si="84"/>
        <v>3</v>
      </c>
      <c r="B1414" s="11" t="str">
        <f t="shared" si="85"/>
        <v>UTP-ADM-12-3-1406</v>
      </c>
      <c r="C1414" s="12" t="str">
        <f t="shared" si="86"/>
        <v>EXTINGUIDOR POLVO QUIMICO SECO ABC 6KG</v>
      </c>
      <c r="D1414" s="13">
        <f t="shared" si="87"/>
        <v>757.56</v>
      </c>
      <c r="K1414" s="10" t="s">
        <v>695</v>
      </c>
      <c r="L1414" s="10" t="s">
        <v>696</v>
      </c>
      <c r="M1414" s="10">
        <v>12</v>
      </c>
      <c r="N1414" s="10">
        <v>3</v>
      </c>
      <c r="O1414" s="10">
        <v>1406</v>
      </c>
      <c r="P1414" s="10" t="s">
        <v>216</v>
      </c>
      <c r="Q1414" s="51">
        <v>1165.8</v>
      </c>
      <c r="R1414" s="52">
        <v>408.24</v>
      </c>
      <c r="S1414" s="52">
        <v>757.56</v>
      </c>
    </row>
    <row r="1415" spans="1:19" x14ac:dyDescent="0.2">
      <c r="A1415" s="10">
        <f t="shared" si="84"/>
        <v>3</v>
      </c>
      <c r="B1415" s="11" t="str">
        <f t="shared" si="85"/>
        <v>UTP-ADM-12-3-1407</v>
      </c>
      <c r="C1415" s="12" t="str">
        <f t="shared" si="86"/>
        <v>EXTINGUIDOR POLVO QUIMICO SECO ABC 6KG</v>
      </c>
      <c r="D1415" s="13">
        <f t="shared" si="87"/>
        <v>757.56</v>
      </c>
      <c r="K1415" s="10" t="s">
        <v>695</v>
      </c>
      <c r="L1415" s="10" t="s">
        <v>696</v>
      </c>
      <c r="M1415" s="10">
        <v>12</v>
      </c>
      <c r="N1415" s="10">
        <v>3</v>
      </c>
      <c r="O1415" s="10">
        <v>1407</v>
      </c>
      <c r="P1415" s="10" t="s">
        <v>216</v>
      </c>
      <c r="Q1415" s="51">
        <v>1165.8</v>
      </c>
      <c r="R1415" s="52">
        <v>408.24</v>
      </c>
      <c r="S1415" s="52">
        <v>757.56</v>
      </c>
    </row>
    <row r="1416" spans="1:19" x14ac:dyDescent="0.2">
      <c r="A1416" s="10">
        <f t="shared" si="84"/>
        <v>3</v>
      </c>
      <c r="B1416" s="11" t="str">
        <f t="shared" si="85"/>
        <v>UTP-ADM-12-3-1408</v>
      </c>
      <c r="C1416" s="12" t="str">
        <f t="shared" si="86"/>
        <v>EXTINGUIDOR POLVO QUIMICO SECO ABC 6KG</v>
      </c>
      <c r="D1416" s="13">
        <f t="shared" si="87"/>
        <v>757.56</v>
      </c>
      <c r="K1416" s="10" t="s">
        <v>695</v>
      </c>
      <c r="L1416" s="10" t="s">
        <v>696</v>
      </c>
      <c r="M1416" s="10">
        <v>12</v>
      </c>
      <c r="N1416" s="10">
        <v>3</v>
      </c>
      <c r="O1416" s="10">
        <v>1408</v>
      </c>
      <c r="P1416" s="10" t="s">
        <v>216</v>
      </c>
      <c r="Q1416" s="51">
        <v>1165.8</v>
      </c>
      <c r="R1416" s="52">
        <v>408.24</v>
      </c>
      <c r="S1416" s="52">
        <v>757.56</v>
      </c>
    </row>
    <row r="1417" spans="1:19" x14ac:dyDescent="0.2">
      <c r="A1417" s="10">
        <f t="shared" si="84"/>
        <v>3</v>
      </c>
      <c r="B1417" s="11" t="str">
        <f t="shared" si="85"/>
        <v>UTP-ADM-12-3-1409</v>
      </c>
      <c r="C1417" s="12" t="str">
        <f t="shared" si="86"/>
        <v xml:space="preserve">ENCUADERNADORA </v>
      </c>
      <c r="D1417" s="13">
        <f t="shared" si="87"/>
        <v>7287.29</v>
      </c>
      <c r="K1417" s="10" t="s">
        <v>695</v>
      </c>
      <c r="L1417" s="10" t="s">
        <v>696</v>
      </c>
      <c r="M1417" s="10">
        <v>12</v>
      </c>
      <c r="N1417" s="10">
        <v>3</v>
      </c>
      <c r="O1417" s="10">
        <v>1409</v>
      </c>
      <c r="P1417" s="10" t="s">
        <v>775</v>
      </c>
      <c r="Q1417" s="51">
        <v>11209.25</v>
      </c>
      <c r="R1417" s="52">
        <v>3921.96</v>
      </c>
      <c r="S1417" s="52">
        <v>7287.29</v>
      </c>
    </row>
    <row r="1418" spans="1:19" x14ac:dyDescent="0.2">
      <c r="A1418" s="10">
        <f t="shared" ref="A1418:A1481" si="88">N1418</f>
        <v>3</v>
      </c>
      <c r="B1418" s="11" t="str">
        <f t="shared" ref="B1418:B1481" si="89">K1418&amp;"-"&amp;L1418&amp;"-"&amp;M1418&amp;"-"&amp;N1418&amp;"-"&amp;O1418</f>
        <v>UTP-ADM-12-3-1410</v>
      </c>
      <c r="C1418" s="12" t="str">
        <f t="shared" ref="C1418:C1481" si="90">+P1418</f>
        <v xml:space="preserve">ENCUADERNADORA </v>
      </c>
      <c r="D1418" s="13">
        <f t="shared" ref="D1418:D1481" si="91">+S1418</f>
        <v>7286.04</v>
      </c>
      <c r="K1418" s="10" t="s">
        <v>695</v>
      </c>
      <c r="L1418" s="10" t="s">
        <v>696</v>
      </c>
      <c r="M1418" s="10">
        <v>12</v>
      </c>
      <c r="N1418" s="10">
        <v>3</v>
      </c>
      <c r="O1418" s="10">
        <v>1410</v>
      </c>
      <c r="P1418" s="10" t="s">
        <v>775</v>
      </c>
      <c r="Q1418" s="51">
        <v>11209.26</v>
      </c>
      <c r="R1418" s="52">
        <v>3923.22</v>
      </c>
      <c r="S1418" s="52">
        <v>7286.04</v>
      </c>
    </row>
    <row r="1419" spans="1:19" x14ac:dyDescent="0.2">
      <c r="A1419" s="10">
        <f t="shared" si="88"/>
        <v>3</v>
      </c>
      <c r="B1419" s="11" t="str">
        <f t="shared" si="89"/>
        <v>UTP-ADM-12-3-1411</v>
      </c>
      <c r="C1419" s="12" t="str">
        <f t="shared" si="90"/>
        <v xml:space="preserve">ENMICADORA </v>
      </c>
      <c r="D1419" s="13">
        <f t="shared" si="91"/>
        <v>2231.17</v>
      </c>
      <c r="K1419" s="10" t="s">
        <v>695</v>
      </c>
      <c r="L1419" s="10" t="s">
        <v>696</v>
      </c>
      <c r="M1419" s="10">
        <v>12</v>
      </c>
      <c r="N1419" s="10">
        <v>3</v>
      </c>
      <c r="O1419" s="10">
        <v>1411</v>
      </c>
      <c r="P1419" s="10" t="s">
        <v>776</v>
      </c>
      <c r="Q1419" s="51">
        <v>3432.37</v>
      </c>
      <c r="R1419" s="52">
        <v>1201.2</v>
      </c>
      <c r="S1419" s="52">
        <v>2231.17</v>
      </c>
    </row>
    <row r="1420" spans="1:19" x14ac:dyDescent="0.2">
      <c r="A1420" s="10">
        <f t="shared" si="88"/>
        <v>3</v>
      </c>
      <c r="B1420" s="11" t="str">
        <f t="shared" si="89"/>
        <v>UTP-ADM-12-3-1412</v>
      </c>
      <c r="C1420" s="12" t="str">
        <f t="shared" si="90"/>
        <v xml:space="preserve">ENMICADORA </v>
      </c>
      <c r="D1420" s="13">
        <f t="shared" si="91"/>
        <v>2231.17</v>
      </c>
      <c r="K1420" s="10" t="s">
        <v>695</v>
      </c>
      <c r="L1420" s="10" t="s">
        <v>696</v>
      </c>
      <c r="M1420" s="10">
        <v>12</v>
      </c>
      <c r="N1420" s="10">
        <v>3</v>
      </c>
      <c r="O1420" s="10">
        <v>1412</v>
      </c>
      <c r="P1420" s="10" t="s">
        <v>776</v>
      </c>
      <c r="Q1420" s="51">
        <v>3432.37</v>
      </c>
      <c r="R1420" s="52">
        <v>1201.2</v>
      </c>
      <c r="S1420" s="52">
        <v>2231.17</v>
      </c>
    </row>
    <row r="1421" spans="1:19" x14ac:dyDescent="0.2">
      <c r="A1421" s="10">
        <f t="shared" si="88"/>
        <v>3</v>
      </c>
      <c r="B1421" s="11" t="str">
        <f t="shared" si="89"/>
        <v>UTP-ADM-12-3-1413</v>
      </c>
      <c r="C1421" s="12" t="str">
        <f t="shared" si="90"/>
        <v xml:space="preserve">GUILLOTINA </v>
      </c>
      <c r="D1421" s="13">
        <f t="shared" si="91"/>
        <v>1100.79</v>
      </c>
      <c r="K1421" s="10" t="s">
        <v>695</v>
      </c>
      <c r="L1421" s="10" t="s">
        <v>696</v>
      </c>
      <c r="M1421" s="10">
        <v>12</v>
      </c>
      <c r="N1421" s="10">
        <v>3</v>
      </c>
      <c r="O1421" s="10">
        <v>1413</v>
      </c>
      <c r="P1421" s="10" t="s">
        <v>777</v>
      </c>
      <c r="Q1421" s="51">
        <v>1693.83</v>
      </c>
      <c r="R1421" s="52">
        <v>593.04</v>
      </c>
      <c r="S1421" s="52">
        <v>1100.79</v>
      </c>
    </row>
    <row r="1422" spans="1:19" x14ac:dyDescent="0.2">
      <c r="A1422" s="10">
        <f t="shared" si="88"/>
        <v>3</v>
      </c>
      <c r="B1422" s="11" t="str">
        <f t="shared" si="89"/>
        <v>UTP-ADM-12-3-1414</v>
      </c>
      <c r="C1422" s="12" t="str">
        <f t="shared" si="90"/>
        <v xml:space="preserve">GUILLOTINA </v>
      </c>
      <c r="D1422" s="13">
        <f t="shared" si="91"/>
        <v>1100.79</v>
      </c>
      <c r="K1422" s="10" t="s">
        <v>695</v>
      </c>
      <c r="L1422" s="10" t="s">
        <v>696</v>
      </c>
      <c r="M1422" s="10">
        <v>12</v>
      </c>
      <c r="N1422" s="10">
        <v>3</v>
      </c>
      <c r="O1422" s="10">
        <v>1414</v>
      </c>
      <c r="P1422" s="10" t="s">
        <v>777</v>
      </c>
      <c r="Q1422" s="51">
        <v>1693.83</v>
      </c>
      <c r="R1422" s="52">
        <v>593.04</v>
      </c>
      <c r="S1422" s="52">
        <v>1100.79</v>
      </c>
    </row>
    <row r="1423" spans="1:19" x14ac:dyDescent="0.2">
      <c r="A1423" s="10">
        <f t="shared" si="88"/>
        <v>3</v>
      </c>
      <c r="B1423" s="11" t="str">
        <f t="shared" si="89"/>
        <v>UTP-ADM-12-3-1415</v>
      </c>
      <c r="C1423" s="12" t="str">
        <f t="shared" si="90"/>
        <v>LOCKER METALICO DE 4 ENTREPAÑOS CON RESPIRADERO</v>
      </c>
      <c r="D1423" s="13">
        <f t="shared" si="91"/>
        <v>1151.07</v>
      </c>
      <c r="K1423" s="10" t="s">
        <v>695</v>
      </c>
      <c r="L1423" s="10" t="s">
        <v>696</v>
      </c>
      <c r="M1423" s="10">
        <v>12</v>
      </c>
      <c r="N1423" s="10">
        <v>3</v>
      </c>
      <c r="O1423" s="10">
        <v>1415</v>
      </c>
      <c r="P1423" s="10" t="s">
        <v>217</v>
      </c>
      <c r="Q1423" s="51">
        <v>1770.99</v>
      </c>
      <c r="R1423" s="52">
        <v>619.91999999999996</v>
      </c>
      <c r="S1423" s="52">
        <v>1151.07</v>
      </c>
    </row>
    <row r="1424" spans="1:19" x14ac:dyDescent="0.2">
      <c r="A1424" s="10">
        <f t="shared" si="88"/>
        <v>3</v>
      </c>
      <c r="B1424" s="11" t="str">
        <f t="shared" si="89"/>
        <v>UTP-ADM-12-3-1416</v>
      </c>
      <c r="C1424" s="12" t="str">
        <f t="shared" si="90"/>
        <v>LOCKER METALICO DE 4 ENTREPAÑOS CON RESPIRADERO</v>
      </c>
      <c r="D1424" s="13">
        <f t="shared" si="91"/>
        <v>1151.07</v>
      </c>
      <c r="K1424" s="10" t="s">
        <v>695</v>
      </c>
      <c r="L1424" s="10" t="s">
        <v>696</v>
      </c>
      <c r="M1424" s="10">
        <v>12</v>
      </c>
      <c r="N1424" s="10">
        <v>3</v>
      </c>
      <c r="O1424" s="10">
        <v>1416</v>
      </c>
      <c r="P1424" s="10" t="s">
        <v>217</v>
      </c>
      <c r="Q1424" s="51">
        <v>1770.99</v>
      </c>
      <c r="R1424" s="52">
        <v>619.91999999999996</v>
      </c>
      <c r="S1424" s="52">
        <v>1151.07</v>
      </c>
    </row>
    <row r="1425" spans="1:19" x14ac:dyDescent="0.2">
      <c r="A1425" s="10">
        <f t="shared" si="88"/>
        <v>3</v>
      </c>
      <c r="B1425" s="11" t="str">
        <f t="shared" si="89"/>
        <v>UTP-ADM-12-3-1417</v>
      </c>
      <c r="C1425" s="12" t="str">
        <f t="shared" si="90"/>
        <v>LOCKER METALICO DE 4 ENTREPAÑOS CON RESPIRADERO</v>
      </c>
      <c r="D1425" s="13">
        <f t="shared" si="91"/>
        <v>1151.07</v>
      </c>
      <c r="K1425" s="10" t="s">
        <v>695</v>
      </c>
      <c r="L1425" s="10" t="s">
        <v>696</v>
      </c>
      <c r="M1425" s="10">
        <v>12</v>
      </c>
      <c r="N1425" s="10">
        <v>3</v>
      </c>
      <c r="O1425" s="10">
        <v>1417</v>
      </c>
      <c r="P1425" s="10" t="s">
        <v>217</v>
      </c>
      <c r="Q1425" s="51">
        <v>1770.99</v>
      </c>
      <c r="R1425" s="52">
        <v>619.91999999999996</v>
      </c>
      <c r="S1425" s="52">
        <v>1151.07</v>
      </c>
    </row>
    <row r="1426" spans="1:19" x14ac:dyDescent="0.2">
      <c r="A1426" s="10">
        <f t="shared" si="88"/>
        <v>3</v>
      </c>
      <c r="B1426" s="11" t="str">
        <f t="shared" si="89"/>
        <v>UTP-ADM-12-3-1418</v>
      </c>
      <c r="C1426" s="12" t="str">
        <f t="shared" si="90"/>
        <v>LOCKER METALICO DE 4 ENTREPAÑOS CON RESPIRADERO</v>
      </c>
      <c r="D1426" s="13">
        <f t="shared" si="91"/>
        <v>1151.07</v>
      </c>
      <c r="K1426" s="10" t="s">
        <v>695</v>
      </c>
      <c r="L1426" s="10" t="s">
        <v>696</v>
      </c>
      <c r="M1426" s="10">
        <v>12</v>
      </c>
      <c r="N1426" s="10">
        <v>3</v>
      </c>
      <c r="O1426" s="10">
        <v>1418</v>
      </c>
      <c r="P1426" s="10" t="s">
        <v>217</v>
      </c>
      <c r="Q1426" s="51">
        <v>1770.99</v>
      </c>
      <c r="R1426" s="52">
        <v>619.91999999999996</v>
      </c>
      <c r="S1426" s="52">
        <v>1151.07</v>
      </c>
    </row>
    <row r="1427" spans="1:19" x14ac:dyDescent="0.2">
      <c r="A1427" s="10">
        <f t="shared" si="88"/>
        <v>3</v>
      </c>
      <c r="B1427" s="11" t="str">
        <f t="shared" si="89"/>
        <v>UTP-ADM-12-3-1419</v>
      </c>
      <c r="C1427" s="12" t="str">
        <f t="shared" si="90"/>
        <v>LOCKER METALICO DE 4 ENTREPAÑOS CON RESPIRADERO</v>
      </c>
      <c r="D1427" s="13">
        <f t="shared" si="91"/>
        <v>1151.07</v>
      </c>
      <c r="K1427" s="10" t="s">
        <v>695</v>
      </c>
      <c r="L1427" s="10" t="s">
        <v>696</v>
      </c>
      <c r="M1427" s="10">
        <v>12</v>
      </c>
      <c r="N1427" s="10">
        <v>3</v>
      </c>
      <c r="O1427" s="10">
        <v>1419</v>
      </c>
      <c r="P1427" s="10" t="s">
        <v>217</v>
      </c>
      <c r="Q1427" s="51">
        <v>1770.99</v>
      </c>
      <c r="R1427" s="52">
        <v>619.91999999999996</v>
      </c>
      <c r="S1427" s="52">
        <v>1151.07</v>
      </c>
    </row>
    <row r="1428" spans="1:19" x14ac:dyDescent="0.2">
      <c r="A1428" s="10">
        <f t="shared" si="88"/>
        <v>3</v>
      </c>
      <c r="B1428" s="11" t="str">
        <f t="shared" si="89"/>
        <v>UTP-ADM-12-3-1420</v>
      </c>
      <c r="C1428" s="12" t="str">
        <f t="shared" si="90"/>
        <v>LOCKER METALICO DE 4 ENTREPAÑOS CON RESPIRADERO</v>
      </c>
      <c r="D1428" s="13">
        <f t="shared" si="91"/>
        <v>1151.08</v>
      </c>
      <c r="K1428" s="10" t="s">
        <v>695</v>
      </c>
      <c r="L1428" s="10" t="s">
        <v>696</v>
      </c>
      <c r="M1428" s="10">
        <v>12</v>
      </c>
      <c r="N1428" s="10">
        <v>3</v>
      </c>
      <c r="O1428" s="10">
        <v>1420</v>
      </c>
      <c r="P1428" s="10" t="s">
        <v>217</v>
      </c>
      <c r="Q1428" s="51">
        <v>1771</v>
      </c>
      <c r="R1428" s="52">
        <v>619.91999999999996</v>
      </c>
      <c r="S1428" s="52">
        <v>1151.08</v>
      </c>
    </row>
    <row r="1429" spans="1:19" x14ac:dyDescent="0.2">
      <c r="A1429" s="10">
        <f t="shared" si="88"/>
        <v>3</v>
      </c>
      <c r="B1429" s="11" t="str">
        <f t="shared" si="89"/>
        <v>UTP-ADM-12-3-1421</v>
      </c>
      <c r="C1429" s="12" t="str">
        <f t="shared" si="90"/>
        <v>LOCKER METALICO DE 4 ENTREPAÑOS CON RESPIRADERO</v>
      </c>
      <c r="D1429" s="13">
        <f t="shared" si="91"/>
        <v>1151.08</v>
      </c>
      <c r="K1429" s="10" t="s">
        <v>695</v>
      </c>
      <c r="L1429" s="10" t="s">
        <v>696</v>
      </c>
      <c r="M1429" s="10">
        <v>12</v>
      </c>
      <c r="N1429" s="10">
        <v>3</v>
      </c>
      <c r="O1429" s="10">
        <v>1421</v>
      </c>
      <c r="P1429" s="10" t="s">
        <v>217</v>
      </c>
      <c r="Q1429" s="51">
        <v>1771</v>
      </c>
      <c r="R1429" s="52">
        <v>619.91999999999996</v>
      </c>
      <c r="S1429" s="52">
        <v>1151.08</v>
      </c>
    </row>
    <row r="1430" spans="1:19" x14ac:dyDescent="0.2">
      <c r="A1430" s="10">
        <f t="shared" si="88"/>
        <v>3</v>
      </c>
      <c r="B1430" s="11" t="str">
        <f t="shared" si="89"/>
        <v>UTP-ADM-12-3-1422</v>
      </c>
      <c r="C1430" s="12" t="str">
        <f t="shared" si="90"/>
        <v>LOCKER METALICO DE 4 ENTREPAÑOS CON RESPIRADERO</v>
      </c>
      <c r="D1430" s="13">
        <f t="shared" si="91"/>
        <v>1151.08</v>
      </c>
      <c r="K1430" s="10" t="s">
        <v>695</v>
      </c>
      <c r="L1430" s="10" t="s">
        <v>696</v>
      </c>
      <c r="M1430" s="10">
        <v>12</v>
      </c>
      <c r="N1430" s="10">
        <v>3</v>
      </c>
      <c r="O1430" s="10">
        <v>1422</v>
      </c>
      <c r="P1430" s="10" t="s">
        <v>217</v>
      </c>
      <c r="Q1430" s="51">
        <v>1771</v>
      </c>
      <c r="R1430" s="52">
        <v>619.91999999999996</v>
      </c>
      <c r="S1430" s="52">
        <v>1151.08</v>
      </c>
    </row>
    <row r="1431" spans="1:19" x14ac:dyDescent="0.2">
      <c r="A1431" s="10">
        <f t="shared" si="88"/>
        <v>3</v>
      </c>
      <c r="B1431" s="11" t="str">
        <f t="shared" si="89"/>
        <v>UTP-ADM-12-3-1423</v>
      </c>
      <c r="C1431" s="12" t="str">
        <f t="shared" si="90"/>
        <v>LOCKER METALICO DE 4 ENTREPAÑOS CON RESPIRADERO</v>
      </c>
      <c r="D1431" s="13">
        <f t="shared" si="91"/>
        <v>1151.08</v>
      </c>
      <c r="K1431" s="10" t="s">
        <v>695</v>
      </c>
      <c r="L1431" s="10" t="s">
        <v>696</v>
      </c>
      <c r="M1431" s="10">
        <v>12</v>
      </c>
      <c r="N1431" s="10">
        <v>3</v>
      </c>
      <c r="O1431" s="10">
        <v>1423</v>
      </c>
      <c r="P1431" s="10" t="s">
        <v>217</v>
      </c>
      <c r="Q1431" s="51">
        <v>1771</v>
      </c>
      <c r="R1431" s="52">
        <v>619.91999999999996</v>
      </c>
      <c r="S1431" s="52">
        <v>1151.08</v>
      </c>
    </row>
    <row r="1432" spans="1:19" x14ac:dyDescent="0.2">
      <c r="A1432" s="10">
        <f t="shared" si="88"/>
        <v>3</v>
      </c>
      <c r="B1432" s="11" t="str">
        <f t="shared" si="89"/>
        <v>UTP-ADM-12-3-1424</v>
      </c>
      <c r="C1432" s="12" t="str">
        <f t="shared" si="90"/>
        <v>LOCKER METALICO DE 4 ENTREPAÑOS CON RESPIRADERO</v>
      </c>
      <c r="D1432" s="13">
        <f t="shared" si="91"/>
        <v>1151.08</v>
      </c>
      <c r="K1432" s="10" t="s">
        <v>695</v>
      </c>
      <c r="L1432" s="10" t="s">
        <v>696</v>
      </c>
      <c r="M1432" s="10">
        <v>12</v>
      </c>
      <c r="N1432" s="10">
        <v>3</v>
      </c>
      <c r="O1432" s="10">
        <v>1424</v>
      </c>
      <c r="P1432" s="10" t="s">
        <v>217</v>
      </c>
      <c r="Q1432" s="51">
        <v>1771</v>
      </c>
      <c r="R1432" s="52">
        <v>619.91999999999996</v>
      </c>
      <c r="S1432" s="52">
        <v>1151.08</v>
      </c>
    </row>
    <row r="1433" spans="1:19" x14ac:dyDescent="0.2">
      <c r="A1433" s="10">
        <f t="shared" si="88"/>
        <v>6</v>
      </c>
      <c r="B1433" s="11" t="str">
        <f t="shared" si="89"/>
        <v>UTP-ADM-12-6-1425</v>
      </c>
      <c r="C1433" s="12" t="str">
        <f t="shared" si="90"/>
        <v xml:space="preserve">MESA REDONDA </v>
      </c>
      <c r="D1433" s="13">
        <f t="shared" si="91"/>
        <v>641.39</v>
      </c>
      <c r="K1433" s="10" t="s">
        <v>695</v>
      </c>
      <c r="L1433" s="10" t="s">
        <v>696</v>
      </c>
      <c r="M1433" s="10">
        <v>12</v>
      </c>
      <c r="N1433" s="10">
        <v>6</v>
      </c>
      <c r="O1433" s="10">
        <v>1425</v>
      </c>
      <c r="P1433" s="10" t="s">
        <v>778</v>
      </c>
      <c r="Q1433" s="51">
        <v>2138.27</v>
      </c>
      <c r="R1433" s="52">
        <v>1496.88</v>
      </c>
      <c r="S1433" s="52">
        <v>641.39</v>
      </c>
    </row>
    <row r="1434" spans="1:19" x14ac:dyDescent="0.2">
      <c r="A1434" s="10">
        <f t="shared" si="88"/>
        <v>6</v>
      </c>
      <c r="B1434" s="11" t="str">
        <f t="shared" si="89"/>
        <v>UTP-ADM-12-6-1426</v>
      </c>
      <c r="C1434" s="12" t="str">
        <f t="shared" si="90"/>
        <v>MESA REDONDA</v>
      </c>
      <c r="D1434" s="13">
        <f t="shared" si="91"/>
        <v>641.4</v>
      </c>
      <c r="K1434" s="10" t="s">
        <v>695</v>
      </c>
      <c r="L1434" s="10" t="s">
        <v>696</v>
      </c>
      <c r="M1434" s="10">
        <v>12</v>
      </c>
      <c r="N1434" s="10">
        <v>6</v>
      </c>
      <c r="O1434" s="10">
        <v>1426</v>
      </c>
      <c r="P1434" s="10" t="s">
        <v>218</v>
      </c>
      <c r="Q1434" s="51">
        <v>2138.2800000000002</v>
      </c>
      <c r="R1434" s="52">
        <v>1496.88</v>
      </c>
      <c r="S1434" s="52">
        <v>641.4</v>
      </c>
    </row>
    <row r="1435" spans="1:19" x14ac:dyDescent="0.2">
      <c r="A1435" s="10">
        <f t="shared" si="88"/>
        <v>6</v>
      </c>
      <c r="B1435" s="11" t="str">
        <f t="shared" si="89"/>
        <v>UTP-ADM-12-6-1427</v>
      </c>
      <c r="C1435" s="12" t="str">
        <f t="shared" si="90"/>
        <v xml:space="preserve">SILLA ESTIBABLE </v>
      </c>
      <c r="D1435" s="13">
        <f t="shared" si="91"/>
        <v>147.76</v>
      </c>
      <c r="K1435" s="10" t="s">
        <v>695</v>
      </c>
      <c r="L1435" s="10" t="s">
        <v>696</v>
      </c>
      <c r="M1435" s="10">
        <v>12</v>
      </c>
      <c r="N1435" s="10">
        <v>6</v>
      </c>
      <c r="O1435" s="10">
        <v>1427</v>
      </c>
      <c r="P1435" s="10" t="s">
        <v>779</v>
      </c>
      <c r="Q1435" s="10">
        <v>493</v>
      </c>
      <c r="R1435" s="52">
        <v>345.24</v>
      </c>
      <c r="S1435" s="52">
        <v>147.76</v>
      </c>
    </row>
    <row r="1436" spans="1:19" x14ac:dyDescent="0.2">
      <c r="A1436" s="10">
        <f t="shared" si="88"/>
        <v>6</v>
      </c>
      <c r="B1436" s="11" t="str">
        <f t="shared" si="89"/>
        <v>UTP-ADM-12-6-1428</v>
      </c>
      <c r="C1436" s="12" t="str">
        <f t="shared" si="90"/>
        <v xml:space="preserve">SILLA ESTIBABLE </v>
      </c>
      <c r="D1436" s="13">
        <f t="shared" si="91"/>
        <v>147.76</v>
      </c>
      <c r="K1436" s="10" t="s">
        <v>695</v>
      </c>
      <c r="L1436" s="10" t="s">
        <v>696</v>
      </c>
      <c r="M1436" s="10">
        <v>12</v>
      </c>
      <c r="N1436" s="10">
        <v>6</v>
      </c>
      <c r="O1436" s="10">
        <v>1428</v>
      </c>
      <c r="P1436" s="10" t="s">
        <v>779</v>
      </c>
      <c r="Q1436" s="10">
        <v>493</v>
      </c>
      <c r="R1436" s="52">
        <v>345.24</v>
      </c>
      <c r="S1436" s="52">
        <v>147.76</v>
      </c>
    </row>
    <row r="1437" spans="1:19" x14ac:dyDescent="0.2">
      <c r="A1437" s="10">
        <f t="shared" si="88"/>
        <v>6</v>
      </c>
      <c r="B1437" s="11" t="str">
        <f t="shared" si="89"/>
        <v>UTP-ADM-12-6-1429</v>
      </c>
      <c r="C1437" s="12" t="str">
        <f t="shared" si="90"/>
        <v xml:space="preserve">SILLA ESTIBABLE </v>
      </c>
      <c r="D1437" s="13">
        <f t="shared" si="91"/>
        <v>147.76</v>
      </c>
      <c r="K1437" s="10" t="s">
        <v>695</v>
      </c>
      <c r="L1437" s="10" t="s">
        <v>696</v>
      </c>
      <c r="M1437" s="10">
        <v>12</v>
      </c>
      <c r="N1437" s="10">
        <v>6</v>
      </c>
      <c r="O1437" s="10">
        <v>1429</v>
      </c>
      <c r="P1437" s="10" t="s">
        <v>779</v>
      </c>
      <c r="Q1437" s="10">
        <v>493</v>
      </c>
      <c r="R1437" s="52">
        <v>345.24</v>
      </c>
      <c r="S1437" s="52">
        <v>147.76</v>
      </c>
    </row>
    <row r="1438" spans="1:19" x14ac:dyDescent="0.2">
      <c r="A1438" s="10">
        <f t="shared" si="88"/>
        <v>6</v>
      </c>
      <c r="B1438" s="11" t="str">
        <f t="shared" si="89"/>
        <v>UTP-ADM-12-6-1430</v>
      </c>
      <c r="C1438" s="12" t="str">
        <f t="shared" si="90"/>
        <v xml:space="preserve">SILLA ESTIBABLE </v>
      </c>
      <c r="D1438" s="13">
        <f t="shared" si="91"/>
        <v>147.76</v>
      </c>
      <c r="K1438" s="10" t="s">
        <v>695</v>
      </c>
      <c r="L1438" s="10" t="s">
        <v>696</v>
      </c>
      <c r="M1438" s="10">
        <v>12</v>
      </c>
      <c r="N1438" s="10">
        <v>6</v>
      </c>
      <c r="O1438" s="10">
        <v>1430</v>
      </c>
      <c r="P1438" s="10" t="s">
        <v>779</v>
      </c>
      <c r="Q1438" s="10">
        <v>493</v>
      </c>
      <c r="R1438" s="52">
        <v>345.24</v>
      </c>
      <c r="S1438" s="52">
        <v>147.76</v>
      </c>
    </row>
    <row r="1439" spans="1:19" x14ac:dyDescent="0.2">
      <c r="A1439" s="10">
        <f t="shared" si="88"/>
        <v>6</v>
      </c>
      <c r="B1439" s="11" t="str">
        <f t="shared" si="89"/>
        <v>UTP-ADM-12-6-1431</v>
      </c>
      <c r="C1439" s="12" t="str">
        <f t="shared" si="90"/>
        <v xml:space="preserve">SILLA ESTIBABLE </v>
      </c>
      <c r="D1439" s="13">
        <f t="shared" si="91"/>
        <v>147.76</v>
      </c>
      <c r="K1439" s="10" t="s">
        <v>695</v>
      </c>
      <c r="L1439" s="10" t="s">
        <v>696</v>
      </c>
      <c r="M1439" s="10">
        <v>12</v>
      </c>
      <c r="N1439" s="10">
        <v>6</v>
      </c>
      <c r="O1439" s="10">
        <v>1431</v>
      </c>
      <c r="P1439" s="10" t="s">
        <v>779</v>
      </c>
      <c r="Q1439" s="10">
        <v>493</v>
      </c>
      <c r="R1439" s="52">
        <v>345.24</v>
      </c>
      <c r="S1439" s="52">
        <v>147.76</v>
      </c>
    </row>
    <row r="1440" spans="1:19" x14ac:dyDescent="0.2">
      <c r="A1440" s="10">
        <f t="shared" si="88"/>
        <v>6</v>
      </c>
      <c r="B1440" s="11" t="str">
        <f t="shared" si="89"/>
        <v>UTP-ADM-12-6-1432</v>
      </c>
      <c r="C1440" s="12" t="str">
        <f t="shared" si="90"/>
        <v xml:space="preserve">SILLA ESTIBABLE </v>
      </c>
      <c r="D1440" s="13">
        <f t="shared" si="91"/>
        <v>147.76</v>
      </c>
      <c r="K1440" s="10" t="s">
        <v>695</v>
      </c>
      <c r="L1440" s="10" t="s">
        <v>696</v>
      </c>
      <c r="M1440" s="10">
        <v>12</v>
      </c>
      <c r="N1440" s="10">
        <v>6</v>
      </c>
      <c r="O1440" s="10">
        <v>1432</v>
      </c>
      <c r="P1440" s="10" t="s">
        <v>779</v>
      </c>
      <c r="Q1440" s="10">
        <v>493</v>
      </c>
      <c r="R1440" s="52">
        <v>345.24</v>
      </c>
      <c r="S1440" s="52">
        <v>147.76</v>
      </c>
    </row>
    <row r="1441" spans="1:19" x14ac:dyDescent="0.2">
      <c r="A1441" s="10">
        <f t="shared" si="88"/>
        <v>6</v>
      </c>
      <c r="B1441" s="11" t="str">
        <f t="shared" si="89"/>
        <v>UTP-ADM-12-6-1433</v>
      </c>
      <c r="C1441" s="12" t="str">
        <f t="shared" si="90"/>
        <v xml:space="preserve">SILLA ESTIBABLE </v>
      </c>
      <c r="D1441" s="13">
        <f t="shared" si="91"/>
        <v>147.76</v>
      </c>
      <c r="K1441" s="10" t="s">
        <v>695</v>
      </c>
      <c r="L1441" s="10" t="s">
        <v>696</v>
      </c>
      <c r="M1441" s="10">
        <v>12</v>
      </c>
      <c r="N1441" s="10">
        <v>6</v>
      </c>
      <c r="O1441" s="10">
        <v>1433</v>
      </c>
      <c r="P1441" s="10" t="s">
        <v>779</v>
      </c>
      <c r="Q1441" s="10">
        <v>493</v>
      </c>
      <c r="R1441" s="52">
        <v>345.24</v>
      </c>
      <c r="S1441" s="52">
        <v>147.76</v>
      </c>
    </row>
    <row r="1442" spans="1:19" x14ac:dyDescent="0.2">
      <c r="A1442" s="10">
        <f t="shared" si="88"/>
        <v>6</v>
      </c>
      <c r="B1442" s="11" t="str">
        <f t="shared" si="89"/>
        <v>UTP-ADM-12-6-1434</v>
      </c>
      <c r="C1442" s="12" t="str">
        <f t="shared" si="90"/>
        <v xml:space="preserve">SILLA ESTIBABLE </v>
      </c>
      <c r="D1442" s="13">
        <f t="shared" si="91"/>
        <v>149.02000000000001</v>
      </c>
      <c r="K1442" s="10" t="s">
        <v>695</v>
      </c>
      <c r="L1442" s="10" t="s">
        <v>696</v>
      </c>
      <c r="M1442" s="10">
        <v>12</v>
      </c>
      <c r="N1442" s="10">
        <v>6</v>
      </c>
      <c r="O1442" s="10">
        <v>1434</v>
      </c>
      <c r="P1442" s="10" t="s">
        <v>779</v>
      </c>
      <c r="Q1442" s="10">
        <v>493</v>
      </c>
      <c r="R1442" s="52">
        <v>343.98</v>
      </c>
      <c r="S1442" s="52">
        <v>149.02000000000001</v>
      </c>
    </row>
    <row r="1443" spans="1:19" x14ac:dyDescent="0.2">
      <c r="A1443" s="10">
        <f t="shared" si="88"/>
        <v>3</v>
      </c>
      <c r="B1443" s="11" t="str">
        <f t="shared" si="89"/>
        <v>UTP-ADM-12-3-1435</v>
      </c>
      <c r="C1443" s="12" t="str">
        <f t="shared" si="90"/>
        <v xml:space="preserve">PARRILLA ELECTRICA DOBLE </v>
      </c>
      <c r="D1443" s="13">
        <f t="shared" si="91"/>
        <v>308.68</v>
      </c>
      <c r="K1443" s="10" t="s">
        <v>695</v>
      </c>
      <c r="L1443" s="10" t="s">
        <v>696</v>
      </c>
      <c r="M1443" s="10">
        <v>12</v>
      </c>
      <c r="N1443" s="10">
        <v>3</v>
      </c>
      <c r="O1443" s="10">
        <v>1435</v>
      </c>
      <c r="P1443" s="10" t="s">
        <v>780</v>
      </c>
      <c r="Q1443" s="10">
        <v>475</v>
      </c>
      <c r="R1443" s="52">
        <v>166.32</v>
      </c>
      <c r="S1443" s="52">
        <v>308.68</v>
      </c>
    </row>
    <row r="1444" spans="1:19" x14ac:dyDescent="0.2">
      <c r="A1444" s="10">
        <f t="shared" si="88"/>
        <v>3</v>
      </c>
      <c r="B1444" s="11" t="str">
        <f t="shared" si="89"/>
        <v>UTP-ADM-12-3-1436</v>
      </c>
      <c r="C1444" s="12" t="str">
        <f t="shared" si="90"/>
        <v xml:space="preserve">PARRILLA ELECTRICA DOBLE </v>
      </c>
      <c r="D1444" s="13">
        <f t="shared" si="91"/>
        <v>308.68</v>
      </c>
      <c r="K1444" s="10" t="s">
        <v>695</v>
      </c>
      <c r="L1444" s="10" t="s">
        <v>696</v>
      </c>
      <c r="M1444" s="10">
        <v>12</v>
      </c>
      <c r="N1444" s="10">
        <v>3</v>
      </c>
      <c r="O1444" s="10">
        <v>1436</v>
      </c>
      <c r="P1444" s="10" t="s">
        <v>780</v>
      </c>
      <c r="Q1444" s="10">
        <v>475</v>
      </c>
      <c r="R1444" s="52">
        <v>166.32</v>
      </c>
      <c r="S1444" s="52">
        <v>308.68</v>
      </c>
    </row>
    <row r="1445" spans="1:19" x14ac:dyDescent="0.2">
      <c r="A1445" s="10">
        <f t="shared" si="88"/>
        <v>3</v>
      </c>
      <c r="B1445" s="11" t="str">
        <f t="shared" si="89"/>
        <v>UTP-ADM-12-3-1437</v>
      </c>
      <c r="C1445" s="12" t="str">
        <f t="shared" si="90"/>
        <v xml:space="preserve">PARRILLA ELECTRICA DOBLE </v>
      </c>
      <c r="D1445" s="13">
        <f t="shared" si="91"/>
        <v>308.68</v>
      </c>
      <c r="K1445" s="10" t="s">
        <v>695</v>
      </c>
      <c r="L1445" s="10" t="s">
        <v>696</v>
      </c>
      <c r="M1445" s="10">
        <v>12</v>
      </c>
      <c r="N1445" s="10">
        <v>3</v>
      </c>
      <c r="O1445" s="10">
        <v>1437</v>
      </c>
      <c r="P1445" s="10" t="s">
        <v>780</v>
      </c>
      <c r="Q1445" s="10">
        <v>475</v>
      </c>
      <c r="R1445" s="52">
        <v>166.32</v>
      </c>
      <c r="S1445" s="52">
        <v>308.68</v>
      </c>
    </row>
    <row r="1446" spans="1:19" x14ac:dyDescent="0.2">
      <c r="A1446" s="10">
        <f t="shared" si="88"/>
        <v>3</v>
      </c>
      <c r="B1446" s="11" t="str">
        <f t="shared" si="89"/>
        <v>UTP-ADM-12-3-1438</v>
      </c>
      <c r="C1446" s="12" t="str">
        <f t="shared" si="90"/>
        <v xml:space="preserve">PARRILLA ELECTRICA DOBLE </v>
      </c>
      <c r="D1446" s="13">
        <f t="shared" si="91"/>
        <v>309.10000000000002</v>
      </c>
      <c r="K1446" s="10" t="s">
        <v>695</v>
      </c>
      <c r="L1446" s="10" t="s">
        <v>696</v>
      </c>
      <c r="M1446" s="10">
        <v>12</v>
      </c>
      <c r="N1446" s="10">
        <v>3</v>
      </c>
      <c r="O1446" s="10">
        <v>1438</v>
      </c>
      <c r="P1446" s="10" t="s">
        <v>780</v>
      </c>
      <c r="Q1446" s="10">
        <v>475</v>
      </c>
      <c r="R1446" s="52">
        <v>165.9</v>
      </c>
      <c r="S1446" s="52">
        <v>309.10000000000002</v>
      </c>
    </row>
    <row r="1447" spans="1:19" x14ac:dyDescent="0.2">
      <c r="A1447" s="10">
        <f t="shared" si="88"/>
        <v>3</v>
      </c>
      <c r="B1447" s="11" t="str">
        <f t="shared" si="89"/>
        <v>UTP-ADM-12-3-1439</v>
      </c>
      <c r="C1447" s="12" t="str">
        <f t="shared" si="90"/>
        <v>BAFLE 400W PGM 800W PEAK 8 OHMS</v>
      </c>
      <c r="D1447" s="13">
        <f t="shared" si="91"/>
        <v>2611.9499999999998</v>
      </c>
      <c r="K1447" s="10" t="s">
        <v>695</v>
      </c>
      <c r="L1447" s="10" t="s">
        <v>696</v>
      </c>
      <c r="M1447" s="10">
        <v>12</v>
      </c>
      <c r="N1447" s="10">
        <v>3</v>
      </c>
      <c r="O1447" s="10">
        <v>1439</v>
      </c>
      <c r="P1447" s="10" t="s">
        <v>219</v>
      </c>
      <c r="Q1447" s="51">
        <v>4018.53</v>
      </c>
      <c r="R1447" s="52">
        <v>1406.58</v>
      </c>
      <c r="S1447" s="52">
        <v>2611.9499999999998</v>
      </c>
    </row>
    <row r="1448" spans="1:19" x14ac:dyDescent="0.2">
      <c r="A1448" s="10">
        <f t="shared" si="88"/>
        <v>3</v>
      </c>
      <c r="B1448" s="11" t="str">
        <f t="shared" si="89"/>
        <v>UTP-ADM-12-3-1440</v>
      </c>
      <c r="C1448" s="12" t="str">
        <f t="shared" si="90"/>
        <v>BAFLE 400W PGM 800W PEAK 8 OHMS</v>
      </c>
      <c r="D1448" s="13">
        <f t="shared" si="91"/>
        <v>2611.9499999999998</v>
      </c>
      <c r="K1448" s="10" t="s">
        <v>695</v>
      </c>
      <c r="L1448" s="10" t="s">
        <v>696</v>
      </c>
      <c r="M1448" s="10">
        <v>12</v>
      </c>
      <c r="N1448" s="10">
        <v>3</v>
      </c>
      <c r="O1448" s="10">
        <v>1440</v>
      </c>
      <c r="P1448" s="10" t="s">
        <v>219</v>
      </c>
      <c r="Q1448" s="51">
        <v>4018.53</v>
      </c>
      <c r="R1448" s="52">
        <v>1406.58</v>
      </c>
      <c r="S1448" s="52">
        <v>2611.9499999999998</v>
      </c>
    </row>
    <row r="1449" spans="1:19" x14ac:dyDescent="0.2">
      <c r="A1449" s="10">
        <f t="shared" si="88"/>
        <v>3</v>
      </c>
      <c r="B1449" s="11" t="str">
        <f t="shared" si="89"/>
        <v>UTP-ADM-12-3-1441</v>
      </c>
      <c r="C1449" s="12" t="str">
        <f t="shared" si="90"/>
        <v>CONSOLA AMP 4 CANALES CON CABLE P/BOCINAS Y NEUTRIK MARCA BACK STAGE</v>
      </c>
      <c r="D1449" s="13">
        <f t="shared" si="91"/>
        <v>2184.52</v>
      </c>
      <c r="K1449" s="10" t="s">
        <v>695</v>
      </c>
      <c r="L1449" s="10" t="s">
        <v>696</v>
      </c>
      <c r="M1449" s="10">
        <v>12</v>
      </c>
      <c r="N1449" s="10">
        <v>3</v>
      </c>
      <c r="O1449" s="10">
        <v>1441</v>
      </c>
      <c r="P1449" s="10" t="s">
        <v>220</v>
      </c>
      <c r="Q1449" s="51">
        <v>3360.52</v>
      </c>
      <c r="R1449" s="52">
        <v>1176</v>
      </c>
      <c r="S1449" s="52">
        <v>2184.52</v>
      </c>
    </row>
    <row r="1450" spans="1:19" x14ac:dyDescent="0.2">
      <c r="A1450" s="10">
        <f t="shared" si="88"/>
        <v>3</v>
      </c>
      <c r="B1450" s="11" t="str">
        <f t="shared" si="89"/>
        <v>UTP-ADM-12-3-1442</v>
      </c>
      <c r="C1450" s="12" t="str">
        <f t="shared" si="90"/>
        <v>STAND BASE P/BAFLE 2MTS ACERO</v>
      </c>
      <c r="D1450" s="13">
        <f t="shared" si="91"/>
        <v>266.41000000000003</v>
      </c>
      <c r="K1450" s="10" t="s">
        <v>695</v>
      </c>
      <c r="L1450" s="10" t="s">
        <v>696</v>
      </c>
      <c r="M1450" s="10">
        <v>12</v>
      </c>
      <c r="N1450" s="10">
        <v>3</v>
      </c>
      <c r="O1450" s="10">
        <v>1442</v>
      </c>
      <c r="P1450" s="10" t="s">
        <v>221</v>
      </c>
      <c r="Q1450" s="10">
        <v>409.63</v>
      </c>
      <c r="R1450" s="52">
        <v>143.22</v>
      </c>
      <c r="S1450" s="52">
        <v>266.41000000000003</v>
      </c>
    </row>
    <row r="1451" spans="1:19" x14ac:dyDescent="0.2">
      <c r="A1451" s="10">
        <f t="shared" si="88"/>
        <v>3</v>
      </c>
      <c r="B1451" s="11" t="str">
        <f t="shared" si="89"/>
        <v>UTP-ADM-12-3-1443</v>
      </c>
      <c r="C1451" s="12" t="str">
        <f t="shared" si="90"/>
        <v>STAND BASE P/BAFLE 2MTS ACERO</v>
      </c>
      <c r="D1451" s="13">
        <f t="shared" si="91"/>
        <v>266.41000000000003</v>
      </c>
      <c r="K1451" s="10" t="s">
        <v>695</v>
      </c>
      <c r="L1451" s="10" t="s">
        <v>696</v>
      </c>
      <c r="M1451" s="10">
        <v>12</v>
      </c>
      <c r="N1451" s="10">
        <v>3</v>
      </c>
      <c r="O1451" s="10">
        <v>1443</v>
      </c>
      <c r="P1451" s="10" t="s">
        <v>221</v>
      </c>
      <c r="Q1451" s="10">
        <v>409.63</v>
      </c>
      <c r="R1451" s="52">
        <v>143.22</v>
      </c>
      <c r="S1451" s="52">
        <v>266.41000000000003</v>
      </c>
    </row>
    <row r="1452" spans="1:19" x14ac:dyDescent="0.2">
      <c r="A1452" s="10">
        <f t="shared" si="88"/>
        <v>3</v>
      </c>
      <c r="B1452" s="11" t="str">
        <f t="shared" si="89"/>
        <v>UTP-ADM-12-3-1444</v>
      </c>
      <c r="C1452" s="12" t="str">
        <f t="shared" si="90"/>
        <v>MICROFONO UNIDIRECCIONAL CON CLIP</v>
      </c>
      <c r="D1452" s="13">
        <f t="shared" si="91"/>
        <v>101.58</v>
      </c>
      <c r="K1452" s="10" t="s">
        <v>695</v>
      </c>
      <c r="L1452" s="10" t="s">
        <v>696</v>
      </c>
      <c r="M1452" s="10">
        <v>12</v>
      </c>
      <c r="N1452" s="10">
        <v>3</v>
      </c>
      <c r="O1452" s="10">
        <v>1444</v>
      </c>
      <c r="P1452" s="10" t="s">
        <v>222</v>
      </c>
      <c r="Q1452" s="10">
        <v>156.6</v>
      </c>
      <c r="R1452" s="52">
        <v>55.02</v>
      </c>
      <c r="S1452" s="52">
        <v>101.58</v>
      </c>
    </row>
    <row r="1453" spans="1:19" x14ac:dyDescent="0.2">
      <c r="A1453" s="10">
        <f t="shared" si="88"/>
        <v>3</v>
      </c>
      <c r="B1453" s="11" t="str">
        <f t="shared" si="89"/>
        <v>UTP-ADM-12-3-1445</v>
      </c>
      <c r="C1453" s="12" t="str">
        <f t="shared" si="90"/>
        <v>MICROFONO CON CLIP</v>
      </c>
      <c r="D1453" s="13">
        <f t="shared" si="91"/>
        <v>264.04000000000002</v>
      </c>
      <c r="K1453" s="10" t="s">
        <v>695</v>
      </c>
      <c r="L1453" s="10" t="s">
        <v>696</v>
      </c>
      <c r="M1453" s="10">
        <v>12</v>
      </c>
      <c r="N1453" s="10">
        <v>3</v>
      </c>
      <c r="O1453" s="10">
        <v>1445</v>
      </c>
      <c r="P1453" s="10" t="s">
        <v>223</v>
      </c>
      <c r="Q1453" s="10">
        <v>406</v>
      </c>
      <c r="R1453" s="52">
        <v>141.96</v>
      </c>
      <c r="S1453" s="52">
        <v>264.04000000000002</v>
      </c>
    </row>
    <row r="1454" spans="1:19" x14ac:dyDescent="0.2">
      <c r="A1454" s="10">
        <f t="shared" si="88"/>
        <v>3</v>
      </c>
      <c r="B1454" s="11" t="str">
        <f t="shared" si="89"/>
        <v>UTP-ADM-12-3-1446</v>
      </c>
      <c r="C1454" s="12" t="str">
        <f t="shared" si="90"/>
        <v>MICROFONO CON CLIP</v>
      </c>
      <c r="D1454" s="13">
        <f t="shared" si="91"/>
        <v>264.04000000000002</v>
      </c>
      <c r="K1454" s="10" t="s">
        <v>695</v>
      </c>
      <c r="L1454" s="10" t="s">
        <v>696</v>
      </c>
      <c r="M1454" s="10">
        <v>12</v>
      </c>
      <c r="N1454" s="10">
        <v>3</v>
      </c>
      <c r="O1454" s="10">
        <v>1446</v>
      </c>
      <c r="P1454" s="10" t="s">
        <v>223</v>
      </c>
      <c r="Q1454" s="10">
        <v>406</v>
      </c>
      <c r="R1454" s="52">
        <v>141.96</v>
      </c>
      <c r="S1454" s="52">
        <v>264.04000000000002</v>
      </c>
    </row>
    <row r="1455" spans="1:19" x14ac:dyDescent="0.2">
      <c r="A1455" s="10">
        <f t="shared" si="88"/>
        <v>6</v>
      </c>
      <c r="B1455" s="11" t="str">
        <f t="shared" si="89"/>
        <v>UTP-ADM-12-6-1447</v>
      </c>
      <c r="C1455" s="12" t="str">
        <f t="shared" si="90"/>
        <v>SILLA DE PLASTICO PLEGABLE LIFETIME</v>
      </c>
      <c r="D1455" s="13">
        <f t="shared" si="91"/>
        <v>110.21</v>
      </c>
      <c r="K1455" s="10" t="s">
        <v>695</v>
      </c>
      <c r="L1455" s="10" t="s">
        <v>696</v>
      </c>
      <c r="M1455" s="10">
        <v>12</v>
      </c>
      <c r="N1455" s="10">
        <v>6</v>
      </c>
      <c r="O1455" s="10">
        <v>1447</v>
      </c>
      <c r="P1455" s="10" t="s">
        <v>213</v>
      </c>
      <c r="Q1455" s="10">
        <v>367.25</v>
      </c>
      <c r="R1455" s="52">
        <v>257.04000000000002</v>
      </c>
      <c r="S1455" s="52">
        <v>110.21</v>
      </c>
    </row>
    <row r="1456" spans="1:19" x14ac:dyDescent="0.2">
      <c r="A1456" s="10">
        <f t="shared" si="88"/>
        <v>6</v>
      </c>
      <c r="B1456" s="11" t="str">
        <f t="shared" si="89"/>
        <v>UTP-ADM-12-6-1448</v>
      </c>
      <c r="C1456" s="12" t="str">
        <f t="shared" si="90"/>
        <v>SILLA DE PLASTICO PLEGABLE LIFETIME</v>
      </c>
      <c r="D1456" s="13">
        <f t="shared" si="91"/>
        <v>110.21</v>
      </c>
      <c r="K1456" s="10" t="s">
        <v>695</v>
      </c>
      <c r="L1456" s="10" t="s">
        <v>696</v>
      </c>
      <c r="M1456" s="10">
        <v>12</v>
      </c>
      <c r="N1456" s="10">
        <v>6</v>
      </c>
      <c r="O1456" s="10">
        <v>1448</v>
      </c>
      <c r="P1456" s="10" t="s">
        <v>213</v>
      </c>
      <c r="Q1456" s="10">
        <v>367.25</v>
      </c>
      <c r="R1456" s="52">
        <v>257.04000000000002</v>
      </c>
      <c r="S1456" s="52">
        <v>110.21</v>
      </c>
    </row>
    <row r="1457" spans="1:19" x14ac:dyDescent="0.2">
      <c r="A1457" s="10">
        <f t="shared" si="88"/>
        <v>6</v>
      </c>
      <c r="B1457" s="11" t="str">
        <f t="shared" si="89"/>
        <v>UTP-ADM-12-6-1449</v>
      </c>
      <c r="C1457" s="12" t="str">
        <f t="shared" si="90"/>
        <v>SILLA DE PLASTICO PLEGABLE LIFETIME</v>
      </c>
      <c r="D1457" s="13">
        <f t="shared" si="91"/>
        <v>110.21</v>
      </c>
      <c r="K1457" s="10" t="s">
        <v>695</v>
      </c>
      <c r="L1457" s="10" t="s">
        <v>696</v>
      </c>
      <c r="M1457" s="10">
        <v>12</v>
      </c>
      <c r="N1457" s="10">
        <v>6</v>
      </c>
      <c r="O1457" s="10">
        <v>1449</v>
      </c>
      <c r="P1457" s="10" t="s">
        <v>213</v>
      </c>
      <c r="Q1457" s="10">
        <v>367.25</v>
      </c>
      <c r="R1457" s="52">
        <v>257.04000000000002</v>
      </c>
      <c r="S1457" s="52">
        <v>110.21</v>
      </c>
    </row>
    <row r="1458" spans="1:19" x14ac:dyDescent="0.2">
      <c r="A1458" s="10">
        <f t="shared" si="88"/>
        <v>6</v>
      </c>
      <c r="B1458" s="11" t="str">
        <f t="shared" si="89"/>
        <v>UTP-ADM-12-6-1450</v>
      </c>
      <c r="C1458" s="12" t="str">
        <f t="shared" si="90"/>
        <v>SILLA DE PLASTICO PLEGABLE LIFETIME</v>
      </c>
      <c r="D1458" s="13">
        <f t="shared" si="91"/>
        <v>110.21</v>
      </c>
      <c r="K1458" s="10" t="s">
        <v>695</v>
      </c>
      <c r="L1458" s="10" t="s">
        <v>696</v>
      </c>
      <c r="M1458" s="10">
        <v>12</v>
      </c>
      <c r="N1458" s="10">
        <v>6</v>
      </c>
      <c r="O1458" s="10">
        <v>1450</v>
      </c>
      <c r="P1458" s="10" t="s">
        <v>213</v>
      </c>
      <c r="Q1458" s="10">
        <v>367.25</v>
      </c>
      <c r="R1458" s="52">
        <v>257.04000000000002</v>
      </c>
      <c r="S1458" s="52">
        <v>110.21</v>
      </c>
    </row>
    <row r="1459" spans="1:19" x14ac:dyDescent="0.2">
      <c r="A1459" s="10">
        <f t="shared" si="88"/>
        <v>6</v>
      </c>
      <c r="B1459" s="11" t="str">
        <f t="shared" si="89"/>
        <v>UTP-ADM-12-6-1451</v>
      </c>
      <c r="C1459" s="12" t="str">
        <f t="shared" si="90"/>
        <v>SILLA DE PLASTICO PLEGABLE LIFETIME</v>
      </c>
      <c r="D1459" s="13">
        <f t="shared" si="91"/>
        <v>110.21</v>
      </c>
      <c r="K1459" s="10" t="s">
        <v>695</v>
      </c>
      <c r="L1459" s="10" t="s">
        <v>696</v>
      </c>
      <c r="M1459" s="10">
        <v>12</v>
      </c>
      <c r="N1459" s="10">
        <v>6</v>
      </c>
      <c r="O1459" s="10">
        <v>1451</v>
      </c>
      <c r="P1459" s="10" t="s">
        <v>213</v>
      </c>
      <c r="Q1459" s="10">
        <v>367.25</v>
      </c>
      <c r="R1459" s="52">
        <v>257.04000000000002</v>
      </c>
      <c r="S1459" s="52">
        <v>110.21</v>
      </c>
    </row>
    <row r="1460" spans="1:19" x14ac:dyDescent="0.2">
      <c r="A1460" s="10">
        <f t="shared" si="88"/>
        <v>6</v>
      </c>
      <c r="B1460" s="11" t="str">
        <f t="shared" si="89"/>
        <v>UTP-ADM-12-6-1452</v>
      </c>
      <c r="C1460" s="12" t="str">
        <f t="shared" si="90"/>
        <v>SILLA DE PLASTICO PLEGABLE LIFETIME</v>
      </c>
      <c r="D1460" s="13">
        <f t="shared" si="91"/>
        <v>110.21</v>
      </c>
      <c r="K1460" s="10" t="s">
        <v>695</v>
      </c>
      <c r="L1460" s="10" t="s">
        <v>696</v>
      </c>
      <c r="M1460" s="10">
        <v>12</v>
      </c>
      <c r="N1460" s="10">
        <v>6</v>
      </c>
      <c r="O1460" s="10">
        <v>1452</v>
      </c>
      <c r="P1460" s="10" t="s">
        <v>213</v>
      </c>
      <c r="Q1460" s="10">
        <v>367.25</v>
      </c>
      <c r="R1460" s="52">
        <v>257.04000000000002</v>
      </c>
      <c r="S1460" s="52">
        <v>110.21</v>
      </c>
    </row>
    <row r="1461" spans="1:19" x14ac:dyDescent="0.2">
      <c r="A1461" s="10">
        <f t="shared" si="88"/>
        <v>6</v>
      </c>
      <c r="B1461" s="11" t="str">
        <f t="shared" si="89"/>
        <v>UTP-ADM-12-6-1453</v>
      </c>
      <c r="C1461" s="12" t="str">
        <f t="shared" si="90"/>
        <v>SILLA DE PLASTICO PLEGABLE LIFETIME</v>
      </c>
      <c r="D1461" s="13">
        <f t="shared" si="91"/>
        <v>110.21</v>
      </c>
      <c r="K1461" s="10" t="s">
        <v>695</v>
      </c>
      <c r="L1461" s="10" t="s">
        <v>696</v>
      </c>
      <c r="M1461" s="10">
        <v>12</v>
      </c>
      <c r="N1461" s="10">
        <v>6</v>
      </c>
      <c r="O1461" s="10">
        <v>1453</v>
      </c>
      <c r="P1461" s="10" t="s">
        <v>213</v>
      </c>
      <c r="Q1461" s="10">
        <v>367.25</v>
      </c>
      <c r="R1461" s="52">
        <v>257.04000000000002</v>
      </c>
      <c r="S1461" s="52">
        <v>110.21</v>
      </c>
    </row>
    <row r="1462" spans="1:19" x14ac:dyDescent="0.2">
      <c r="A1462" s="10">
        <f t="shared" si="88"/>
        <v>6</v>
      </c>
      <c r="B1462" s="11" t="str">
        <f t="shared" si="89"/>
        <v>UTP-ADM-12-6-1454</v>
      </c>
      <c r="C1462" s="12" t="str">
        <f t="shared" si="90"/>
        <v>SILLA DE PLASTICO PLEGABLE LIFETIME</v>
      </c>
      <c r="D1462" s="13">
        <f t="shared" si="91"/>
        <v>110.21</v>
      </c>
      <c r="K1462" s="10" t="s">
        <v>695</v>
      </c>
      <c r="L1462" s="10" t="s">
        <v>696</v>
      </c>
      <c r="M1462" s="10">
        <v>12</v>
      </c>
      <c r="N1462" s="10">
        <v>6</v>
      </c>
      <c r="O1462" s="10">
        <v>1454</v>
      </c>
      <c r="P1462" s="10" t="s">
        <v>213</v>
      </c>
      <c r="Q1462" s="10">
        <v>367.25</v>
      </c>
      <c r="R1462" s="52">
        <v>257.04000000000002</v>
      </c>
      <c r="S1462" s="52">
        <v>110.21</v>
      </c>
    </row>
    <row r="1463" spans="1:19" x14ac:dyDescent="0.2">
      <c r="A1463" s="10">
        <f t="shared" si="88"/>
        <v>6</v>
      </c>
      <c r="B1463" s="11" t="str">
        <f t="shared" si="89"/>
        <v>UTP-ADM-12-6-1455</v>
      </c>
      <c r="C1463" s="12" t="str">
        <f t="shared" si="90"/>
        <v>SILLA DE PLASTICO PLEGABLE LIFETIME</v>
      </c>
      <c r="D1463" s="13">
        <f t="shared" si="91"/>
        <v>110.21</v>
      </c>
      <c r="K1463" s="10" t="s">
        <v>695</v>
      </c>
      <c r="L1463" s="10" t="s">
        <v>696</v>
      </c>
      <c r="M1463" s="10">
        <v>12</v>
      </c>
      <c r="N1463" s="10">
        <v>6</v>
      </c>
      <c r="O1463" s="10">
        <v>1455</v>
      </c>
      <c r="P1463" s="10" t="s">
        <v>213</v>
      </c>
      <c r="Q1463" s="10">
        <v>367.25</v>
      </c>
      <c r="R1463" s="52">
        <v>257.04000000000002</v>
      </c>
      <c r="S1463" s="52">
        <v>110.21</v>
      </c>
    </row>
    <row r="1464" spans="1:19" x14ac:dyDescent="0.2">
      <c r="A1464" s="10">
        <f t="shared" si="88"/>
        <v>6</v>
      </c>
      <c r="B1464" s="11" t="str">
        <f t="shared" si="89"/>
        <v>UTP-ADM-12-6-1456</v>
      </c>
      <c r="C1464" s="12" t="str">
        <f t="shared" si="90"/>
        <v>SILLA DE PLASTICO PLEGABLE LIFETIME</v>
      </c>
      <c r="D1464" s="13">
        <f t="shared" si="91"/>
        <v>110.21</v>
      </c>
      <c r="K1464" s="10" t="s">
        <v>695</v>
      </c>
      <c r="L1464" s="10" t="s">
        <v>696</v>
      </c>
      <c r="M1464" s="10">
        <v>12</v>
      </c>
      <c r="N1464" s="10">
        <v>6</v>
      </c>
      <c r="O1464" s="10">
        <v>1456</v>
      </c>
      <c r="P1464" s="10" t="s">
        <v>213</v>
      </c>
      <c r="Q1464" s="10">
        <v>367.25</v>
      </c>
      <c r="R1464" s="52">
        <v>257.04000000000002</v>
      </c>
      <c r="S1464" s="52">
        <v>110.21</v>
      </c>
    </row>
    <row r="1465" spans="1:19" x14ac:dyDescent="0.2">
      <c r="A1465" s="10">
        <f t="shared" si="88"/>
        <v>6</v>
      </c>
      <c r="B1465" s="11" t="str">
        <f t="shared" si="89"/>
        <v>UTP-ADM-12-6-1457</v>
      </c>
      <c r="C1465" s="12" t="str">
        <f t="shared" si="90"/>
        <v>SILLA DE PLASTICO PLEGABLE LIFETIME</v>
      </c>
      <c r="D1465" s="13">
        <f t="shared" si="91"/>
        <v>110.21</v>
      </c>
      <c r="K1465" s="10" t="s">
        <v>695</v>
      </c>
      <c r="L1465" s="10" t="s">
        <v>696</v>
      </c>
      <c r="M1465" s="10">
        <v>12</v>
      </c>
      <c r="N1465" s="10">
        <v>6</v>
      </c>
      <c r="O1465" s="10">
        <v>1457</v>
      </c>
      <c r="P1465" s="10" t="s">
        <v>213</v>
      </c>
      <c r="Q1465" s="10">
        <v>367.25</v>
      </c>
      <c r="R1465" s="52">
        <v>257.04000000000002</v>
      </c>
      <c r="S1465" s="52">
        <v>110.21</v>
      </c>
    </row>
    <row r="1466" spans="1:19" x14ac:dyDescent="0.2">
      <c r="A1466" s="10">
        <f t="shared" si="88"/>
        <v>6</v>
      </c>
      <c r="B1466" s="11" t="str">
        <f t="shared" si="89"/>
        <v>UTP-ADM-12-6-1458</v>
      </c>
      <c r="C1466" s="12" t="str">
        <f t="shared" si="90"/>
        <v>SILLA DE PLASTICO PLEGABLE LIFETIME</v>
      </c>
      <c r="D1466" s="13">
        <f t="shared" si="91"/>
        <v>110.21</v>
      </c>
      <c r="K1466" s="10" t="s">
        <v>695</v>
      </c>
      <c r="L1466" s="10" t="s">
        <v>696</v>
      </c>
      <c r="M1466" s="10">
        <v>12</v>
      </c>
      <c r="N1466" s="10">
        <v>6</v>
      </c>
      <c r="O1466" s="10">
        <v>1458</v>
      </c>
      <c r="P1466" s="10" t="s">
        <v>213</v>
      </c>
      <c r="Q1466" s="10">
        <v>367.25</v>
      </c>
      <c r="R1466" s="52">
        <v>257.04000000000002</v>
      </c>
      <c r="S1466" s="52">
        <v>110.21</v>
      </c>
    </row>
    <row r="1467" spans="1:19" x14ac:dyDescent="0.2">
      <c r="A1467" s="10">
        <f t="shared" si="88"/>
        <v>6</v>
      </c>
      <c r="B1467" s="11" t="str">
        <f t="shared" si="89"/>
        <v>UTP-ADM-12-6-1459</v>
      </c>
      <c r="C1467" s="12" t="str">
        <f t="shared" si="90"/>
        <v>SILLA DE PLASTICO PLEGABLE LIFETIME</v>
      </c>
      <c r="D1467" s="13">
        <f t="shared" si="91"/>
        <v>110.21</v>
      </c>
      <c r="K1467" s="10" t="s">
        <v>695</v>
      </c>
      <c r="L1467" s="10" t="s">
        <v>696</v>
      </c>
      <c r="M1467" s="10">
        <v>12</v>
      </c>
      <c r="N1467" s="10">
        <v>6</v>
      </c>
      <c r="O1467" s="10">
        <v>1459</v>
      </c>
      <c r="P1467" s="10" t="s">
        <v>213</v>
      </c>
      <c r="Q1467" s="10">
        <v>367.25</v>
      </c>
      <c r="R1467" s="52">
        <v>257.04000000000002</v>
      </c>
      <c r="S1467" s="52">
        <v>110.21</v>
      </c>
    </row>
    <row r="1468" spans="1:19" x14ac:dyDescent="0.2">
      <c r="A1468" s="10">
        <f t="shared" si="88"/>
        <v>6</v>
      </c>
      <c r="B1468" s="11" t="str">
        <f t="shared" si="89"/>
        <v>UTP-ADM-12-6-1460</v>
      </c>
      <c r="C1468" s="12" t="str">
        <f t="shared" si="90"/>
        <v>SILLA DE PLASTICO PLEGABLE LIFETIME</v>
      </c>
      <c r="D1468" s="13">
        <f t="shared" si="91"/>
        <v>110.21</v>
      </c>
      <c r="K1468" s="10" t="s">
        <v>695</v>
      </c>
      <c r="L1468" s="10" t="s">
        <v>696</v>
      </c>
      <c r="M1468" s="10">
        <v>12</v>
      </c>
      <c r="N1468" s="10">
        <v>6</v>
      </c>
      <c r="O1468" s="10">
        <v>1460</v>
      </c>
      <c r="P1468" s="10" t="s">
        <v>213</v>
      </c>
      <c r="Q1468" s="10">
        <v>367.25</v>
      </c>
      <c r="R1468" s="52">
        <v>257.04000000000002</v>
      </c>
      <c r="S1468" s="52">
        <v>110.21</v>
      </c>
    </row>
    <row r="1469" spans="1:19" x14ac:dyDescent="0.2">
      <c r="A1469" s="10">
        <f t="shared" si="88"/>
        <v>6</v>
      </c>
      <c r="B1469" s="11" t="str">
        <f t="shared" si="89"/>
        <v>UTP-ADM-12-6-1461</v>
      </c>
      <c r="C1469" s="12" t="str">
        <f t="shared" si="90"/>
        <v>SILLA DE PLASTICO PLEGABLE LIFETIME</v>
      </c>
      <c r="D1469" s="13">
        <f t="shared" si="91"/>
        <v>110.21</v>
      </c>
      <c r="K1469" s="10" t="s">
        <v>695</v>
      </c>
      <c r="L1469" s="10" t="s">
        <v>696</v>
      </c>
      <c r="M1469" s="10">
        <v>12</v>
      </c>
      <c r="N1469" s="10">
        <v>6</v>
      </c>
      <c r="O1469" s="10">
        <v>1461</v>
      </c>
      <c r="P1469" s="10" t="s">
        <v>213</v>
      </c>
      <c r="Q1469" s="10">
        <v>367.25</v>
      </c>
      <c r="R1469" s="52">
        <v>257.04000000000002</v>
      </c>
      <c r="S1469" s="52">
        <v>110.21</v>
      </c>
    </row>
    <row r="1470" spans="1:19" x14ac:dyDescent="0.2">
      <c r="A1470" s="10">
        <f t="shared" si="88"/>
        <v>6</v>
      </c>
      <c r="B1470" s="11" t="str">
        <f t="shared" si="89"/>
        <v>UTP-ADM-12-6-1462</v>
      </c>
      <c r="C1470" s="12" t="str">
        <f t="shared" si="90"/>
        <v>SILLA DE PLASTICO PLEGABLE LIFETIME</v>
      </c>
      <c r="D1470" s="13">
        <f t="shared" si="91"/>
        <v>110.21</v>
      </c>
      <c r="K1470" s="10" t="s">
        <v>695</v>
      </c>
      <c r="L1470" s="10" t="s">
        <v>696</v>
      </c>
      <c r="M1470" s="10">
        <v>12</v>
      </c>
      <c r="N1470" s="10">
        <v>6</v>
      </c>
      <c r="O1470" s="10">
        <v>1462</v>
      </c>
      <c r="P1470" s="10" t="s">
        <v>213</v>
      </c>
      <c r="Q1470" s="10">
        <v>367.25</v>
      </c>
      <c r="R1470" s="52">
        <v>257.04000000000002</v>
      </c>
      <c r="S1470" s="52">
        <v>110.21</v>
      </c>
    </row>
    <row r="1471" spans="1:19" x14ac:dyDescent="0.2">
      <c r="A1471" s="10">
        <f t="shared" si="88"/>
        <v>6</v>
      </c>
      <c r="B1471" s="11" t="str">
        <f t="shared" si="89"/>
        <v>UTP-ADM-12-6-1463</v>
      </c>
      <c r="C1471" s="12" t="str">
        <f t="shared" si="90"/>
        <v>SILLA DE PLASTICO PLEGABLE LIFETIME</v>
      </c>
      <c r="D1471" s="13">
        <f t="shared" si="91"/>
        <v>110.21</v>
      </c>
      <c r="K1471" s="10" t="s">
        <v>695</v>
      </c>
      <c r="L1471" s="10" t="s">
        <v>696</v>
      </c>
      <c r="M1471" s="10">
        <v>12</v>
      </c>
      <c r="N1471" s="10">
        <v>6</v>
      </c>
      <c r="O1471" s="10">
        <v>1463</v>
      </c>
      <c r="P1471" s="10" t="s">
        <v>213</v>
      </c>
      <c r="Q1471" s="10">
        <v>367.25</v>
      </c>
      <c r="R1471" s="52">
        <v>257.04000000000002</v>
      </c>
      <c r="S1471" s="52">
        <v>110.21</v>
      </c>
    </row>
    <row r="1472" spans="1:19" x14ac:dyDescent="0.2">
      <c r="A1472" s="10">
        <f t="shared" si="88"/>
        <v>6</v>
      </c>
      <c r="B1472" s="11" t="str">
        <f t="shared" si="89"/>
        <v>UTP-ADM-12-6-1464</v>
      </c>
      <c r="C1472" s="12" t="str">
        <f t="shared" si="90"/>
        <v>SILLA DE PLASTICO PLEGABLE LIFETIME</v>
      </c>
      <c r="D1472" s="13">
        <f t="shared" si="91"/>
        <v>110.21</v>
      </c>
      <c r="K1472" s="10" t="s">
        <v>695</v>
      </c>
      <c r="L1472" s="10" t="s">
        <v>696</v>
      </c>
      <c r="M1472" s="10">
        <v>12</v>
      </c>
      <c r="N1472" s="10">
        <v>6</v>
      </c>
      <c r="O1472" s="10">
        <v>1464</v>
      </c>
      <c r="P1472" s="10" t="s">
        <v>213</v>
      </c>
      <c r="Q1472" s="10">
        <v>367.25</v>
      </c>
      <c r="R1472" s="52">
        <v>257.04000000000002</v>
      </c>
      <c r="S1472" s="52">
        <v>110.21</v>
      </c>
    </row>
    <row r="1473" spans="1:19" x14ac:dyDescent="0.2">
      <c r="A1473" s="10">
        <f t="shared" si="88"/>
        <v>6</v>
      </c>
      <c r="B1473" s="11" t="str">
        <f t="shared" si="89"/>
        <v>UTP-ADM-12-6-1465</v>
      </c>
      <c r="C1473" s="12" t="str">
        <f t="shared" si="90"/>
        <v>SILLA DE PLASTICO PLEGABLE LIFETIME</v>
      </c>
      <c r="D1473" s="13">
        <f t="shared" si="91"/>
        <v>110.21</v>
      </c>
      <c r="K1473" s="10" t="s">
        <v>695</v>
      </c>
      <c r="L1473" s="10" t="s">
        <v>696</v>
      </c>
      <c r="M1473" s="10">
        <v>12</v>
      </c>
      <c r="N1473" s="10">
        <v>6</v>
      </c>
      <c r="O1473" s="10">
        <v>1465</v>
      </c>
      <c r="P1473" s="10" t="s">
        <v>213</v>
      </c>
      <c r="Q1473" s="10">
        <v>367.25</v>
      </c>
      <c r="R1473" s="52">
        <v>257.04000000000002</v>
      </c>
      <c r="S1473" s="52">
        <v>110.21</v>
      </c>
    </row>
    <row r="1474" spans="1:19" x14ac:dyDescent="0.2">
      <c r="A1474" s="10">
        <f t="shared" si="88"/>
        <v>6</v>
      </c>
      <c r="B1474" s="11" t="str">
        <f t="shared" si="89"/>
        <v>UTP-ADM-12-6-1466</v>
      </c>
      <c r="C1474" s="12" t="str">
        <f t="shared" si="90"/>
        <v>SILLA DE PLASTICO PLEGABLE LIFETIME</v>
      </c>
      <c r="D1474" s="13">
        <f t="shared" si="91"/>
        <v>110.21</v>
      </c>
      <c r="K1474" s="10" t="s">
        <v>695</v>
      </c>
      <c r="L1474" s="10" t="s">
        <v>696</v>
      </c>
      <c r="M1474" s="10">
        <v>12</v>
      </c>
      <c r="N1474" s="10">
        <v>6</v>
      </c>
      <c r="O1474" s="10">
        <v>1466</v>
      </c>
      <c r="P1474" s="10" t="s">
        <v>213</v>
      </c>
      <c r="Q1474" s="10">
        <v>367.25</v>
      </c>
      <c r="R1474" s="52">
        <v>257.04000000000002</v>
      </c>
      <c r="S1474" s="52">
        <v>110.21</v>
      </c>
    </row>
    <row r="1475" spans="1:19" x14ac:dyDescent="0.2">
      <c r="A1475" s="10">
        <f t="shared" si="88"/>
        <v>6</v>
      </c>
      <c r="B1475" s="11" t="str">
        <f t="shared" si="89"/>
        <v>UTP-ADM-12-6-1467</v>
      </c>
      <c r="C1475" s="12" t="str">
        <f t="shared" si="90"/>
        <v>SILLA DE PLASTICO PLEGABLE LIFETIME</v>
      </c>
      <c r="D1475" s="13">
        <f t="shared" si="91"/>
        <v>110.21</v>
      </c>
      <c r="K1475" s="10" t="s">
        <v>695</v>
      </c>
      <c r="L1475" s="10" t="s">
        <v>696</v>
      </c>
      <c r="M1475" s="10">
        <v>12</v>
      </c>
      <c r="N1475" s="10">
        <v>6</v>
      </c>
      <c r="O1475" s="10">
        <v>1467</v>
      </c>
      <c r="P1475" s="10" t="s">
        <v>213</v>
      </c>
      <c r="Q1475" s="10">
        <v>367.25</v>
      </c>
      <c r="R1475" s="52">
        <v>257.04000000000002</v>
      </c>
      <c r="S1475" s="52">
        <v>110.21</v>
      </c>
    </row>
    <row r="1476" spans="1:19" x14ac:dyDescent="0.2">
      <c r="A1476" s="10">
        <f t="shared" si="88"/>
        <v>6</v>
      </c>
      <c r="B1476" s="11" t="str">
        <f t="shared" si="89"/>
        <v>UTP-ADM-12-6-1468</v>
      </c>
      <c r="C1476" s="12" t="str">
        <f t="shared" si="90"/>
        <v>SILLA DE PLASTICO PLEGABLE LIFETIME</v>
      </c>
      <c r="D1476" s="13">
        <f t="shared" si="91"/>
        <v>110.21</v>
      </c>
      <c r="K1476" s="10" t="s">
        <v>695</v>
      </c>
      <c r="L1476" s="10" t="s">
        <v>696</v>
      </c>
      <c r="M1476" s="10">
        <v>12</v>
      </c>
      <c r="N1476" s="10">
        <v>6</v>
      </c>
      <c r="O1476" s="10">
        <v>1468</v>
      </c>
      <c r="P1476" s="10" t="s">
        <v>213</v>
      </c>
      <c r="Q1476" s="10">
        <v>367.25</v>
      </c>
      <c r="R1476" s="52">
        <v>257.04000000000002</v>
      </c>
      <c r="S1476" s="52">
        <v>110.21</v>
      </c>
    </row>
    <row r="1477" spans="1:19" x14ac:dyDescent="0.2">
      <c r="A1477" s="10">
        <f t="shared" si="88"/>
        <v>6</v>
      </c>
      <c r="B1477" s="11" t="str">
        <f t="shared" si="89"/>
        <v>UTP-ADM-12-6-1469</v>
      </c>
      <c r="C1477" s="12" t="str">
        <f t="shared" si="90"/>
        <v>SILLA DE PLASTICO PLEGABLE LIFETIME</v>
      </c>
      <c r="D1477" s="13">
        <f t="shared" si="91"/>
        <v>110.21</v>
      </c>
      <c r="K1477" s="10" t="s">
        <v>695</v>
      </c>
      <c r="L1477" s="10" t="s">
        <v>696</v>
      </c>
      <c r="M1477" s="10">
        <v>12</v>
      </c>
      <c r="N1477" s="10">
        <v>6</v>
      </c>
      <c r="O1477" s="10">
        <v>1469</v>
      </c>
      <c r="P1477" s="10" t="s">
        <v>213</v>
      </c>
      <c r="Q1477" s="10">
        <v>367.25</v>
      </c>
      <c r="R1477" s="52">
        <v>257.04000000000002</v>
      </c>
      <c r="S1477" s="52">
        <v>110.21</v>
      </c>
    </row>
    <row r="1478" spans="1:19" x14ac:dyDescent="0.2">
      <c r="A1478" s="10">
        <f t="shared" si="88"/>
        <v>6</v>
      </c>
      <c r="B1478" s="11" t="str">
        <f t="shared" si="89"/>
        <v>UTP-ADM-12-6-1470</v>
      </c>
      <c r="C1478" s="12" t="str">
        <f t="shared" si="90"/>
        <v>SILLA DE PLASTICO PLEGABLE LIFETIME</v>
      </c>
      <c r="D1478" s="13">
        <f t="shared" si="91"/>
        <v>110.21</v>
      </c>
      <c r="K1478" s="10" t="s">
        <v>695</v>
      </c>
      <c r="L1478" s="10" t="s">
        <v>696</v>
      </c>
      <c r="M1478" s="10">
        <v>12</v>
      </c>
      <c r="N1478" s="10">
        <v>6</v>
      </c>
      <c r="O1478" s="10">
        <v>1470</v>
      </c>
      <c r="P1478" s="10" t="s">
        <v>213</v>
      </c>
      <c r="Q1478" s="10">
        <v>367.25</v>
      </c>
      <c r="R1478" s="52">
        <v>257.04000000000002</v>
      </c>
      <c r="S1478" s="52">
        <v>110.21</v>
      </c>
    </row>
    <row r="1479" spans="1:19" x14ac:dyDescent="0.2">
      <c r="A1479" s="10">
        <f t="shared" si="88"/>
        <v>6</v>
      </c>
      <c r="B1479" s="11" t="str">
        <f t="shared" si="89"/>
        <v>UTP-ADM-12-6-1471</v>
      </c>
      <c r="C1479" s="12" t="str">
        <f t="shared" si="90"/>
        <v>SILLA DE PLASTICO PLEGABLE LIFETIME</v>
      </c>
      <c r="D1479" s="13">
        <f t="shared" si="91"/>
        <v>110.21</v>
      </c>
      <c r="K1479" s="10" t="s">
        <v>695</v>
      </c>
      <c r="L1479" s="10" t="s">
        <v>696</v>
      </c>
      <c r="M1479" s="10">
        <v>12</v>
      </c>
      <c r="N1479" s="10">
        <v>6</v>
      </c>
      <c r="O1479" s="10">
        <v>1471</v>
      </c>
      <c r="P1479" s="10" t="s">
        <v>213</v>
      </c>
      <c r="Q1479" s="10">
        <v>367.25</v>
      </c>
      <c r="R1479" s="52">
        <v>257.04000000000002</v>
      </c>
      <c r="S1479" s="52">
        <v>110.21</v>
      </c>
    </row>
    <row r="1480" spans="1:19" x14ac:dyDescent="0.2">
      <c r="A1480" s="10">
        <f t="shared" si="88"/>
        <v>6</v>
      </c>
      <c r="B1480" s="11" t="str">
        <f t="shared" si="89"/>
        <v>UTP-ADM-12-6-1472</v>
      </c>
      <c r="C1480" s="12" t="str">
        <f t="shared" si="90"/>
        <v>SILLA DE PLASTICO PLEGABLE LIFETIME</v>
      </c>
      <c r="D1480" s="13">
        <f t="shared" si="91"/>
        <v>110.21</v>
      </c>
      <c r="K1480" s="10" t="s">
        <v>695</v>
      </c>
      <c r="L1480" s="10" t="s">
        <v>696</v>
      </c>
      <c r="M1480" s="10">
        <v>12</v>
      </c>
      <c r="N1480" s="10">
        <v>6</v>
      </c>
      <c r="O1480" s="10">
        <v>1472</v>
      </c>
      <c r="P1480" s="10" t="s">
        <v>213</v>
      </c>
      <c r="Q1480" s="10">
        <v>367.25</v>
      </c>
      <c r="R1480" s="52">
        <v>257.04000000000002</v>
      </c>
      <c r="S1480" s="52">
        <v>110.21</v>
      </c>
    </row>
    <row r="1481" spans="1:19" x14ac:dyDescent="0.2">
      <c r="A1481" s="10">
        <f t="shared" si="88"/>
        <v>6</v>
      </c>
      <c r="B1481" s="11" t="str">
        <f t="shared" si="89"/>
        <v>UTP-ADM-12-6-1473</v>
      </c>
      <c r="C1481" s="12" t="str">
        <f t="shared" si="90"/>
        <v>SILLA DE PLASTICO PLEGABLE LIFETIME</v>
      </c>
      <c r="D1481" s="13">
        <f t="shared" si="91"/>
        <v>110.21</v>
      </c>
      <c r="K1481" s="10" t="s">
        <v>695</v>
      </c>
      <c r="L1481" s="10" t="s">
        <v>696</v>
      </c>
      <c r="M1481" s="10">
        <v>12</v>
      </c>
      <c r="N1481" s="10">
        <v>6</v>
      </c>
      <c r="O1481" s="10">
        <v>1473</v>
      </c>
      <c r="P1481" s="10" t="s">
        <v>213</v>
      </c>
      <c r="Q1481" s="10">
        <v>367.25</v>
      </c>
      <c r="R1481" s="52">
        <v>257.04000000000002</v>
      </c>
      <c r="S1481" s="52">
        <v>110.21</v>
      </c>
    </row>
    <row r="1482" spans="1:19" x14ac:dyDescent="0.2">
      <c r="A1482" s="10">
        <f t="shared" ref="A1482:A1545" si="92">N1482</f>
        <v>6</v>
      </c>
      <c r="B1482" s="11" t="str">
        <f t="shared" ref="B1482:B1545" si="93">K1482&amp;"-"&amp;L1482&amp;"-"&amp;M1482&amp;"-"&amp;N1482&amp;"-"&amp;O1482</f>
        <v>UTP-ADM-12-6-1474</v>
      </c>
      <c r="C1482" s="12" t="str">
        <f t="shared" ref="C1482:C1545" si="94">+P1482</f>
        <v>SILLA DE PLASTICO PLEGABLE LIFETIME</v>
      </c>
      <c r="D1482" s="13">
        <f t="shared" ref="D1482:D1545" si="95">+S1482</f>
        <v>110.21</v>
      </c>
      <c r="K1482" s="10" t="s">
        <v>695</v>
      </c>
      <c r="L1482" s="10" t="s">
        <v>696</v>
      </c>
      <c r="M1482" s="10">
        <v>12</v>
      </c>
      <c r="N1482" s="10">
        <v>6</v>
      </c>
      <c r="O1482" s="10">
        <v>1474</v>
      </c>
      <c r="P1482" s="10" t="s">
        <v>213</v>
      </c>
      <c r="Q1482" s="10">
        <v>367.25</v>
      </c>
      <c r="R1482" s="52">
        <v>257.04000000000002</v>
      </c>
      <c r="S1482" s="52">
        <v>110.21</v>
      </c>
    </row>
    <row r="1483" spans="1:19" x14ac:dyDescent="0.2">
      <c r="A1483" s="10">
        <f t="shared" si="92"/>
        <v>6</v>
      </c>
      <c r="B1483" s="11" t="str">
        <f t="shared" si="93"/>
        <v>UTP-ADM-12-6-1475</v>
      </c>
      <c r="C1483" s="12" t="str">
        <f t="shared" si="94"/>
        <v>SILLA DE PLASTICO PLEGABLE LIFETIME</v>
      </c>
      <c r="D1483" s="13">
        <f t="shared" si="95"/>
        <v>110.21</v>
      </c>
      <c r="K1483" s="10" t="s">
        <v>695</v>
      </c>
      <c r="L1483" s="10" t="s">
        <v>696</v>
      </c>
      <c r="M1483" s="10">
        <v>12</v>
      </c>
      <c r="N1483" s="10">
        <v>6</v>
      </c>
      <c r="O1483" s="10">
        <v>1475</v>
      </c>
      <c r="P1483" s="10" t="s">
        <v>213</v>
      </c>
      <c r="Q1483" s="10">
        <v>367.25</v>
      </c>
      <c r="R1483" s="52">
        <v>257.04000000000002</v>
      </c>
      <c r="S1483" s="52">
        <v>110.21</v>
      </c>
    </row>
    <row r="1484" spans="1:19" x14ac:dyDescent="0.2">
      <c r="A1484" s="10">
        <f t="shared" si="92"/>
        <v>6</v>
      </c>
      <c r="B1484" s="11" t="str">
        <f t="shared" si="93"/>
        <v>UTP-ADM-12-6-1476</v>
      </c>
      <c r="C1484" s="12" t="str">
        <f t="shared" si="94"/>
        <v>SILLA DE PLASTICO PLEGABLE LIFETIME</v>
      </c>
      <c r="D1484" s="13">
        <f t="shared" si="95"/>
        <v>109.13</v>
      </c>
      <c r="K1484" s="10" t="s">
        <v>695</v>
      </c>
      <c r="L1484" s="10" t="s">
        <v>696</v>
      </c>
      <c r="M1484" s="10">
        <v>12</v>
      </c>
      <c r="N1484" s="10">
        <v>6</v>
      </c>
      <c r="O1484" s="10">
        <v>1476</v>
      </c>
      <c r="P1484" s="10" t="s">
        <v>213</v>
      </c>
      <c r="Q1484" s="10">
        <v>367.43</v>
      </c>
      <c r="R1484" s="52">
        <v>258.3</v>
      </c>
      <c r="S1484" s="52">
        <v>109.13</v>
      </c>
    </row>
    <row r="1485" spans="1:19" x14ac:dyDescent="0.2">
      <c r="A1485" s="10">
        <f t="shared" si="92"/>
        <v>3</v>
      </c>
      <c r="B1485" s="11" t="str">
        <f t="shared" si="93"/>
        <v>UTP-ADM-12-3-1477</v>
      </c>
      <c r="C1485" s="12" t="str">
        <f t="shared" si="94"/>
        <v>MINISPLIT 24000 BTUS</v>
      </c>
      <c r="D1485" s="13">
        <f t="shared" si="95"/>
        <v>6603.62</v>
      </c>
      <c r="K1485" s="10" t="s">
        <v>695</v>
      </c>
      <c r="L1485" s="10" t="s">
        <v>696</v>
      </c>
      <c r="M1485" s="10">
        <v>12</v>
      </c>
      <c r="N1485" s="10">
        <v>3</v>
      </c>
      <c r="O1485" s="10">
        <v>1477</v>
      </c>
      <c r="P1485" s="10" t="s">
        <v>32</v>
      </c>
      <c r="Q1485" s="51">
        <v>10159.76</v>
      </c>
      <c r="R1485" s="52">
        <v>3556.14</v>
      </c>
      <c r="S1485" s="52">
        <v>6603.62</v>
      </c>
    </row>
    <row r="1486" spans="1:19" x14ac:dyDescent="0.2">
      <c r="A1486" s="10">
        <f t="shared" si="92"/>
        <v>3</v>
      </c>
      <c r="B1486" s="11" t="str">
        <f t="shared" si="93"/>
        <v>UTP-ADM-12-3-1478</v>
      </c>
      <c r="C1486" s="12" t="str">
        <f t="shared" si="94"/>
        <v>MINISPLIT 24000 BTUS</v>
      </c>
      <c r="D1486" s="13">
        <f t="shared" si="95"/>
        <v>6604.03</v>
      </c>
      <c r="K1486" s="10" t="s">
        <v>695</v>
      </c>
      <c r="L1486" s="10" t="s">
        <v>696</v>
      </c>
      <c r="M1486" s="10">
        <v>12</v>
      </c>
      <c r="N1486" s="10">
        <v>3</v>
      </c>
      <c r="O1486" s="10">
        <v>1478</v>
      </c>
      <c r="P1486" s="10" t="s">
        <v>32</v>
      </c>
      <c r="Q1486" s="51">
        <v>10159.75</v>
      </c>
      <c r="R1486" s="52">
        <v>3555.72</v>
      </c>
      <c r="S1486" s="52">
        <v>6604.03</v>
      </c>
    </row>
    <row r="1487" spans="1:19" x14ac:dyDescent="0.2">
      <c r="A1487" s="10">
        <f t="shared" si="92"/>
        <v>2</v>
      </c>
      <c r="B1487" s="11" t="str">
        <f t="shared" si="93"/>
        <v>UTP-ADM-12-2-1479</v>
      </c>
      <c r="C1487" s="12" t="str">
        <f t="shared" si="94"/>
        <v>TELEFONO (FORMA PARTE DEL PAQ DE 24 TEL DEL CONMUTADOR)</v>
      </c>
      <c r="D1487" s="13">
        <f t="shared" si="95"/>
        <v>0.01</v>
      </c>
      <c r="K1487" s="10" t="s">
        <v>695</v>
      </c>
      <c r="L1487" s="10" t="s">
        <v>696</v>
      </c>
      <c r="M1487" s="10">
        <v>12</v>
      </c>
      <c r="N1487" s="10">
        <v>2</v>
      </c>
      <c r="O1487" s="10">
        <v>1479</v>
      </c>
      <c r="P1487" s="10" t="s">
        <v>224</v>
      </c>
      <c r="Q1487" s="10">
        <v>0.01</v>
      </c>
      <c r="R1487" s="52">
        <v>0</v>
      </c>
      <c r="S1487" s="52">
        <v>0.01</v>
      </c>
    </row>
    <row r="1488" spans="1:19" x14ac:dyDescent="0.2">
      <c r="A1488" s="10">
        <f t="shared" si="92"/>
        <v>2</v>
      </c>
      <c r="B1488" s="11" t="str">
        <f t="shared" si="93"/>
        <v>UTP-ADM-12-2-1480</v>
      </c>
      <c r="C1488" s="12" t="str">
        <f t="shared" si="94"/>
        <v>TELEFONO (FORMA PARTE DEL PAQ DE 24 TEL DEL CONMUTADOR)</v>
      </c>
      <c r="D1488" s="13">
        <f t="shared" si="95"/>
        <v>0.01</v>
      </c>
      <c r="K1488" s="10" t="s">
        <v>695</v>
      </c>
      <c r="L1488" s="10" t="s">
        <v>696</v>
      </c>
      <c r="M1488" s="10">
        <v>12</v>
      </c>
      <c r="N1488" s="10">
        <v>2</v>
      </c>
      <c r="O1488" s="10">
        <v>1480</v>
      </c>
      <c r="P1488" s="10" t="s">
        <v>224</v>
      </c>
      <c r="Q1488" s="10">
        <v>0.01</v>
      </c>
      <c r="R1488" s="52">
        <v>0</v>
      </c>
      <c r="S1488" s="52">
        <v>0.01</v>
      </c>
    </row>
    <row r="1489" spans="1:19" x14ac:dyDescent="0.2">
      <c r="A1489" s="10">
        <f t="shared" si="92"/>
        <v>2</v>
      </c>
      <c r="B1489" s="11" t="str">
        <f t="shared" si="93"/>
        <v>UTP-ADM-12-2-1481</v>
      </c>
      <c r="C1489" s="12" t="str">
        <f t="shared" si="94"/>
        <v>TELEFONO (FORMA PARTE DEL PAQ DE 24 TEL DEL CONMUTADOR)</v>
      </c>
      <c r="D1489" s="13">
        <f t="shared" si="95"/>
        <v>0.01</v>
      </c>
      <c r="K1489" s="10" t="s">
        <v>695</v>
      </c>
      <c r="L1489" s="10" t="s">
        <v>696</v>
      </c>
      <c r="M1489" s="10">
        <v>12</v>
      </c>
      <c r="N1489" s="10">
        <v>2</v>
      </c>
      <c r="O1489" s="10">
        <v>1481</v>
      </c>
      <c r="P1489" s="10" t="s">
        <v>224</v>
      </c>
      <c r="Q1489" s="10">
        <v>0.01</v>
      </c>
      <c r="R1489" s="52">
        <v>0</v>
      </c>
      <c r="S1489" s="52">
        <v>0.01</v>
      </c>
    </row>
    <row r="1490" spans="1:19" x14ac:dyDescent="0.2">
      <c r="A1490" s="10">
        <f t="shared" si="92"/>
        <v>2</v>
      </c>
      <c r="B1490" s="11" t="str">
        <f t="shared" si="93"/>
        <v>UTP-ADM-12-2-1482</v>
      </c>
      <c r="C1490" s="12" t="str">
        <f t="shared" si="94"/>
        <v>TELEFONO (FORMA PARTE DEL PAQ DE 24 TEL DEL CONMUTADOR)</v>
      </c>
      <c r="D1490" s="13">
        <f t="shared" si="95"/>
        <v>0.01</v>
      </c>
      <c r="K1490" s="10" t="s">
        <v>695</v>
      </c>
      <c r="L1490" s="10" t="s">
        <v>696</v>
      </c>
      <c r="M1490" s="10">
        <v>12</v>
      </c>
      <c r="N1490" s="10">
        <v>2</v>
      </c>
      <c r="O1490" s="10">
        <v>1482</v>
      </c>
      <c r="P1490" s="10" t="s">
        <v>224</v>
      </c>
      <c r="Q1490" s="10">
        <v>0.01</v>
      </c>
      <c r="R1490" s="52">
        <v>0</v>
      </c>
      <c r="S1490" s="52">
        <v>0.01</v>
      </c>
    </row>
    <row r="1491" spans="1:19" x14ac:dyDescent="0.2">
      <c r="A1491" s="10">
        <f t="shared" si="92"/>
        <v>2</v>
      </c>
      <c r="B1491" s="11" t="str">
        <f t="shared" si="93"/>
        <v>UTP-ADM-12-2-1483</v>
      </c>
      <c r="C1491" s="12" t="str">
        <f t="shared" si="94"/>
        <v>TELEFONO (FORMA PARTE DEL PAQ DE 24 TEL DEL CONMUTADOR)</v>
      </c>
      <c r="D1491" s="13">
        <f t="shared" si="95"/>
        <v>0.01</v>
      </c>
      <c r="K1491" s="10" t="s">
        <v>695</v>
      </c>
      <c r="L1491" s="10" t="s">
        <v>696</v>
      </c>
      <c r="M1491" s="10">
        <v>12</v>
      </c>
      <c r="N1491" s="10">
        <v>2</v>
      </c>
      <c r="O1491" s="10">
        <v>1483</v>
      </c>
      <c r="P1491" s="10" t="s">
        <v>224</v>
      </c>
      <c r="Q1491" s="10">
        <v>0.01</v>
      </c>
      <c r="R1491" s="52">
        <v>0</v>
      </c>
      <c r="S1491" s="52">
        <v>0.01</v>
      </c>
    </row>
    <row r="1492" spans="1:19" x14ac:dyDescent="0.2">
      <c r="A1492" s="10">
        <f t="shared" si="92"/>
        <v>2</v>
      </c>
      <c r="B1492" s="11" t="str">
        <f t="shared" si="93"/>
        <v>UTP-ADM-12-2-1484</v>
      </c>
      <c r="C1492" s="12" t="str">
        <f t="shared" si="94"/>
        <v>TELEFONO (FORMA PARTE DEL PAQ DE 24 TEL DEL CONMUTADOR)</v>
      </c>
      <c r="D1492" s="13">
        <f t="shared" si="95"/>
        <v>0.01</v>
      </c>
      <c r="K1492" s="10" t="s">
        <v>695</v>
      </c>
      <c r="L1492" s="10" t="s">
        <v>696</v>
      </c>
      <c r="M1492" s="10">
        <v>12</v>
      </c>
      <c r="N1492" s="10">
        <v>2</v>
      </c>
      <c r="O1492" s="10">
        <v>1484</v>
      </c>
      <c r="P1492" s="10" t="s">
        <v>224</v>
      </c>
      <c r="Q1492" s="10">
        <v>0.01</v>
      </c>
      <c r="R1492" s="52">
        <v>0</v>
      </c>
      <c r="S1492" s="52">
        <v>0.01</v>
      </c>
    </row>
    <row r="1493" spans="1:19" x14ac:dyDescent="0.2">
      <c r="A1493" s="10">
        <f t="shared" si="92"/>
        <v>2</v>
      </c>
      <c r="B1493" s="11" t="str">
        <f t="shared" si="93"/>
        <v>UTP-ADM-12-2-1485</v>
      </c>
      <c r="C1493" s="12" t="str">
        <f t="shared" si="94"/>
        <v>TELEFONO (FORMA PARTE DEL PAQ DE 24 TEL DEL CONMUTADOR)</v>
      </c>
      <c r="D1493" s="13">
        <f t="shared" si="95"/>
        <v>0.01</v>
      </c>
      <c r="K1493" s="10" t="s">
        <v>695</v>
      </c>
      <c r="L1493" s="10" t="s">
        <v>696</v>
      </c>
      <c r="M1493" s="10">
        <v>12</v>
      </c>
      <c r="N1493" s="10">
        <v>2</v>
      </c>
      <c r="O1493" s="10">
        <v>1485</v>
      </c>
      <c r="P1493" s="10" t="s">
        <v>224</v>
      </c>
      <c r="Q1493" s="10">
        <v>0.01</v>
      </c>
      <c r="R1493" s="52">
        <v>0</v>
      </c>
      <c r="S1493" s="52">
        <v>0.01</v>
      </c>
    </row>
    <row r="1494" spans="1:19" x14ac:dyDescent="0.2">
      <c r="A1494" s="10">
        <f t="shared" si="92"/>
        <v>2</v>
      </c>
      <c r="B1494" s="11" t="str">
        <f t="shared" si="93"/>
        <v>UTP-ADM-12-2-1486</v>
      </c>
      <c r="C1494" s="12" t="str">
        <f t="shared" si="94"/>
        <v>TELEFONO (FORMA PARTE DEL PAQ DE 24 TEL DEL CONMUTADOR)</v>
      </c>
      <c r="D1494" s="13">
        <f t="shared" si="95"/>
        <v>0.01</v>
      </c>
      <c r="K1494" s="10" t="s">
        <v>695</v>
      </c>
      <c r="L1494" s="10" t="s">
        <v>696</v>
      </c>
      <c r="M1494" s="10">
        <v>12</v>
      </c>
      <c r="N1494" s="10">
        <v>2</v>
      </c>
      <c r="O1494" s="10">
        <v>1486</v>
      </c>
      <c r="P1494" s="10" t="s">
        <v>224</v>
      </c>
      <c r="Q1494" s="10">
        <v>0.01</v>
      </c>
      <c r="R1494" s="52">
        <v>0</v>
      </c>
      <c r="S1494" s="52">
        <v>0.01</v>
      </c>
    </row>
    <row r="1495" spans="1:19" x14ac:dyDescent="0.2">
      <c r="A1495" s="10">
        <f t="shared" si="92"/>
        <v>2</v>
      </c>
      <c r="B1495" s="11" t="str">
        <f t="shared" si="93"/>
        <v>UTP-ADM-12-2-1487</v>
      </c>
      <c r="C1495" s="12" t="str">
        <f t="shared" si="94"/>
        <v>TELEFONO (FORMA PARTE DEL PAQ DE 24 TEL DEL CONMUTADOR)</v>
      </c>
      <c r="D1495" s="13">
        <f t="shared" si="95"/>
        <v>0.01</v>
      </c>
      <c r="K1495" s="10" t="s">
        <v>695</v>
      </c>
      <c r="L1495" s="10" t="s">
        <v>696</v>
      </c>
      <c r="M1495" s="10">
        <v>12</v>
      </c>
      <c r="N1495" s="10">
        <v>2</v>
      </c>
      <c r="O1495" s="10">
        <v>1487</v>
      </c>
      <c r="P1495" s="10" t="s">
        <v>224</v>
      </c>
      <c r="Q1495" s="10">
        <v>0.01</v>
      </c>
      <c r="R1495" s="52">
        <v>0</v>
      </c>
      <c r="S1495" s="52">
        <v>0.01</v>
      </c>
    </row>
    <row r="1496" spans="1:19" x14ac:dyDescent="0.2">
      <c r="A1496" s="10">
        <f t="shared" si="92"/>
        <v>2</v>
      </c>
      <c r="B1496" s="11" t="str">
        <f t="shared" si="93"/>
        <v>UTP-ADM-12-2-1488</v>
      </c>
      <c r="C1496" s="12" t="str">
        <f t="shared" si="94"/>
        <v>TELEFONO (FORMA PARTE DEL PAQ DE 24 TEL DEL CONMUTADOR)</v>
      </c>
      <c r="D1496" s="13">
        <f t="shared" si="95"/>
        <v>0.01</v>
      </c>
      <c r="K1496" s="10" t="s">
        <v>695</v>
      </c>
      <c r="L1496" s="10" t="s">
        <v>696</v>
      </c>
      <c r="M1496" s="10">
        <v>12</v>
      </c>
      <c r="N1496" s="10">
        <v>2</v>
      </c>
      <c r="O1496" s="10">
        <v>1488</v>
      </c>
      <c r="P1496" s="10" t="s">
        <v>224</v>
      </c>
      <c r="Q1496" s="10">
        <v>0.01</v>
      </c>
      <c r="R1496" s="52">
        <v>0</v>
      </c>
      <c r="S1496" s="52">
        <v>0.01</v>
      </c>
    </row>
    <row r="1497" spans="1:19" x14ac:dyDescent="0.2">
      <c r="A1497" s="10">
        <f t="shared" si="92"/>
        <v>2</v>
      </c>
      <c r="B1497" s="11" t="str">
        <f t="shared" si="93"/>
        <v>UTP-ADM-12-2-1489</v>
      </c>
      <c r="C1497" s="12" t="str">
        <f t="shared" si="94"/>
        <v>TELEFONO (FORMA PARTE DEL PAQ DE 24 TEL DEL CONMUTADOR)</v>
      </c>
      <c r="D1497" s="13">
        <f t="shared" si="95"/>
        <v>0.01</v>
      </c>
      <c r="K1497" s="10" t="s">
        <v>695</v>
      </c>
      <c r="L1497" s="10" t="s">
        <v>696</v>
      </c>
      <c r="M1497" s="10">
        <v>12</v>
      </c>
      <c r="N1497" s="10">
        <v>2</v>
      </c>
      <c r="O1497" s="10">
        <v>1489</v>
      </c>
      <c r="P1497" s="10" t="s">
        <v>224</v>
      </c>
      <c r="Q1497" s="10">
        <v>0.01</v>
      </c>
      <c r="R1497" s="52">
        <v>0</v>
      </c>
      <c r="S1497" s="52">
        <v>0.01</v>
      </c>
    </row>
    <row r="1498" spans="1:19" x14ac:dyDescent="0.2">
      <c r="A1498" s="10">
        <f t="shared" si="92"/>
        <v>2</v>
      </c>
      <c r="B1498" s="11" t="str">
        <f t="shared" si="93"/>
        <v>UTP-ADM-12-2-1490</v>
      </c>
      <c r="C1498" s="12" t="str">
        <f t="shared" si="94"/>
        <v>TELEFONO (FORMA PARTE DEL PAQ DE 24 TEL DEL CONMUTADOR)</v>
      </c>
      <c r="D1498" s="13">
        <f t="shared" si="95"/>
        <v>0.01</v>
      </c>
      <c r="K1498" s="10" t="s">
        <v>695</v>
      </c>
      <c r="L1498" s="10" t="s">
        <v>696</v>
      </c>
      <c r="M1498" s="10">
        <v>12</v>
      </c>
      <c r="N1498" s="10">
        <v>2</v>
      </c>
      <c r="O1498" s="10">
        <v>1490</v>
      </c>
      <c r="P1498" s="10" t="s">
        <v>224</v>
      </c>
      <c r="Q1498" s="10">
        <v>0.01</v>
      </c>
      <c r="R1498" s="52">
        <v>0</v>
      </c>
      <c r="S1498" s="52">
        <v>0.01</v>
      </c>
    </row>
    <row r="1499" spans="1:19" x14ac:dyDescent="0.2">
      <c r="A1499" s="10">
        <f t="shared" si="92"/>
        <v>2</v>
      </c>
      <c r="B1499" s="11" t="str">
        <f t="shared" si="93"/>
        <v>UTP-ADM-12-2-1491</v>
      </c>
      <c r="C1499" s="12" t="str">
        <f t="shared" si="94"/>
        <v>TELEFONO (FORMA PARTE DEL PAQ DE 24 TEL DEL CONMUTADOR)</v>
      </c>
      <c r="D1499" s="13">
        <f t="shared" si="95"/>
        <v>0.01</v>
      </c>
      <c r="K1499" s="10" t="s">
        <v>695</v>
      </c>
      <c r="L1499" s="10" t="s">
        <v>696</v>
      </c>
      <c r="M1499" s="10">
        <v>12</v>
      </c>
      <c r="N1499" s="10">
        <v>2</v>
      </c>
      <c r="O1499" s="10">
        <v>1491</v>
      </c>
      <c r="P1499" s="10" t="s">
        <v>224</v>
      </c>
      <c r="Q1499" s="10">
        <v>0.01</v>
      </c>
      <c r="R1499" s="52">
        <v>0</v>
      </c>
      <c r="S1499" s="52">
        <v>0.01</v>
      </c>
    </row>
    <row r="1500" spans="1:19" x14ac:dyDescent="0.2">
      <c r="A1500" s="10">
        <f t="shared" si="92"/>
        <v>2</v>
      </c>
      <c r="B1500" s="11" t="str">
        <f t="shared" si="93"/>
        <v>UTP-ADM-12-2-1492</v>
      </c>
      <c r="C1500" s="12" t="str">
        <f t="shared" si="94"/>
        <v>TELEFONO (FORMA PARTE DEL PAQ DE 24 TEL DEL CONMUTADOR)</v>
      </c>
      <c r="D1500" s="13">
        <f t="shared" si="95"/>
        <v>0.01</v>
      </c>
      <c r="K1500" s="10" t="s">
        <v>695</v>
      </c>
      <c r="L1500" s="10" t="s">
        <v>696</v>
      </c>
      <c r="M1500" s="10">
        <v>12</v>
      </c>
      <c r="N1500" s="10">
        <v>2</v>
      </c>
      <c r="O1500" s="10">
        <v>1492</v>
      </c>
      <c r="P1500" s="10" t="s">
        <v>224</v>
      </c>
      <c r="Q1500" s="10">
        <v>0.01</v>
      </c>
      <c r="R1500" s="52">
        <v>0</v>
      </c>
      <c r="S1500" s="52">
        <v>0.01</v>
      </c>
    </row>
    <row r="1501" spans="1:19" x14ac:dyDescent="0.2">
      <c r="A1501" s="10">
        <f t="shared" si="92"/>
        <v>2</v>
      </c>
      <c r="B1501" s="11" t="str">
        <f t="shared" si="93"/>
        <v>UTP-ADM-12-2-1493</v>
      </c>
      <c r="C1501" s="12" t="str">
        <f t="shared" si="94"/>
        <v>TELEFONO (FORMA PARTE DEL PAQ DE 24 TEL DEL CONMUTADOR)</v>
      </c>
      <c r="D1501" s="13">
        <f t="shared" si="95"/>
        <v>0.01</v>
      </c>
      <c r="K1501" s="10" t="s">
        <v>695</v>
      </c>
      <c r="L1501" s="10" t="s">
        <v>696</v>
      </c>
      <c r="M1501" s="10">
        <v>12</v>
      </c>
      <c r="N1501" s="10">
        <v>2</v>
      </c>
      <c r="O1501" s="10">
        <v>1493</v>
      </c>
      <c r="P1501" s="10" t="s">
        <v>224</v>
      </c>
      <c r="Q1501" s="10">
        <v>0.01</v>
      </c>
      <c r="R1501" s="52">
        <v>0</v>
      </c>
      <c r="S1501" s="52">
        <v>0.01</v>
      </c>
    </row>
    <row r="1502" spans="1:19" x14ac:dyDescent="0.2">
      <c r="A1502" s="10">
        <f t="shared" si="92"/>
        <v>2</v>
      </c>
      <c r="B1502" s="11" t="str">
        <f t="shared" si="93"/>
        <v>UTP-ADM-12-2-1494</v>
      </c>
      <c r="C1502" s="12" t="str">
        <f t="shared" si="94"/>
        <v>TELEFONO (FORMA PARTE DEL PAQ DE 24 TEL DEL CONMUTADOR)</v>
      </c>
      <c r="D1502" s="13">
        <f t="shared" si="95"/>
        <v>0.01</v>
      </c>
      <c r="K1502" s="10" t="s">
        <v>695</v>
      </c>
      <c r="L1502" s="10" t="s">
        <v>696</v>
      </c>
      <c r="M1502" s="10">
        <v>12</v>
      </c>
      <c r="N1502" s="10">
        <v>2</v>
      </c>
      <c r="O1502" s="10">
        <v>1494</v>
      </c>
      <c r="P1502" s="10" t="s">
        <v>224</v>
      </c>
      <c r="Q1502" s="10">
        <v>0.01</v>
      </c>
      <c r="R1502" s="52">
        <v>0</v>
      </c>
      <c r="S1502" s="52">
        <v>0.01</v>
      </c>
    </row>
    <row r="1503" spans="1:19" x14ac:dyDescent="0.2">
      <c r="A1503" s="10">
        <f t="shared" si="92"/>
        <v>2</v>
      </c>
      <c r="B1503" s="11" t="str">
        <f t="shared" si="93"/>
        <v>UTP-ADM-12-2-1495</v>
      </c>
      <c r="C1503" s="12" t="str">
        <f t="shared" si="94"/>
        <v>TELEFONO (FORMA PARTE DEL PAQ DE 24 TEL DEL CONMUTADOR)</v>
      </c>
      <c r="D1503" s="13">
        <f t="shared" si="95"/>
        <v>0.01</v>
      </c>
      <c r="K1503" s="10" t="s">
        <v>695</v>
      </c>
      <c r="L1503" s="10" t="s">
        <v>696</v>
      </c>
      <c r="M1503" s="10">
        <v>12</v>
      </c>
      <c r="N1503" s="10">
        <v>2</v>
      </c>
      <c r="O1503" s="10">
        <v>1495</v>
      </c>
      <c r="P1503" s="10" t="s">
        <v>224</v>
      </c>
      <c r="Q1503" s="10">
        <v>0.01</v>
      </c>
      <c r="R1503" s="52">
        <v>0</v>
      </c>
      <c r="S1503" s="52">
        <v>0.01</v>
      </c>
    </row>
    <row r="1504" spans="1:19" x14ac:dyDescent="0.2">
      <c r="A1504" s="10">
        <f t="shared" si="92"/>
        <v>2</v>
      </c>
      <c r="B1504" s="11" t="str">
        <f t="shared" si="93"/>
        <v>UTP-ADM-12-2-1496</v>
      </c>
      <c r="C1504" s="12" t="str">
        <f t="shared" si="94"/>
        <v>TELEFONO (FORMA PARTE DEL PAQ DE 24 TEL DEL CONMUTADOR)</v>
      </c>
      <c r="D1504" s="13">
        <f t="shared" si="95"/>
        <v>0.01</v>
      </c>
      <c r="K1504" s="10" t="s">
        <v>695</v>
      </c>
      <c r="L1504" s="10" t="s">
        <v>696</v>
      </c>
      <c r="M1504" s="10">
        <v>12</v>
      </c>
      <c r="N1504" s="10">
        <v>2</v>
      </c>
      <c r="O1504" s="10">
        <v>1496</v>
      </c>
      <c r="P1504" s="10" t="s">
        <v>224</v>
      </c>
      <c r="Q1504" s="10">
        <v>0.01</v>
      </c>
      <c r="R1504" s="52">
        <v>0</v>
      </c>
      <c r="S1504" s="52">
        <v>0.01</v>
      </c>
    </row>
    <row r="1505" spans="1:19" x14ac:dyDescent="0.2">
      <c r="A1505" s="10">
        <f t="shared" si="92"/>
        <v>2</v>
      </c>
      <c r="B1505" s="11" t="str">
        <f t="shared" si="93"/>
        <v>UTP-ADM-12-2-1497</v>
      </c>
      <c r="C1505" s="12" t="str">
        <f t="shared" si="94"/>
        <v>TELEFONO (FORMA PARTE DEL PAQ DE 24 TEL DEL CONMUTADOR)</v>
      </c>
      <c r="D1505" s="13">
        <f t="shared" si="95"/>
        <v>0.01</v>
      </c>
      <c r="K1505" s="10" t="s">
        <v>695</v>
      </c>
      <c r="L1505" s="10" t="s">
        <v>696</v>
      </c>
      <c r="M1505" s="10">
        <v>12</v>
      </c>
      <c r="N1505" s="10">
        <v>2</v>
      </c>
      <c r="O1505" s="10">
        <v>1497</v>
      </c>
      <c r="P1505" s="10" t="s">
        <v>224</v>
      </c>
      <c r="Q1505" s="10">
        <v>0.01</v>
      </c>
      <c r="R1505" s="52">
        <v>0</v>
      </c>
      <c r="S1505" s="52">
        <v>0.01</v>
      </c>
    </row>
    <row r="1506" spans="1:19" x14ac:dyDescent="0.2">
      <c r="A1506" s="10">
        <f t="shared" si="92"/>
        <v>2</v>
      </c>
      <c r="B1506" s="11" t="str">
        <f t="shared" si="93"/>
        <v>UTP-ADM-12-2-1498</v>
      </c>
      <c r="C1506" s="12" t="str">
        <f t="shared" si="94"/>
        <v>TELEFONO (FORMA PARTE DEL PAQ DE 24 TEL DEL CONMUTADOR)</v>
      </c>
      <c r="D1506" s="13">
        <f t="shared" si="95"/>
        <v>0.01</v>
      </c>
      <c r="K1506" s="10" t="s">
        <v>695</v>
      </c>
      <c r="L1506" s="10" t="s">
        <v>696</v>
      </c>
      <c r="M1506" s="10">
        <v>12</v>
      </c>
      <c r="N1506" s="10">
        <v>2</v>
      </c>
      <c r="O1506" s="10">
        <v>1498</v>
      </c>
      <c r="P1506" s="10" t="s">
        <v>224</v>
      </c>
      <c r="Q1506" s="10">
        <v>0.01</v>
      </c>
      <c r="R1506" s="52">
        <v>0</v>
      </c>
      <c r="S1506" s="52">
        <v>0.01</v>
      </c>
    </row>
    <row r="1507" spans="1:19" x14ac:dyDescent="0.2">
      <c r="A1507" s="10">
        <f t="shared" si="92"/>
        <v>2</v>
      </c>
      <c r="B1507" s="11" t="str">
        <f t="shared" si="93"/>
        <v>UTP-ADM-12-2-1499</v>
      </c>
      <c r="C1507" s="12" t="str">
        <f t="shared" si="94"/>
        <v>TELEFONO (FORMA PARTE DEL PAQ DE 24 TEL DEL CONMUTADOR)</v>
      </c>
      <c r="D1507" s="13">
        <f t="shared" si="95"/>
        <v>0.01</v>
      </c>
      <c r="K1507" s="10" t="s">
        <v>695</v>
      </c>
      <c r="L1507" s="10" t="s">
        <v>696</v>
      </c>
      <c r="M1507" s="10">
        <v>12</v>
      </c>
      <c r="N1507" s="10">
        <v>2</v>
      </c>
      <c r="O1507" s="10">
        <v>1499</v>
      </c>
      <c r="P1507" s="10" t="s">
        <v>224</v>
      </c>
      <c r="Q1507" s="10">
        <v>0.01</v>
      </c>
      <c r="R1507" s="52">
        <v>0</v>
      </c>
      <c r="S1507" s="52">
        <v>0.01</v>
      </c>
    </row>
    <row r="1508" spans="1:19" x14ac:dyDescent="0.2">
      <c r="A1508" s="10">
        <f t="shared" si="92"/>
        <v>2</v>
      </c>
      <c r="B1508" s="11" t="str">
        <f t="shared" si="93"/>
        <v>UTP-ADM-12-2-1500</v>
      </c>
      <c r="C1508" s="12" t="str">
        <f t="shared" si="94"/>
        <v>TELEFONO (FORMA PARTE DEL PAQ DE 24 TEL DEL CONMUTADOR)</v>
      </c>
      <c r="D1508" s="13">
        <f t="shared" si="95"/>
        <v>0.01</v>
      </c>
      <c r="K1508" s="10" t="s">
        <v>695</v>
      </c>
      <c r="L1508" s="10" t="s">
        <v>696</v>
      </c>
      <c r="M1508" s="10">
        <v>12</v>
      </c>
      <c r="N1508" s="10">
        <v>2</v>
      </c>
      <c r="O1508" s="10">
        <v>1500</v>
      </c>
      <c r="P1508" s="10" t="s">
        <v>224</v>
      </c>
      <c r="Q1508" s="10">
        <v>0.01</v>
      </c>
      <c r="R1508" s="52">
        <v>0</v>
      </c>
      <c r="S1508" s="52">
        <v>0.01</v>
      </c>
    </row>
    <row r="1509" spans="1:19" x14ac:dyDescent="0.2">
      <c r="A1509" s="10">
        <f t="shared" si="92"/>
        <v>2</v>
      </c>
      <c r="B1509" s="11" t="str">
        <f t="shared" si="93"/>
        <v>UTP-ADM-12-2-1501</v>
      </c>
      <c r="C1509" s="12" t="str">
        <f t="shared" si="94"/>
        <v>TELEFONO (FORMA PARTE DEL PAQ DE 24 TEL DEL CONMUTADOR)</v>
      </c>
      <c r="D1509" s="13">
        <f t="shared" si="95"/>
        <v>0.01</v>
      </c>
      <c r="K1509" s="10" t="s">
        <v>695</v>
      </c>
      <c r="L1509" s="10" t="s">
        <v>696</v>
      </c>
      <c r="M1509" s="10">
        <v>12</v>
      </c>
      <c r="N1509" s="10">
        <v>2</v>
      </c>
      <c r="O1509" s="10">
        <v>1501</v>
      </c>
      <c r="P1509" s="10" t="s">
        <v>224</v>
      </c>
      <c r="Q1509" s="10">
        <v>0.01</v>
      </c>
      <c r="R1509" s="52">
        <v>0</v>
      </c>
      <c r="S1509" s="52">
        <v>0.01</v>
      </c>
    </row>
    <row r="1510" spans="1:19" x14ac:dyDescent="0.2">
      <c r="A1510" s="10">
        <f t="shared" si="92"/>
        <v>2</v>
      </c>
      <c r="B1510" s="11" t="str">
        <f t="shared" si="93"/>
        <v>UTP-ADM-12-2-1502</v>
      </c>
      <c r="C1510" s="12" t="str">
        <f t="shared" si="94"/>
        <v>TELEFONO (FORMA PARTE DEL PAQ DE 24 TEL DEL CONMUTADOR)</v>
      </c>
      <c r="D1510" s="13">
        <f t="shared" si="95"/>
        <v>0.01</v>
      </c>
      <c r="K1510" s="10" t="s">
        <v>695</v>
      </c>
      <c r="L1510" s="10" t="s">
        <v>696</v>
      </c>
      <c r="M1510" s="10">
        <v>12</v>
      </c>
      <c r="N1510" s="10">
        <v>2</v>
      </c>
      <c r="O1510" s="10">
        <v>1502</v>
      </c>
      <c r="P1510" s="10" t="s">
        <v>224</v>
      </c>
      <c r="Q1510" s="10">
        <v>0.01</v>
      </c>
      <c r="R1510" s="52">
        <v>0</v>
      </c>
      <c r="S1510" s="52">
        <v>0.01</v>
      </c>
    </row>
    <row r="1511" spans="1:19" x14ac:dyDescent="0.2">
      <c r="A1511" s="10">
        <f t="shared" si="92"/>
        <v>2</v>
      </c>
      <c r="B1511" s="11" t="str">
        <f t="shared" si="93"/>
        <v>UTP-ADM-13-2-1503</v>
      </c>
      <c r="C1511" s="12" t="str">
        <f t="shared" si="94"/>
        <v>IMPRESORA LASER BLANCO Y NEGRO</v>
      </c>
      <c r="D1511" s="13">
        <f t="shared" si="95"/>
        <v>0</v>
      </c>
      <c r="K1511" s="10" t="s">
        <v>695</v>
      </c>
      <c r="L1511" s="10" t="s">
        <v>696</v>
      </c>
      <c r="M1511" s="10">
        <v>13</v>
      </c>
      <c r="N1511" s="10">
        <v>2</v>
      </c>
      <c r="O1511" s="10">
        <v>1503</v>
      </c>
      <c r="P1511" s="10" t="s">
        <v>43</v>
      </c>
      <c r="Q1511" s="51">
        <v>3723.62</v>
      </c>
      <c r="R1511" s="52">
        <v>3723.62</v>
      </c>
      <c r="S1511" s="52">
        <v>0</v>
      </c>
    </row>
    <row r="1512" spans="1:19" x14ac:dyDescent="0.2">
      <c r="A1512" s="10">
        <f t="shared" si="92"/>
        <v>2</v>
      </c>
      <c r="B1512" s="11" t="str">
        <f t="shared" si="93"/>
        <v>UTP-ADM-13-2-1504</v>
      </c>
      <c r="C1512" s="12" t="str">
        <f t="shared" si="94"/>
        <v>IMPRESORA LASER BLANCO Y NEGRO</v>
      </c>
      <c r="D1512" s="13">
        <f t="shared" si="95"/>
        <v>0</v>
      </c>
      <c r="K1512" s="10" t="s">
        <v>695</v>
      </c>
      <c r="L1512" s="10" t="s">
        <v>696</v>
      </c>
      <c r="M1512" s="10">
        <v>13</v>
      </c>
      <c r="N1512" s="10">
        <v>2</v>
      </c>
      <c r="O1512" s="10">
        <v>1504</v>
      </c>
      <c r="P1512" s="10" t="s">
        <v>43</v>
      </c>
      <c r="Q1512" s="51">
        <v>3723.62</v>
      </c>
      <c r="R1512" s="52">
        <v>3723.62</v>
      </c>
      <c r="S1512" s="52">
        <v>0</v>
      </c>
    </row>
    <row r="1513" spans="1:19" x14ac:dyDescent="0.2">
      <c r="A1513" s="10">
        <f t="shared" si="92"/>
        <v>2</v>
      </c>
      <c r="B1513" s="11" t="str">
        <f t="shared" si="93"/>
        <v>UTP-ADM-13-2-1505</v>
      </c>
      <c r="C1513" s="12" t="str">
        <f t="shared" si="94"/>
        <v>IMPRESORA LASER BLANCO Y NEGRO</v>
      </c>
      <c r="D1513" s="13">
        <f t="shared" si="95"/>
        <v>0</v>
      </c>
      <c r="K1513" s="10" t="s">
        <v>695</v>
      </c>
      <c r="L1513" s="10" t="s">
        <v>696</v>
      </c>
      <c r="M1513" s="10">
        <v>13</v>
      </c>
      <c r="N1513" s="10">
        <v>2</v>
      </c>
      <c r="O1513" s="10">
        <v>1505</v>
      </c>
      <c r="P1513" s="10" t="s">
        <v>43</v>
      </c>
      <c r="Q1513" s="51">
        <v>3723.62</v>
      </c>
      <c r="R1513" s="52">
        <v>3723.62</v>
      </c>
      <c r="S1513" s="52">
        <v>0</v>
      </c>
    </row>
    <row r="1514" spans="1:19" x14ac:dyDescent="0.2">
      <c r="A1514" s="10">
        <f t="shared" si="92"/>
        <v>2</v>
      </c>
      <c r="B1514" s="11" t="str">
        <f t="shared" si="93"/>
        <v>UTP-ADM-13-2-1506</v>
      </c>
      <c r="C1514" s="12" t="str">
        <f t="shared" si="94"/>
        <v>IMPRESORA LASER BLANCO Y NEGRO</v>
      </c>
      <c r="D1514" s="13">
        <f t="shared" si="95"/>
        <v>0</v>
      </c>
      <c r="K1514" s="10" t="s">
        <v>695</v>
      </c>
      <c r="L1514" s="10" t="s">
        <v>696</v>
      </c>
      <c r="M1514" s="10">
        <v>13</v>
      </c>
      <c r="N1514" s="10">
        <v>2</v>
      </c>
      <c r="O1514" s="10">
        <v>1506</v>
      </c>
      <c r="P1514" s="10" t="s">
        <v>43</v>
      </c>
      <c r="Q1514" s="51">
        <v>3723.62</v>
      </c>
      <c r="R1514" s="52">
        <v>3723.62</v>
      </c>
      <c r="S1514" s="52">
        <v>0</v>
      </c>
    </row>
    <row r="1515" spans="1:19" x14ac:dyDescent="0.2">
      <c r="A1515" s="10">
        <f t="shared" si="92"/>
        <v>2</v>
      </c>
      <c r="B1515" s="11" t="str">
        <f t="shared" si="93"/>
        <v>UTP-ADM-13-2-1507</v>
      </c>
      <c r="C1515" s="12" t="str">
        <f t="shared" si="94"/>
        <v>IMPRESORA LASER BLANCO Y NEGRO</v>
      </c>
      <c r="D1515" s="13">
        <f t="shared" si="95"/>
        <v>0</v>
      </c>
      <c r="K1515" s="10" t="s">
        <v>695</v>
      </c>
      <c r="L1515" s="10" t="s">
        <v>696</v>
      </c>
      <c r="M1515" s="10">
        <v>13</v>
      </c>
      <c r="N1515" s="10">
        <v>2</v>
      </c>
      <c r="O1515" s="10">
        <v>1507</v>
      </c>
      <c r="P1515" s="10" t="s">
        <v>43</v>
      </c>
      <c r="Q1515" s="51">
        <v>3723.64</v>
      </c>
      <c r="R1515" s="52">
        <v>3723.64</v>
      </c>
      <c r="S1515" s="52">
        <v>0</v>
      </c>
    </row>
    <row r="1516" spans="1:19" x14ac:dyDescent="0.2">
      <c r="A1516" s="10">
        <f t="shared" si="92"/>
        <v>2</v>
      </c>
      <c r="B1516" s="11" t="str">
        <f t="shared" si="93"/>
        <v>UTP-ADM-13-2-1508</v>
      </c>
      <c r="C1516" s="12" t="str">
        <f t="shared" si="94"/>
        <v>IMPRESORA LASER A COLOR</v>
      </c>
      <c r="D1516" s="13">
        <f t="shared" si="95"/>
        <v>0</v>
      </c>
      <c r="K1516" s="10" t="s">
        <v>695</v>
      </c>
      <c r="L1516" s="10" t="s">
        <v>696</v>
      </c>
      <c r="M1516" s="10">
        <v>13</v>
      </c>
      <c r="N1516" s="10">
        <v>2</v>
      </c>
      <c r="O1516" s="10">
        <v>1508</v>
      </c>
      <c r="P1516" s="10" t="s">
        <v>42</v>
      </c>
      <c r="Q1516" s="51">
        <v>8462.2000000000007</v>
      </c>
      <c r="R1516" s="52">
        <v>8462.2000000000007</v>
      </c>
      <c r="S1516" s="52">
        <v>0</v>
      </c>
    </row>
    <row r="1517" spans="1:19" x14ac:dyDescent="0.2">
      <c r="A1517" s="10">
        <f t="shared" si="92"/>
        <v>2</v>
      </c>
      <c r="B1517" s="11" t="str">
        <f t="shared" si="93"/>
        <v>UTP-ADM-13-2-1509</v>
      </c>
      <c r="C1517" s="12" t="str">
        <f t="shared" si="94"/>
        <v>IMPRESORA LASER A COLOR</v>
      </c>
      <c r="D1517" s="13">
        <f t="shared" si="95"/>
        <v>0</v>
      </c>
      <c r="K1517" s="10" t="s">
        <v>695</v>
      </c>
      <c r="L1517" s="10" t="s">
        <v>696</v>
      </c>
      <c r="M1517" s="10">
        <v>13</v>
      </c>
      <c r="N1517" s="10">
        <v>2</v>
      </c>
      <c r="O1517" s="10">
        <v>1509</v>
      </c>
      <c r="P1517" s="10" t="s">
        <v>42</v>
      </c>
      <c r="Q1517" s="51">
        <v>8462.2000000000007</v>
      </c>
      <c r="R1517" s="52">
        <v>8462.2000000000007</v>
      </c>
      <c r="S1517" s="52">
        <v>0</v>
      </c>
    </row>
    <row r="1518" spans="1:19" x14ac:dyDescent="0.2">
      <c r="A1518" s="10">
        <f t="shared" si="92"/>
        <v>2</v>
      </c>
      <c r="B1518" s="11" t="str">
        <f t="shared" si="93"/>
        <v>UTP-ADM-13-2-1510</v>
      </c>
      <c r="C1518" s="12" t="str">
        <f t="shared" si="94"/>
        <v>IMPRESORA LASER A COLOR</v>
      </c>
      <c r="D1518" s="13">
        <f t="shared" si="95"/>
        <v>0</v>
      </c>
      <c r="K1518" s="10" t="s">
        <v>695</v>
      </c>
      <c r="L1518" s="10" t="s">
        <v>696</v>
      </c>
      <c r="M1518" s="10">
        <v>13</v>
      </c>
      <c r="N1518" s="10">
        <v>2</v>
      </c>
      <c r="O1518" s="10">
        <v>1510</v>
      </c>
      <c r="P1518" s="10" t="s">
        <v>42</v>
      </c>
      <c r="Q1518" s="51">
        <v>8462.2000000000007</v>
      </c>
      <c r="R1518" s="52">
        <v>8462.2000000000007</v>
      </c>
      <c r="S1518" s="52">
        <v>0</v>
      </c>
    </row>
    <row r="1519" spans="1:19" x14ac:dyDescent="0.2">
      <c r="A1519" s="10">
        <f t="shared" si="92"/>
        <v>2</v>
      </c>
      <c r="B1519" s="11" t="str">
        <f t="shared" si="93"/>
        <v>UTP-ADM-13-2-1511</v>
      </c>
      <c r="C1519" s="12" t="str">
        <f t="shared" si="94"/>
        <v>COMPUTADORA DE ESCRITORIO ( CPU,MONITOR,MOUSE,TECLADO)</v>
      </c>
      <c r="D1519" s="13">
        <f t="shared" si="95"/>
        <v>0</v>
      </c>
      <c r="K1519" s="10" t="s">
        <v>695</v>
      </c>
      <c r="L1519" s="10" t="s">
        <v>696</v>
      </c>
      <c r="M1519" s="10">
        <v>13</v>
      </c>
      <c r="N1519" s="10">
        <v>2</v>
      </c>
      <c r="O1519" s="10">
        <v>1511</v>
      </c>
      <c r="P1519" s="10" t="s">
        <v>40</v>
      </c>
      <c r="Q1519" s="51">
        <v>17345.29</v>
      </c>
      <c r="R1519" s="52">
        <v>17345.29</v>
      </c>
      <c r="S1519" s="52">
        <v>0</v>
      </c>
    </row>
    <row r="1520" spans="1:19" x14ac:dyDescent="0.2">
      <c r="A1520" s="10">
        <f t="shared" si="92"/>
        <v>2</v>
      </c>
      <c r="B1520" s="11" t="str">
        <f t="shared" si="93"/>
        <v>UTP-ADM-13-2-1512</v>
      </c>
      <c r="C1520" s="12" t="str">
        <f t="shared" si="94"/>
        <v>COMPUTADORA DE ESCRITORIO ( CPU,MONITOR,MOUSE,TECLADO)</v>
      </c>
      <c r="D1520" s="13">
        <f t="shared" si="95"/>
        <v>0</v>
      </c>
      <c r="K1520" s="10" t="s">
        <v>695</v>
      </c>
      <c r="L1520" s="10" t="s">
        <v>696</v>
      </c>
      <c r="M1520" s="10">
        <v>13</v>
      </c>
      <c r="N1520" s="10">
        <v>2</v>
      </c>
      <c r="O1520" s="10">
        <v>1512</v>
      </c>
      <c r="P1520" s="10" t="s">
        <v>40</v>
      </c>
      <c r="Q1520" s="51">
        <v>17345.29</v>
      </c>
      <c r="R1520" s="52">
        <v>17345.29</v>
      </c>
      <c r="S1520" s="52">
        <v>0</v>
      </c>
    </row>
    <row r="1521" spans="1:19" x14ac:dyDescent="0.2">
      <c r="A1521" s="10">
        <f t="shared" si="92"/>
        <v>2</v>
      </c>
      <c r="B1521" s="11" t="str">
        <f t="shared" si="93"/>
        <v>UTP-ADM-13-2-1513</v>
      </c>
      <c r="C1521" s="12" t="str">
        <f t="shared" si="94"/>
        <v>COMPUTADORA DE ESCRITORIO ( CPU,MONITOR,MOUSE,TECLADO)</v>
      </c>
      <c r="D1521" s="13">
        <f t="shared" si="95"/>
        <v>0</v>
      </c>
      <c r="K1521" s="10" t="s">
        <v>695</v>
      </c>
      <c r="L1521" s="10" t="s">
        <v>696</v>
      </c>
      <c r="M1521" s="10">
        <v>13</v>
      </c>
      <c r="N1521" s="10">
        <v>2</v>
      </c>
      <c r="O1521" s="10">
        <v>1513</v>
      </c>
      <c r="P1521" s="10" t="s">
        <v>40</v>
      </c>
      <c r="Q1521" s="51">
        <v>17345.29</v>
      </c>
      <c r="R1521" s="52">
        <v>17345.29</v>
      </c>
      <c r="S1521" s="52">
        <v>0</v>
      </c>
    </row>
    <row r="1522" spans="1:19" x14ac:dyDescent="0.2">
      <c r="A1522" s="10">
        <f t="shared" si="92"/>
        <v>2</v>
      </c>
      <c r="B1522" s="11" t="str">
        <f t="shared" si="93"/>
        <v>UTP-ADM-13-2-1514</v>
      </c>
      <c r="C1522" s="12" t="str">
        <f t="shared" si="94"/>
        <v>COMPUTADORA DE ESCRITORIO ( CPU,MONITOR,MOUSE,TECLADO)</v>
      </c>
      <c r="D1522" s="13">
        <f t="shared" si="95"/>
        <v>0</v>
      </c>
      <c r="K1522" s="10" t="s">
        <v>695</v>
      </c>
      <c r="L1522" s="10" t="s">
        <v>696</v>
      </c>
      <c r="M1522" s="10">
        <v>13</v>
      </c>
      <c r="N1522" s="10">
        <v>2</v>
      </c>
      <c r="O1522" s="10">
        <v>1514</v>
      </c>
      <c r="P1522" s="10" t="s">
        <v>40</v>
      </c>
      <c r="Q1522" s="51">
        <v>17345.29</v>
      </c>
      <c r="R1522" s="52">
        <v>17345.29</v>
      </c>
      <c r="S1522" s="52">
        <v>0</v>
      </c>
    </row>
    <row r="1523" spans="1:19" x14ac:dyDescent="0.2">
      <c r="A1523" s="10">
        <f t="shared" si="92"/>
        <v>2</v>
      </c>
      <c r="B1523" s="11" t="str">
        <f t="shared" si="93"/>
        <v>UTP-ADM-13-2-1515</v>
      </c>
      <c r="C1523" s="12" t="str">
        <f t="shared" si="94"/>
        <v>COMPUTADORA DE ESCRITORIO ( CPU,MONITOR,MOUSE,TECLADO)</v>
      </c>
      <c r="D1523" s="13">
        <f t="shared" si="95"/>
        <v>0</v>
      </c>
      <c r="K1523" s="10" t="s">
        <v>695</v>
      </c>
      <c r="L1523" s="10" t="s">
        <v>696</v>
      </c>
      <c r="M1523" s="10">
        <v>13</v>
      </c>
      <c r="N1523" s="10">
        <v>2</v>
      </c>
      <c r="O1523" s="10">
        <v>1515</v>
      </c>
      <c r="P1523" s="10" t="s">
        <v>40</v>
      </c>
      <c r="Q1523" s="51">
        <v>17345.29</v>
      </c>
      <c r="R1523" s="52">
        <v>17345.29</v>
      </c>
      <c r="S1523" s="52">
        <v>0</v>
      </c>
    </row>
    <row r="1524" spans="1:19" x14ac:dyDescent="0.2">
      <c r="A1524" s="10">
        <f t="shared" si="92"/>
        <v>2</v>
      </c>
      <c r="B1524" s="11" t="str">
        <f t="shared" si="93"/>
        <v>UTP-ADM-13-2-1516</v>
      </c>
      <c r="C1524" s="12" t="str">
        <f t="shared" si="94"/>
        <v>COMPUTADORA DE ESCRITORIO ( CPU,MONITOR,MOUSE,TECLADO)</v>
      </c>
      <c r="D1524" s="13">
        <f t="shared" si="95"/>
        <v>0</v>
      </c>
      <c r="K1524" s="10" t="s">
        <v>695</v>
      </c>
      <c r="L1524" s="10" t="s">
        <v>696</v>
      </c>
      <c r="M1524" s="10">
        <v>13</v>
      </c>
      <c r="N1524" s="10">
        <v>2</v>
      </c>
      <c r="O1524" s="10">
        <v>1516</v>
      </c>
      <c r="P1524" s="10" t="s">
        <v>40</v>
      </c>
      <c r="Q1524" s="51">
        <v>17345.29</v>
      </c>
      <c r="R1524" s="52">
        <v>17345.29</v>
      </c>
      <c r="S1524" s="52">
        <v>0</v>
      </c>
    </row>
    <row r="1525" spans="1:19" x14ac:dyDescent="0.2">
      <c r="A1525" s="10">
        <f t="shared" si="92"/>
        <v>2</v>
      </c>
      <c r="B1525" s="11" t="str">
        <f t="shared" si="93"/>
        <v>UTP-ADM-13-2-1517</v>
      </c>
      <c r="C1525" s="12" t="str">
        <f t="shared" si="94"/>
        <v>COMPUTADORA DE ESCRITORIO ( CPU,MONITOR,MOUSE,TECLADO)</v>
      </c>
      <c r="D1525" s="13">
        <f t="shared" si="95"/>
        <v>0</v>
      </c>
      <c r="K1525" s="10" t="s">
        <v>695</v>
      </c>
      <c r="L1525" s="10" t="s">
        <v>696</v>
      </c>
      <c r="M1525" s="10">
        <v>13</v>
      </c>
      <c r="N1525" s="10">
        <v>2</v>
      </c>
      <c r="O1525" s="10">
        <v>1517</v>
      </c>
      <c r="P1525" s="10" t="s">
        <v>40</v>
      </c>
      <c r="Q1525" s="51">
        <v>17345.29</v>
      </c>
      <c r="R1525" s="52">
        <v>17345.29</v>
      </c>
      <c r="S1525" s="52">
        <v>0</v>
      </c>
    </row>
    <row r="1526" spans="1:19" x14ac:dyDescent="0.2">
      <c r="A1526" s="10">
        <f t="shared" si="92"/>
        <v>2</v>
      </c>
      <c r="B1526" s="11" t="str">
        <f t="shared" si="93"/>
        <v>UTP-ADM-13-2-1518</v>
      </c>
      <c r="C1526" s="12" t="str">
        <f t="shared" si="94"/>
        <v>COMPUTADORA DE ESCRITORIO ( CPU,MONITOR,MOUSE,TECLADO)</v>
      </c>
      <c r="D1526" s="13">
        <f t="shared" si="95"/>
        <v>0</v>
      </c>
      <c r="K1526" s="10" t="s">
        <v>695</v>
      </c>
      <c r="L1526" s="10" t="s">
        <v>696</v>
      </c>
      <c r="M1526" s="10">
        <v>13</v>
      </c>
      <c r="N1526" s="10">
        <v>2</v>
      </c>
      <c r="O1526" s="10">
        <v>1518</v>
      </c>
      <c r="P1526" s="10" t="s">
        <v>40</v>
      </c>
      <c r="Q1526" s="51">
        <v>17345.29</v>
      </c>
      <c r="R1526" s="52">
        <v>17345.29</v>
      </c>
      <c r="S1526" s="52">
        <v>0</v>
      </c>
    </row>
    <row r="1527" spans="1:19" x14ac:dyDescent="0.2">
      <c r="A1527" s="10">
        <f t="shared" si="92"/>
        <v>2</v>
      </c>
      <c r="B1527" s="11" t="str">
        <f t="shared" si="93"/>
        <v>UTP-ADM-13-2-1519</v>
      </c>
      <c r="C1527" s="12" t="str">
        <f t="shared" si="94"/>
        <v>COMPUTADORA DE ESCRITORIO ( CPU,MONITOR,MOUSE,TECLADO)</v>
      </c>
      <c r="D1527" s="13">
        <f t="shared" si="95"/>
        <v>0</v>
      </c>
      <c r="K1527" s="10" t="s">
        <v>695</v>
      </c>
      <c r="L1527" s="10" t="s">
        <v>696</v>
      </c>
      <c r="M1527" s="10">
        <v>13</v>
      </c>
      <c r="N1527" s="10">
        <v>2</v>
      </c>
      <c r="O1527" s="10">
        <v>1519</v>
      </c>
      <c r="P1527" s="10" t="s">
        <v>40</v>
      </c>
      <c r="Q1527" s="51">
        <v>17345.29</v>
      </c>
      <c r="R1527" s="52">
        <v>17345.29</v>
      </c>
      <c r="S1527" s="52">
        <v>0</v>
      </c>
    </row>
    <row r="1528" spans="1:19" x14ac:dyDescent="0.2">
      <c r="A1528" s="10">
        <f t="shared" si="92"/>
        <v>2</v>
      </c>
      <c r="B1528" s="11" t="str">
        <f t="shared" si="93"/>
        <v>UTP-ADM-13-2-1520</v>
      </c>
      <c r="C1528" s="12" t="str">
        <f t="shared" si="94"/>
        <v>COMPUTADORA DE ESCRITORIO ( CPU,MONITOR,MOUSE,TECLADO)</v>
      </c>
      <c r="D1528" s="13">
        <f t="shared" si="95"/>
        <v>0</v>
      </c>
      <c r="K1528" s="10" t="s">
        <v>695</v>
      </c>
      <c r="L1528" s="10" t="s">
        <v>696</v>
      </c>
      <c r="M1528" s="10">
        <v>13</v>
      </c>
      <c r="N1528" s="10">
        <v>2</v>
      </c>
      <c r="O1528" s="10">
        <v>1520</v>
      </c>
      <c r="P1528" s="10" t="s">
        <v>40</v>
      </c>
      <c r="Q1528" s="51">
        <v>17345.29</v>
      </c>
      <c r="R1528" s="52">
        <v>17345.29</v>
      </c>
      <c r="S1528" s="52">
        <v>0</v>
      </c>
    </row>
    <row r="1529" spans="1:19" x14ac:dyDescent="0.2">
      <c r="A1529" s="10">
        <f t="shared" si="92"/>
        <v>2</v>
      </c>
      <c r="B1529" s="11" t="str">
        <f t="shared" si="93"/>
        <v>UTP-ADM-13-2-1521</v>
      </c>
      <c r="C1529" s="12" t="str">
        <f t="shared" si="94"/>
        <v>COMPUTADORA DE ESCRITORIO ( CPU,MONITOR,MOUSE,TECLADO)</v>
      </c>
      <c r="D1529" s="13">
        <f t="shared" si="95"/>
        <v>0</v>
      </c>
      <c r="K1529" s="10" t="s">
        <v>695</v>
      </c>
      <c r="L1529" s="10" t="s">
        <v>696</v>
      </c>
      <c r="M1529" s="10">
        <v>13</v>
      </c>
      <c r="N1529" s="10">
        <v>2</v>
      </c>
      <c r="O1529" s="10">
        <v>1521</v>
      </c>
      <c r="P1529" s="10" t="s">
        <v>40</v>
      </c>
      <c r="Q1529" s="51">
        <v>17345.29</v>
      </c>
      <c r="R1529" s="52">
        <v>17345.29</v>
      </c>
      <c r="S1529" s="52">
        <v>0</v>
      </c>
    </row>
    <row r="1530" spans="1:19" x14ac:dyDescent="0.2">
      <c r="A1530" s="10">
        <f t="shared" si="92"/>
        <v>2</v>
      </c>
      <c r="B1530" s="11" t="str">
        <f t="shared" si="93"/>
        <v>UTP-ADM-13-2-1522</v>
      </c>
      <c r="C1530" s="12" t="str">
        <f t="shared" si="94"/>
        <v>COMPUTADORA DE ESCRITORIO ( CPU,MONITOR,MOUSE,TECLADO)</v>
      </c>
      <c r="D1530" s="13">
        <f t="shared" si="95"/>
        <v>0</v>
      </c>
      <c r="K1530" s="10" t="s">
        <v>695</v>
      </c>
      <c r="L1530" s="10" t="s">
        <v>696</v>
      </c>
      <c r="M1530" s="10">
        <v>13</v>
      </c>
      <c r="N1530" s="10">
        <v>2</v>
      </c>
      <c r="O1530" s="10">
        <v>1522</v>
      </c>
      <c r="P1530" s="10" t="s">
        <v>40</v>
      </c>
      <c r="Q1530" s="51">
        <v>17345.34</v>
      </c>
      <c r="R1530" s="52">
        <v>17345.34</v>
      </c>
      <c r="S1530" s="52">
        <v>0</v>
      </c>
    </row>
    <row r="1531" spans="1:19" x14ac:dyDescent="0.2">
      <c r="A1531" s="10">
        <f t="shared" si="92"/>
        <v>2</v>
      </c>
      <c r="B1531" s="11" t="str">
        <f t="shared" si="93"/>
        <v>UTP-ADM-13-2-1523</v>
      </c>
      <c r="C1531" s="12" t="str">
        <f t="shared" si="94"/>
        <v>NO BREAKS</v>
      </c>
      <c r="D1531" s="13">
        <f t="shared" si="95"/>
        <v>0</v>
      </c>
      <c r="K1531" s="10" t="s">
        <v>695</v>
      </c>
      <c r="L1531" s="10" t="s">
        <v>696</v>
      </c>
      <c r="M1531" s="10">
        <v>13</v>
      </c>
      <c r="N1531" s="10">
        <v>2</v>
      </c>
      <c r="O1531" s="10">
        <v>1523</v>
      </c>
      <c r="P1531" s="10" t="s">
        <v>44</v>
      </c>
      <c r="Q1531" s="51">
        <v>2180.8000000000002</v>
      </c>
      <c r="R1531" s="52">
        <v>2180.8000000000002</v>
      </c>
      <c r="S1531" s="52">
        <v>0</v>
      </c>
    </row>
    <row r="1532" spans="1:19" x14ac:dyDescent="0.2">
      <c r="A1532" s="10">
        <f t="shared" si="92"/>
        <v>2</v>
      </c>
      <c r="B1532" s="11" t="str">
        <f t="shared" si="93"/>
        <v>UTP-ADM-13-2-1524</v>
      </c>
      <c r="C1532" s="12" t="str">
        <f t="shared" si="94"/>
        <v>NO BREAKS</v>
      </c>
      <c r="D1532" s="13">
        <f t="shared" si="95"/>
        <v>0</v>
      </c>
      <c r="K1532" s="10" t="s">
        <v>695</v>
      </c>
      <c r="L1532" s="10" t="s">
        <v>696</v>
      </c>
      <c r="M1532" s="10">
        <v>13</v>
      </c>
      <c r="N1532" s="10">
        <v>2</v>
      </c>
      <c r="O1532" s="10">
        <v>1524</v>
      </c>
      <c r="P1532" s="10" t="s">
        <v>44</v>
      </c>
      <c r="Q1532" s="51">
        <v>2180.8000000000002</v>
      </c>
      <c r="R1532" s="52">
        <v>2180.8000000000002</v>
      </c>
      <c r="S1532" s="52">
        <v>0</v>
      </c>
    </row>
    <row r="1533" spans="1:19" x14ac:dyDescent="0.2">
      <c r="A1533" s="10">
        <f t="shared" si="92"/>
        <v>2</v>
      </c>
      <c r="B1533" s="11" t="str">
        <f t="shared" si="93"/>
        <v>UTP-ADM-13-2-1525</v>
      </c>
      <c r="C1533" s="12" t="str">
        <f t="shared" si="94"/>
        <v>NO BREAKS</v>
      </c>
      <c r="D1533" s="13">
        <f t="shared" si="95"/>
        <v>0</v>
      </c>
      <c r="K1533" s="10" t="s">
        <v>695</v>
      </c>
      <c r="L1533" s="10" t="s">
        <v>696</v>
      </c>
      <c r="M1533" s="10">
        <v>13</v>
      </c>
      <c r="N1533" s="10">
        <v>2</v>
      </c>
      <c r="O1533" s="10">
        <v>1525</v>
      </c>
      <c r="P1533" s="10" t="s">
        <v>44</v>
      </c>
      <c r="Q1533" s="51">
        <v>2180.8000000000002</v>
      </c>
      <c r="R1533" s="52">
        <v>2180.8000000000002</v>
      </c>
      <c r="S1533" s="52">
        <v>0</v>
      </c>
    </row>
    <row r="1534" spans="1:19" x14ac:dyDescent="0.2">
      <c r="A1534" s="10">
        <f t="shared" si="92"/>
        <v>2</v>
      </c>
      <c r="B1534" s="11" t="str">
        <f t="shared" si="93"/>
        <v>UTP-ADM-13-2-1526</v>
      </c>
      <c r="C1534" s="12" t="str">
        <f t="shared" si="94"/>
        <v>NO BREAKS</v>
      </c>
      <c r="D1534" s="13">
        <f t="shared" si="95"/>
        <v>0</v>
      </c>
      <c r="K1534" s="10" t="s">
        <v>695</v>
      </c>
      <c r="L1534" s="10" t="s">
        <v>696</v>
      </c>
      <c r="M1534" s="10">
        <v>13</v>
      </c>
      <c r="N1534" s="10">
        <v>2</v>
      </c>
      <c r="O1534" s="10">
        <v>1526</v>
      </c>
      <c r="P1534" s="10" t="s">
        <v>44</v>
      </c>
      <c r="Q1534" s="51">
        <v>2180.8000000000002</v>
      </c>
      <c r="R1534" s="52">
        <v>2180.8000000000002</v>
      </c>
      <c r="S1534" s="52">
        <v>0</v>
      </c>
    </row>
    <row r="1535" spans="1:19" x14ac:dyDescent="0.2">
      <c r="A1535" s="10">
        <f t="shared" si="92"/>
        <v>2</v>
      </c>
      <c r="B1535" s="11" t="str">
        <f t="shared" si="93"/>
        <v>UTP-ADM-13-2-1527</v>
      </c>
      <c r="C1535" s="12" t="str">
        <f t="shared" si="94"/>
        <v>NO BREAKS</v>
      </c>
      <c r="D1535" s="13">
        <f t="shared" si="95"/>
        <v>0</v>
      </c>
      <c r="K1535" s="10" t="s">
        <v>695</v>
      </c>
      <c r="L1535" s="10" t="s">
        <v>696</v>
      </c>
      <c r="M1535" s="10">
        <v>13</v>
      </c>
      <c r="N1535" s="10">
        <v>2</v>
      </c>
      <c r="O1535" s="10">
        <v>1527</v>
      </c>
      <c r="P1535" s="10" t="s">
        <v>44</v>
      </c>
      <c r="Q1535" s="51">
        <v>2180.8000000000002</v>
      </c>
      <c r="R1535" s="52">
        <v>2180.8000000000002</v>
      </c>
      <c r="S1535" s="52">
        <v>0</v>
      </c>
    </row>
    <row r="1536" spans="1:19" x14ac:dyDescent="0.2">
      <c r="A1536" s="10">
        <f t="shared" si="92"/>
        <v>2</v>
      </c>
      <c r="B1536" s="11" t="str">
        <f t="shared" si="93"/>
        <v>UTP-ADM-13-2-1528</v>
      </c>
      <c r="C1536" s="12" t="str">
        <f t="shared" si="94"/>
        <v>NO BREAKS</v>
      </c>
      <c r="D1536" s="13">
        <f t="shared" si="95"/>
        <v>0</v>
      </c>
      <c r="K1536" s="10" t="s">
        <v>695</v>
      </c>
      <c r="L1536" s="10" t="s">
        <v>696</v>
      </c>
      <c r="M1536" s="10">
        <v>13</v>
      </c>
      <c r="N1536" s="10">
        <v>2</v>
      </c>
      <c r="O1536" s="10">
        <v>1528</v>
      </c>
      <c r="P1536" s="10" t="s">
        <v>44</v>
      </c>
      <c r="Q1536" s="51">
        <v>2180.8000000000002</v>
      </c>
      <c r="R1536" s="52">
        <v>2180.8000000000002</v>
      </c>
      <c r="S1536" s="52">
        <v>0</v>
      </c>
    </row>
    <row r="1537" spans="1:19" x14ac:dyDescent="0.2">
      <c r="A1537" s="10">
        <f t="shared" si="92"/>
        <v>2</v>
      </c>
      <c r="B1537" s="11" t="str">
        <f t="shared" si="93"/>
        <v>UTP-ADM-13-2-1529</v>
      </c>
      <c r="C1537" s="12" t="str">
        <f t="shared" si="94"/>
        <v>NO BREAKS</v>
      </c>
      <c r="D1537" s="13">
        <f t="shared" si="95"/>
        <v>0</v>
      </c>
      <c r="K1537" s="10" t="s">
        <v>695</v>
      </c>
      <c r="L1537" s="10" t="s">
        <v>696</v>
      </c>
      <c r="M1537" s="10">
        <v>13</v>
      </c>
      <c r="N1537" s="10">
        <v>2</v>
      </c>
      <c r="O1537" s="10">
        <v>1529</v>
      </c>
      <c r="P1537" s="10" t="s">
        <v>44</v>
      </c>
      <c r="Q1537" s="51">
        <v>2180.8000000000002</v>
      </c>
      <c r="R1537" s="52">
        <v>2180.8000000000002</v>
      </c>
      <c r="S1537" s="52">
        <v>0</v>
      </c>
    </row>
    <row r="1538" spans="1:19" x14ac:dyDescent="0.2">
      <c r="A1538" s="10">
        <f t="shared" si="92"/>
        <v>2</v>
      </c>
      <c r="B1538" s="11" t="str">
        <f t="shared" si="93"/>
        <v>UTP-ADM-13-2-1530</v>
      </c>
      <c r="C1538" s="12" t="str">
        <f t="shared" si="94"/>
        <v>NO BREAKS</v>
      </c>
      <c r="D1538" s="13">
        <f t="shared" si="95"/>
        <v>0</v>
      </c>
      <c r="K1538" s="10" t="s">
        <v>695</v>
      </c>
      <c r="L1538" s="10" t="s">
        <v>696</v>
      </c>
      <c r="M1538" s="10">
        <v>13</v>
      </c>
      <c r="N1538" s="10">
        <v>2</v>
      </c>
      <c r="O1538" s="10">
        <v>1530</v>
      </c>
      <c r="P1538" s="10" t="s">
        <v>44</v>
      </c>
      <c r="Q1538" s="51">
        <v>2180.8000000000002</v>
      </c>
      <c r="R1538" s="52">
        <v>2180.8000000000002</v>
      </c>
      <c r="S1538" s="52">
        <v>0</v>
      </c>
    </row>
    <row r="1539" spans="1:19" x14ac:dyDescent="0.2">
      <c r="A1539" s="10">
        <f t="shared" si="92"/>
        <v>2</v>
      </c>
      <c r="B1539" s="11" t="str">
        <f t="shared" si="93"/>
        <v>UTP-ADM-13-2-1531</v>
      </c>
      <c r="C1539" s="12" t="str">
        <f t="shared" si="94"/>
        <v>NO BREAKS</v>
      </c>
      <c r="D1539" s="13">
        <f t="shared" si="95"/>
        <v>0</v>
      </c>
      <c r="K1539" s="10" t="s">
        <v>695</v>
      </c>
      <c r="L1539" s="10" t="s">
        <v>696</v>
      </c>
      <c r="M1539" s="10">
        <v>13</v>
      </c>
      <c r="N1539" s="10">
        <v>2</v>
      </c>
      <c r="O1539" s="10">
        <v>1531</v>
      </c>
      <c r="P1539" s="10" t="s">
        <v>44</v>
      </c>
      <c r="Q1539" s="51">
        <v>2180.8000000000002</v>
      </c>
      <c r="R1539" s="52">
        <v>2180.8000000000002</v>
      </c>
      <c r="S1539" s="52">
        <v>0</v>
      </c>
    </row>
    <row r="1540" spans="1:19" x14ac:dyDescent="0.2">
      <c r="A1540" s="10">
        <f t="shared" si="92"/>
        <v>2</v>
      </c>
      <c r="B1540" s="11" t="str">
        <f t="shared" si="93"/>
        <v>UTP-ADM-13-2-1532</v>
      </c>
      <c r="C1540" s="12" t="str">
        <f t="shared" si="94"/>
        <v>NO BREAKS</v>
      </c>
      <c r="D1540" s="13">
        <f t="shared" si="95"/>
        <v>0</v>
      </c>
      <c r="K1540" s="10" t="s">
        <v>695</v>
      </c>
      <c r="L1540" s="10" t="s">
        <v>696</v>
      </c>
      <c r="M1540" s="10">
        <v>13</v>
      </c>
      <c r="N1540" s="10">
        <v>2</v>
      </c>
      <c r="O1540" s="10">
        <v>1532</v>
      </c>
      <c r="P1540" s="10" t="s">
        <v>44</v>
      </c>
      <c r="Q1540" s="51">
        <v>2180.8000000000002</v>
      </c>
      <c r="R1540" s="52">
        <v>2180.8000000000002</v>
      </c>
      <c r="S1540" s="52">
        <v>0</v>
      </c>
    </row>
    <row r="1541" spans="1:19" x14ac:dyDescent="0.2">
      <c r="A1541" s="10">
        <f t="shared" si="92"/>
        <v>2</v>
      </c>
      <c r="B1541" s="11" t="str">
        <f t="shared" si="93"/>
        <v>UTP-ADM-13-2-1533</v>
      </c>
      <c r="C1541" s="12" t="str">
        <f t="shared" si="94"/>
        <v>NO BREAKS</v>
      </c>
      <c r="D1541" s="13">
        <f t="shared" si="95"/>
        <v>0</v>
      </c>
      <c r="K1541" s="10" t="s">
        <v>695</v>
      </c>
      <c r="L1541" s="10" t="s">
        <v>696</v>
      </c>
      <c r="M1541" s="10">
        <v>13</v>
      </c>
      <c r="N1541" s="10">
        <v>2</v>
      </c>
      <c r="O1541" s="10">
        <v>1533</v>
      </c>
      <c r="P1541" s="10" t="s">
        <v>44</v>
      </c>
      <c r="Q1541" s="51">
        <v>2180.8000000000002</v>
      </c>
      <c r="R1541" s="52">
        <v>2180.8000000000002</v>
      </c>
      <c r="S1541" s="52">
        <v>0</v>
      </c>
    </row>
    <row r="1542" spans="1:19" x14ac:dyDescent="0.2">
      <c r="A1542" s="10">
        <f t="shared" si="92"/>
        <v>2</v>
      </c>
      <c r="B1542" s="11" t="str">
        <f t="shared" si="93"/>
        <v>UTP-ADM-13-2-1534</v>
      </c>
      <c r="C1542" s="12" t="str">
        <f t="shared" si="94"/>
        <v>NO BREAKS</v>
      </c>
      <c r="D1542" s="13">
        <f t="shared" si="95"/>
        <v>0</v>
      </c>
      <c r="K1542" s="10" t="s">
        <v>695</v>
      </c>
      <c r="L1542" s="10" t="s">
        <v>696</v>
      </c>
      <c r="M1542" s="10">
        <v>13</v>
      </c>
      <c r="N1542" s="10">
        <v>2</v>
      </c>
      <c r="O1542" s="10">
        <v>1534</v>
      </c>
      <c r="P1542" s="10" t="s">
        <v>44</v>
      </c>
      <c r="Q1542" s="51">
        <v>2180.8000000000002</v>
      </c>
      <c r="R1542" s="52">
        <v>2180.8000000000002</v>
      </c>
      <c r="S1542" s="52">
        <v>0</v>
      </c>
    </row>
    <row r="1543" spans="1:19" x14ac:dyDescent="0.2">
      <c r="A1543" s="10">
        <f t="shared" si="92"/>
        <v>2</v>
      </c>
      <c r="B1543" s="11" t="str">
        <f t="shared" si="93"/>
        <v>UTP-ADM-13-2-1535</v>
      </c>
      <c r="C1543" s="12" t="str">
        <f t="shared" si="94"/>
        <v>ESCANER</v>
      </c>
      <c r="D1543" s="13">
        <f t="shared" si="95"/>
        <v>0</v>
      </c>
      <c r="K1543" s="10" t="s">
        <v>695</v>
      </c>
      <c r="L1543" s="10" t="s">
        <v>696</v>
      </c>
      <c r="M1543" s="10">
        <v>13</v>
      </c>
      <c r="N1543" s="10">
        <v>2</v>
      </c>
      <c r="O1543" s="10">
        <v>1535</v>
      </c>
      <c r="P1543" s="10" t="s">
        <v>188</v>
      </c>
      <c r="Q1543" s="51">
        <v>1314.42</v>
      </c>
      <c r="R1543" s="52">
        <v>1314.42</v>
      </c>
      <c r="S1543" s="52">
        <v>0</v>
      </c>
    </row>
    <row r="1544" spans="1:19" x14ac:dyDescent="0.2">
      <c r="A1544" s="10">
        <f t="shared" si="92"/>
        <v>2</v>
      </c>
      <c r="B1544" s="11" t="str">
        <f t="shared" si="93"/>
        <v>UTP-ADM-13-2-1536</v>
      </c>
      <c r="C1544" s="12" t="str">
        <f t="shared" si="94"/>
        <v>ESCANER</v>
      </c>
      <c r="D1544" s="13">
        <f t="shared" si="95"/>
        <v>0</v>
      </c>
      <c r="K1544" s="10" t="s">
        <v>695</v>
      </c>
      <c r="L1544" s="10" t="s">
        <v>696</v>
      </c>
      <c r="M1544" s="10">
        <v>13</v>
      </c>
      <c r="N1544" s="10">
        <v>2</v>
      </c>
      <c r="O1544" s="10">
        <v>1536</v>
      </c>
      <c r="P1544" s="10" t="s">
        <v>188</v>
      </c>
      <c r="Q1544" s="51">
        <v>1314.42</v>
      </c>
      <c r="R1544" s="52">
        <v>1314.42</v>
      </c>
      <c r="S1544" s="52">
        <v>0</v>
      </c>
    </row>
    <row r="1545" spans="1:19" x14ac:dyDescent="0.2">
      <c r="A1545" s="10">
        <f t="shared" si="92"/>
        <v>2</v>
      </c>
      <c r="B1545" s="11" t="str">
        <f t="shared" si="93"/>
        <v>UTP-ADM-13-2-1537</v>
      </c>
      <c r="C1545" s="12" t="str">
        <f t="shared" si="94"/>
        <v xml:space="preserve">ESCANER </v>
      </c>
      <c r="D1545" s="13">
        <f t="shared" si="95"/>
        <v>0</v>
      </c>
      <c r="K1545" s="10" t="s">
        <v>695</v>
      </c>
      <c r="L1545" s="10" t="s">
        <v>696</v>
      </c>
      <c r="M1545" s="10">
        <v>13</v>
      </c>
      <c r="N1545" s="10">
        <v>2</v>
      </c>
      <c r="O1545" s="10">
        <v>1537</v>
      </c>
      <c r="P1545" s="10" t="s">
        <v>781</v>
      </c>
      <c r="Q1545" s="51">
        <v>1314.42</v>
      </c>
      <c r="R1545" s="52">
        <v>1314.42</v>
      </c>
      <c r="S1545" s="52">
        <v>0</v>
      </c>
    </row>
    <row r="1546" spans="1:19" x14ac:dyDescent="0.2">
      <c r="A1546" s="10">
        <f t="shared" ref="A1546:A1609" si="96">N1546</f>
        <v>2</v>
      </c>
      <c r="B1546" s="11" t="str">
        <f t="shared" ref="B1546:B1609" si="97">K1546&amp;"-"&amp;L1546&amp;"-"&amp;M1546&amp;"-"&amp;N1546&amp;"-"&amp;O1546</f>
        <v>UTP-ADM-13-2-1538</v>
      </c>
      <c r="C1546" s="12" t="str">
        <f t="shared" ref="C1546:C1609" si="98">+P1546</f>
        <v>ESCANER</v>
      </c>
      <c r="D1546" s="13">
        <f t="shared" ref="D1546:D1609" si="99">+S1546</f>
        <v>0</v>
      </c>
      <c r="K1546" s="10" t="s">
        <v>695</v>
      </c>
      <c r="L1546" s="10" t="s">
        <v>696</v>
      </c>
      <c r="M1546" s="10">
        <v>13</v>
      </c>
      <c r="N1546" s="10">
        <v>2</v>
      </c>
      <c r="O1546" s="10">
        <v>1538</v>
      </c>
      <c r="P1546" s="10" t="s">
        <v>188</v>
      </c>
      <c r="Q1546" s="51">
        <v>1314.42</v>
      </c>
      <c r="R1546" s="52">
        <v>1314.42</v>
      </c>
      <c r="S1546" s="52">
        <v>0</v>
      </c>
    </row>
    <row r="1547" spans="1:19" x14ac:dyDescent="0.2">
      <c r="A1547" s="10">
        <f t="shared" si="96"/>
        <v>2</v>
      </c>
      <c r="B1547" s="11" t="str">
        <f t="shared" si="97"/>
        <v>UTP-ADM-13-2-1539</v>
      </c>
      <c r="C1547" s="12" t="str">
        <f t="shared" si="98"/>
        <v>ESCANER</v>
      </c>
      <c r="D1547" s="13">
        <f t="shared" si="99"/>
        <v>0</v>
      </c>
      <c r="K1547" s="10" t="s">
        <v>695</v>
      </c>
      <c r="L1547" s="10" t="s">
        <v>696</v>
      </c>
      <c r="M1547" s="10">
        <v>13</v>
      </c>
      <c r="N1547" s="10">
        <v>2</v>
      </c>
      <c r="O1547" s="10">
        <v>1539</v>
      </c>
      <c r="P1547" s="10" t="s">
        <v>188</v>
      </c>
      <c r="Q1547" s="51">
        <v>1314.42</v>
      </c>
      <c r="R1547" s="52">
        <v>1314.42</v>
      </c>
      <c r="S1547" s="52">
        <v>0</v>
      </c>
    </row>
    <row r="1548" spans="1:19" x14ac:dyDescent="0.2">
      <c r="A1548" s="10">
        <f t="shared" si="96"/>
        <v>4</v>
      </c>
      <c r="B1548" s="11" t="str">
        <f t="shared" si="97"/>
        <v>UTP-ADM-13-4-1540</v>
      </c>
      <c r="C1548" s="12" t="str">
        <f t="shared" si="98"/>
        <v>PROYECTOR</v>
      </c>
      <c r="D1548" s="13">
        <f t="shared" si="99"/>
        <v>0</v>
      </c>
      <c r="K1548" s="10" t="s">
        <v>695</v>
      </c>
      <c r="L1548" s="10" t="s">
        <v>696</v>
      </c>
      <c r="M1548" s="10">
        <v>13</v>
      </c>
      <c r="N1548" s="10">
        <v>4</v>
      </c>
      <c r="O1548" s="10">
        <v>1540</v>
      </c>
      <c r="P1548" s="10" t="s">
        <v>64</v>
      </c>
      <c r="Q1548" s="51">
        <v>8527.49</v>
      </c>
      <c r="R1548" s="52">
        <v>8527.49</v>
      </c>
      <c r="S1548" s="52">
        <v>0</v>
      </c>
    </row>
    <row r="1549" spans="1:19" x14ac:dyDescent="0.2">
      <c r="A1549" s="10">
        <f t="shared" si="96"/>
        <v>4</v>
      </c>
      <c r="B1549" s="11" t="str">
        <f t="shared" si="97"/>
        <v>UTP-ADM-13-4-1541</v>
      </c>
      <c r="C1549" s="12" t="str">
        <f t="shared" si="98"/>
        <v>PROYECTOR</v>
      </c>
      <c r="D1549" s="13">
        <f t="shared" si="99"/>
        <v>0</v>
      </c>
      <c r="K1549" s="10" t="s">
        <v>695</v>
      </c>
      <c r="L1549" s="10" t="s">
        <v>696</v>
      </c>
      <c r="M1549" s="10">
        <v>13</v>
      </c>
      <c r="N1549" s="10">
        <v>4</v>
      </c>
      <c r="O1549" s="10">
        <v>1541</v>
      </c>
      <c r="P1549" s="10" t="s">
        <v>64</v>
      </c>
      <c r="Q1549" s="51">
        <v>8527.49</v>
      </c>
      <c r="R1549" s="52">
        <v>8527.49</v>
      </c>
      <c r="S1549" s="52">
        <v>0</v>
      </c>
    </row>
    <row r="1550" spans="1:19" x14ac:dyDescent="0.2">
      <c r="A1550" s="10">
        <f t="shared" si="96"/>
        <v>4</v>
      </c>
      <c r="B1550" s="11" t="str">
        <f t="shared" si="97"/>
        <v>UTP-ADM-13-4-1542</v>
      </c>
      <c r="C1550" s="12" t="str">
        <f t="shared" si="98"/>
        <v>PROYECTOR</v>
      </c>
      <c r="D1550" s="13">
        <f t="shared" si="99"/>
        <v>0</v>
      </c>
      <c r="K1550" s="10" t="s">
        <v>695</v>
      </c>
      <c r="L1550" s="10" t="s">
        <v>696</v>
      </c>
      <c r="M1550" s="10">
        <v>13</v>
      </c>
      <c r="N1550" s="10">
        <v>4</v>
      </c>
      <c r="O1550" s="10">
        <v>1542</v>
      </c>
      <c r="P1550" s="10" t="s">
        <v>64</v>
      </c>
      <c r="Q1550" s="51">
        <v>8527.49</v>
      </c>
      <c r="R1550" s="52">
        <v>8527.49</v>
      </c>
      <c r="S1550" s="52">
        <v>0</v>
      </c>
    </row>
    <row r="1551" spans="1:19" x14ac:dyDescent="0.2">
      <c r="A1551" s="10">
        <f t="shared" si="96"/>
        <v>4</v>
      </c>
      <c r="B1551" s="11" t="str">
        <f t="shared" si="97"/>
        <v>UTP-ADM-13-4-1543</v>
      </c>
      <c r="C1551" s="12" t="str">
        <f t="shared" si="98"/>
        <v>PROYECTOR</v>
      </c>
      <c r="D1551" s="13">
        <f t="shared" si="99"/>
        <v>0</v>
      </c>
      <c r="K1551" s="10" t="s">
        <v>695</v>
      </c>
      <c r="L1551" s="10" t="s">
        <v>696</v>
      </c>
      <c r="M1551" s="10">
        <v>13</v>
      </c>
      <c r="N1551" s="10">
        <v>4</v>
      </c>
      <c r="O1551" s="10">
        <v>1543</v>
      </c>
      <c r="P1551" s="10" t="s">
        <v>64</v>
      </c>
      <c r="Q1551" s="51">
        <v>8527.4699999999993</v>
      </c>
      <c r="R1551" s="52">
        <v>8527.4699999999993</v>
      </c>
      <c r="S1551" s="52">
        <v>0</v>
      </c>
    </row>
    <row r="1552" spans="1:19" x14ac:dyDescent="0.2">
      <c r="A1552" s="10">
        <f t="shared" si="96"/>
        <v>6</v>
      </c>
      <c r="B1552" s="11" t="str">
        <f t="shared" si="97"/>
        <v>UTP-ADM-12-6-1544</v>
      </c>
      <c r="C1552" s="12" t="str">
        <f t="shared" si="98"/>
        <v>MESA DE TRABAJO DE METAL</v>
      </c>
      <c r="D1552" s="13">
        <f t="shared" si="99"/>
        <v>516.12</v>
      </c>
      <c r="K1552" s="10" t="s">
        <v>695</v>
      </c>
      <c r="L1552" s="10" t="s">
        <v>696</v>
      </c>
      <c r="M1552" s="10">
        <v>12</v>
      </c>
      <c r="N1552" s="10">
        <v>6</v>
      </c>
      <c r="O1552" s="10">
        <v>1544</v>
      </c>
      <c r="P1552" s="10" t="s">
        <v>225</v>
      </c>
      <c r="Q1552" s="51">
        <v>1720.26</v>
      </c>
      <c r="R1552" s="52">
        <v>1204.1400000000001</v>
      </c>
      <c r="S1552" s="52">
        <v>516.12</v>
      </c>
    </row>
    <row r="1553" spans="1:19" x14ac:dyDescent="0.2">
      <c r="A1553" s="10">
        <f t="shared" si="96"/>
        <v>6</v>
      </c>
      <c r="B1553" s="11" t="str">
        <f t="shared" si="97"/>
        <v>UTP-ADM-12-6-1545</v>
      </c>
      <c r="C1553" s="12" t="str">
        <f t="shared" si="98"/>
        <v>MESA DE TRABAJO DE METAL</v>
      </c>
      <c r="D1553" s="13">
        <f t="shared" si="99"/>
        <v>516.12</v>
      </c>
      <c r="K1553" s="10" t="s">
        <v>695</v>
      </c>
      <c r="L1553" s="10" t="s">
        <v>696</v>
      </c>
      <c r="M1553" s="10">
        <v>12</v>
      </c>
      <c r="N1553" s="10">
        <v>6</v>
      </c>
      <c r="O1553" s="10">
        <v>1545</v>
      </c>
      <c r="P1553" s="10" t="s">
        <v>225</v>
      </c>
      <c r="Q1553" s="51">
        <v>1720.26</v>
      </c>
      <c r="R1553" s="52">
        <v>1204.1400000000001</v>
      </c>
      <c r="S1553" s="52">
        <v>516.12</v>
      </c>
    </row>
    <row r="1554" spans="1:19" x14ac:dyDescent="0.2">
      <c r="A1554" s="10">
        <f t="shared" si="96"/>
        <v>6</v>
      </c>
      <c r="B1554" s="11" t="str">
        <f t="shared" si="97"/>
        <v>UTP-ADM-12-6-1546</v>
      </c>
      <c r="C1554" s="12" t="str">
        <f t="shared" si="98"/>
        <v>MESA DE TRABAJO DE METAL</v>
      </c>
      <c r="D1554" s="13">
        <f t="shared" si="99"/>
        <v>516.12</v>
      </c>
      <c r="K1554" s="10" t="s">
        <v>695</v>
      </c>
      <c r="L1554" s="10" t="s">
        <v>696</v>
      </c>
      <c r="M1554" s="10">
        <v>12</v>
      </c>
      <c r="N1554" s="10">
        <v>6</v>
      </c>
      <c r="O1554" s="10">
        <v>1546</v>
      </c>
      <c r="P1554" s="10" t="s">
        <v>225</v>
      </c>
      <c r="Q1554" s="51">
        <v>1720.26</v>
      </c>
      <c r="R1554" s="52">
        <v>1204.1400000000001</v>
      </c>
      <c r="S1554" s="52">
        <v>516.12</v>
      </c>
    </row>
    <row r="1555" spans="1:19" x14ac:dyDescent="0.2">
      <c r="A1555" s="10">
        <f t="shared" si="96"/>
        <v>6</v>
      </c>
      <c r="B1555" s="11" t="str">
        <f t="shared" si="97"/>
        <v>UTP-ADM-12-6-1547</v>
      </c>
      <c r="C1555" s="12" t="str">
        <f t="shared" si="98"/>
        <v>MESA DE TRABAJO DE METAL</v>
      </c>
      <c r="D1555" s="13">
        <f t="shared" si="99"/>
        <v>516.12</v>
      </c>
      <c r="K1555" s="10" t="s">
        <v>695</v>
      </c>
      <c r="L1555" s="10" t="s">
        <v>696</v>
      </c>
      <c r="M1555" s="10">
        <v>12</v>
      </c>
      <c r="N1555" s="10">
        <v>6</v>
      </c>
      <c r="O1555" s="10">
        <v>1547</v>
      </c>
      <c r="P1555" s="10" t="s">
        <v>225</v>
      </c>
      <c r="Q1555" s="51">
        <v>1720.26</v>
      </c>
      <c r="R1555" s="52">
        <v>1204.1400000000001</v>
      </c>
      <c r="S1555" s="52">
        <v>516.12</v>
      </c>
    </row>
    <row r="1556" spans="1:19" x14ac:dyDescent="0.2">
      <c r="A1556" s="10">
        <f t="shared" si="96"/>
        <v>6</v>
      </c>
      <c r="B1556" s="11" t="str">
        <f t="shared" si="97"/>
        <v>UTP-ADM-12-6-1548</v>
      </c>
      <c r="C1556" s="12" t="str">
        <f t="shared" si="98"/>
        <v>MESA DE TRABAJO DE METAL</v>
      </c>
      <c r="D1556" s="13">
        <f t="shared" si="99"/>
        <v>516.12</v>
      </c>
      <c r="K1556" s="10" t="s">
        <v>695</v>
      </c>
      <c r="L1556" s="10" t="s">
        <v>696</v>
      </c>
      <c r="M1556" s="10">
        <v>12</v>
      </c>
      <c r="N1556" s="10">
        <v>6</v>
      </c>
      <c r="O1556" s="10">
        <v>1548</v>
      </c>
      <c r="P1556" s="10" t="s">
        <v>225</v>
      </c>
      <c r="Q1556" s="51">
        <v>1720.26</v>
      </c>
      <c r="R1556" s="52">
        <v>1204.1400000000001</v>
      </c>
      <c r="S1556" s="52">
        <v>516.12</v>
      </c>
    </row>
    <row r="1557" spans="1:19" x14ac:dyDescent="0.2">
      <c r="A1557" s="10">
        <f t="shared" si="96"/>
        <v>6</v>
      </c>
      <c r="B1557" s="11" t="str">
        <f t="shared" si="97"/>
        <v>UTP-ADM-12-6-1549</v>
      </c>
      <c r="C1557" s="12" t="str">
        <f t="shared" si="98"/>
        <v>MESA DE TRABAJO DE METAL</v>
      </c>
      <c r="D1557" s="13">
        <f t="shared" si="99"/>
        <v>516.09</v>
      </c>
      <c r="K1557" s="10" t="s">
        <v>695</v>
      </c>
      <c r="L1557" s="10" t="s">
        <v>696</v>
      </c>
      <c r="M1557" s="10">
        <v>12</v>
      </c>
      <c r="N1557" s="10">
        <v>6</v>
      </c>
      <c r="O1557" s="10">
        <v>1549</v>
      </c>
      <c r="P1557" s="10" t="s">
        <v>225</v>
      </c>
      <c r="Q1557" s="51">
        <v>1720.23</v>
      </c>
      <c r="R1557" s="52">
        <v>1204.1400000000001</v>
      </c>
      <c r="S1557" s="52">
        <v>516.09</v>
      </c>
    </row>
    <row r="1558" spans="1:19" x14ac:dyDescent="0.2">
      <c r="A1558" s="10">
        <f t="shared" si="96"/>
        <v>6</v>
      </c>
      <c r="B1558" s="11" t="str">
        <f t="shared" si="97"/>
        <v>UTP-ADM-12-6-1550</v>
      </c>
      <c r="C1558" s="12" t="str">
        <f t="shared" si="98"/>
        <v>ANAQUEL DE 5 ENTREPAÑOS DE 1.21 X 45.7 X 1.82 MTS</v>
      </c>
      <c r="D1558" s="13">
        <f t="shared" si="99"/>
        <v>457.84</v>
      </c>
      <c r="K1558" s="10" t="s">
        <v>695</v>
      </c>
      <c r="L1558" s="10" t="s">
        <v>696</v>
      </c>
      <c r="M1558" s="10">
        <v>12</v>
      </c>
      <c r="N1558" s="10">
        <v>6</v>
      </c>
      <c r="O1558" s="10">
        <v>1550</v>
      </c>
      <c r="P1558" s="10" t="s">
        <v>782</v>
      </c>
      <c r="Q1558" s="51">
        <v>1526.74</v>
      </c>
      <c r="R1558" s="52">
        <v>1068.9000000000001</v>
      </c>
      <c r="S1558" s="52">
        <v>457.84</v>
      </c>
    </row>
    <row r="1559" spans="1:19" x14ac:dyDescent="0.2">
      <c r="A1559" s="10">
        <f t="shared" si="96"/>
        <v>6</v>
      </c>
      <c r="B1559" s="11" t="str">
        <f t="shared" si="97"/>
        <v>UTP-ADM-12-6-1551</v>
      </c>
      <c r="C1559" s="12" t="str">
        <f t="shared" si="98"/>
        <v>ANAQUEL DE 5 ENTREPAÑOS DE 1.21 X 45.7 X 1.82 MTS</v>
      </c>
      <c r="D1559" s="13">
        <f t="shared" si="99"/>
        <v>457.84</v>
      </c>
      <c r="K1559" s="10" t="s">
        <v>695</v>
      </c>
      <c r="L1559" s="10" t="s">
        <v>696</v>
      </c>
      <c r="M1559" s="10">
        <v>12</v>
      </c>
      <c r="N1559" s="10">
        <v>6</v>
      </c>
      <c r="O1559" s="10">
        <v>1551</v>
      </c>
      <c r="P1559" s="10" t="s">
        <v>782</v>
      </c>
      <c r="Q1559" s="51">
        <v>1526.74</v>
      </c>
      <c r="R1559" s="52">
        <v>1068.9000000000001</v>
      </c>
      <c r="S1559" s="52">
        <v>457.84</v>
      </c>
    </row>
    <row r="1560" spans="1:19" x14ac:dyDescent="0.2">
      <c r="A1560" s="10">
        <f t="shared" si="96"/>
        <v>8</v>
      </c>
      <c r="B1560" s="11" t="str">
        <f t="shared" si="97"/>
        <v>UTP-ADM-12-8-1552</v>
      </c>
      <c r="C1560" s="12" t="str">
        <f t="shared" si="98"/>
        <v>KIT DE INSTRUMENTAL PARA LABORATORIO DE PROCESOS</v>
      </c>
      <c r="D1560" s="13">
        <f t="shared" si="99"/>
        <v>975.4</v>
      </c>
      <c r="K1560" s="10" t="s">
        <v>695</v>
      </c>
      <c r="L1560" s="10" t="s">
        <v>696</v>
      </c>
      <c r="M1560" s="10">
        <v>12</v>
      </c>
      <c r="N1560" s="10">
        <v>8</v>
      </c>
      <c r="O1560" s="10">
        <v>1552</v>
      </c>
      <c r="P1560" s="10" t="s">
        <v>226</v>
      </c>
      <c r="Q1560" s="51">
        <v>8358.83</v>
      </c>
      <c r="R1560" s="52">
        <v>7383.43</v>
      </c>
      <c r="S1560" s="52">
        <v>975.4</v>
      </c>
    </row>
    <row r="1561" spans="1:19" x14ac:dyDescent="0.2">
      <c r="A1561" s="10">
        <f t="shared" si="96"/>
        <v>3</v>
      </c>
      <c r="B1561" s="11" t="str">
        <f t="shared" si="97"/>
        <v>UTP-ADM-13-3-1553</v>
      </c>
      <c r="C1561" s="12" t="str">
        <f t="shared" si="98"/>
        <v>REFRIGERADOR</v>
      </c>
      <c r="D1561" s="13">
        <f t="shared" si="99"/>
        <v>3220.98</v>
      </c>
      <c r="K1561" s="10" t="s">
        <v>695</v>
      </c>
      <c r="L1561" s="10" t="s">
        <v>696</v>
      </c>
      <c r="M1561" s="10">
        <v>13</v>
      </c>
      <c r="N1561" s="10">
        <v>3</v>
      </c>
      <c r="O1561" s="10">
        <v>1553</v>
      </c>
      <c r="P1561" s="10" t="s">
        <v>39</v>
      </c>
      <c r="Q1561" s="51">
        <v>4714</v>
      </c>
      <c r="R1561" s="52">
        <v>1493.02</v>
      </c>
      <c r="S1561" s="52">
        <v>3220.98</v>
      </c>
    </row>
    <row r="1562" spans="1:19" x14ac:dyDescent="0.2">
      <c r="A1562" s="10">
        <f t="shared" si="96"/>
        <v>3</v>
      </c>
      <c r="B1562" s="11" t="str">
        <f t="shared" si="97"/>
        <v>UTP-ADM-13-3-1554</v>
      </c>
      <c r="C1562" s="12" t="str">
        <f t="shared" si="98"/>
        <v>REFRIGERADOR</v>
      </c>
      <c r="D1562" s="13">
        <f t="shared" si="99"/>
        <v>3221.36</v>
      </c>
      <c r="K1562" s="10" t="s">
        <v>695</v>
      </c>
      <c r="L1562" s="10" t="s">
        <v>696</v>
      </c>
      <c r="M1562" s="10">
        <v>13</v>
      </c>
      <c r="N1562" s="10">
        <v>3</v>
      </c>
      <c r="O1562" s="10">
        <v>1554</v>
      </c>
      <c r="P1562" s="10" t="s">
        <v>39</v>
      </c>
      <c r="Q1562" s="51">
        <v>4714</v>
      </c>
      <c r="R1562" s="52">
        <v>1492.64</v>
      </c>
      <c r="S1562" s="52">
        <v>3221.36</v>
      </c>
    </row>
    <row r="1563" spans="1:19" x14ac:dyDescent="0.2">
      <c r="A1563" s="10">
        <f t="shared" si="96"/>
        <v>3</v>
      </c>
      <c r="B1563" s="11" t="str">
        <f t="shared" si="97"/>
        <v>UTP-ADM-13-3-1555</v>
      </c>
      <c r="C1563" s="12" t="str">
        <f t="shared" si="98"/>
        <v>HORNO DE MICROONDAS</v>
      </c>
      <c r="D1563" s="13">
        <f t="shared" si="99"/>
        <v>988.1</v>
      </c>
      <c r="K1563" s="10" t="s">
        <v>695</v>
      </c>
      <c r="L1563" s="10" t="s">
        <v>696</v>
      </c>
      <c r="M1563" s="10">
        <v>13</v>
      </c>
      <c r="N1563" s="10">
        <v>3</v>
      </c>
      <c r="O1563" s="10">
        <v>1555</v>
      </c>
      <c r="P1563" s="10" t="s">
        <v>37</v>
      </c>
      <c r="Q1563" s="51">
        <v>1446</v>
      </c>
      <c r="R1563" s="52">
        <v>457.9</v>
      </c>
      <c r="S1563" s="52">
        <v>988.1</v>
      </c>
    </row>
    <row r="1564" spans="1:19" x14ac:dyDescent="0.2">
      <c r="A1564" s="10">
        <f t="shared" si="96"/>
        <v>3</v>
      </c>
      <c r="B1564" s="11" t="str">
        <f t="shared" si="97"/>
        <v>UTP-ADM-13-3-1556</v>
      </c>
      <c r="C1564" s="12" t="str">
        <f t="shared" si="98"/>
        <v>HORNO DE MICROONDAS</v>
      </c>
      <c r="D1564" s="13">
        <f t="shared" si="99"/>
        <v>988.1</v>
      </c>
      <c r="K1564" s="10" t="s">
        <v>695</v>
      </c>
      <c r="L1564" s="10" t="s">
        <v>696</v>
      </c>
      <c r="M1564" s="10">
        <v>13</v>
      </c>
      <c r="N1564" s="10">
        <v>3</v>
      </c>
      <c r="O1564" s="10">
        <v>1556</v>
      </c>
      <c r="P1564" s="10" t="s">
        <v>37</v>
      </c>
      <c r="Q1564" s="51">
        <v>1446</v>
      </c>
      <c r="R1564" s="52">
        <v>457.9</v>
      </c>
      <c r="S1564" s="52">
        <v>988.1</v>
      </c>
    </row>
    <row r="1565" spans="1:19" x14ac:dyDescent="0.2">
      <c r="A1565" s="10">
        <f t="shared" si="96"/>
        <v>3</v>
      </c>
      <c r="B1565" s="11" t="str">
        <f t="shared" si="97"/>
        <v>UTP-ADM-13-3-1557</v>
      </c>
      <c r="C1565" s="12" t="str">
        <f t="shared" si="98"/>
        <v>HORNO DE MICROONDAS</v>
      </c>
      <c r="D1565" s="13">
        <f t="shared" si="99"/>
        <v>868.57</v>
      </c>
      <c r="K1565" s="10" t="s">
        <v>695</v>
      </c>
      <c r="L1565" s="10" t="s">
        <v>696</v>
      </c>
      <c r="M1565" s="10">
        <v>13</v>
      </c>
      <c r="N1565" s="10">
        <v>3</v>
      </c>
      <c r="O1565" s="10">
        <v>1557</v>
      </c>
      <c r="P1565" s="10" t="s">
        <v>37</v>
      </c>
      <c r="Q1565" s="51">
        <v>1270.99</v>
      </c>
      <c r="R1565" s="52">
        <v>402.42</v>
      </c>
      <c r="S1565" s="52">
        <v>868.57</v>
      </c>
    </row>
    <row r="1566" spans="1:19" x14ac:dyDescent="0.2">
      <c r="A1566" s="10">
        <f t="shared" si="96"/>
        <v>6</v>
      </c>
      <c r="B1566" s="11" t="str">
        <f t="shared" si="97"/>
        <v>UTP-ADM-13-6-1558</v>
      </c>
      <c r="C1566" s="12" t="str">
        <f t="shared" si="98"/>
        <v xml:space="preserve">SILLA DE PLASTICO PLEGABLE </v>
      </c>
      <c r="D1566" s="13">
        <f t="shared" si="99"/>
        <v>134.69999999999999</v>
      </c>
      <c r="K1566" s="10" t="s">
        <v>695</v>
      </c>
      <c r="L1566" s="10" t="s">
        <v>696</v>
      </c>
      <c r="M1566" s="10">
        <v>13</v>
      </c>
      <c r="N1566" s="10">
        <v>6</v>
      </c>
      <c r="O1566" s="10">
        <v>1558</v>
      </c>
      <c r="P1566" s="10" t="s">
        <v>783</v>
      </c>
      <c r="Q1566" s="10">
        <v>367.26</v>
      </c>
      <c r="R1566" s="52">
        <v>232.56</v>
      </c>
      <c r="S1566" s="52">
        <v>134.69999999999999</v>
      </c>
    </row>
    <row r="1567" spans="1:19" x14ac:dyDescent="0.2">
      <c r="A1567" s="10">
        <f t="shared" si="96"/>
        <v>6</v>
      </c>
      <c r="B1567" s="11" t="str">
        <f t="shared" si="97"/>
        <v>UTP-ADM-13-6-1559</v>
      </c>
      <c r="C1567" s="12" t="str">
        <f t="shared" si="98"/>
        <v xml:space="preserve">SILLA DE PLASTICO PLEGABLE </v>
      </c>
      <c r="D1567" s="13">
        <f t="shared" si="99"/>
        <v>134.69999999999999</v>
      </c>
      <c r="K1567" s="10" t="s">
        <v>695</v>
      </c>
      <c r="L1567" s="10" t="s">
        <v>696</v>
      </c>
      <c r="M1567" s="10">
        <v>13</v>
      </c>
      <c r="N1567" s="10">
        <v>6</v>
      </c>
      <c r="O1567" s="10">
        <v>1559</v>
      </c>
      <c r="P1567" s="10" t="s">
        <v>783</v>
      </c>
      <c r="Q1567" s="10">
        <v>367.26</v>
      </c>
      <c r="R1567" s="52">
        <v>232.56</v>
      </c>
      <c r="S1567" s="52">
        <v>134.69999999999999</v>
      </c>
    </row>
    <row r="1568" spans="1:19" x14ac:dyDescent="0.2">
      <c r="A1568" s="10">
        <f t="shared" si="96"/>
        <v>6</v>
      </c>
      <c r="B1568" s="11" t="str">
        <f t="shared" si="97"/>
        <v>UTP-ADM-13-6-1560</v>
      </c>
      <c r="C1568" s="12" t="str">
        <f t="shared" si="98"/>
        <v xml:space="preserve">SILLA DE PLASTICO PLEGABLE </v>
      </c>
      <c r="D1568" s="13">
        <f t="shared" si="99"/>
        <v>134.69999999999999</v>
      </c>
      <c r="K1568" s="10" t="s">
        <v>695</v>
      </c>
      <c r="L1568" s="10" t="s">
        <v>696</v>
      </c>
      <c r="M1568" s="10">
        <v>13</v>
      </c>
      <c r="N1568" s="10">
        <v>6</v>
      </c>
      <c r="O1568" s="10">
        <v>1560</v>
      </c>
      <c r="P1568" s="10" t="s">
        <v>783</v>
      </c>
      <c r="Q1568" s="10">
        <v>367.26</v>
      </c>
      <c r="R1568" s="52">
        <v>232.56</v>
      </c>
      <c r="S1568" s="52">
        <v>134.69999999999999</v>
      </c>
    </row>
    <row r="1569" spans="1:19" x14ac:dyDescent="0.2">
      <c r="A1569" s="10">
        <f t="shared" si="96"/>
        <v>6</v>
      </c>
      <c r="B1569" s="11" t="str">
        <f t="shared" si="97"/>
        <v>UTP-ADM-13-6-1561</v>
      </c>
      <c r="C1569" s="12" t="str">
        <f t="shared" si="98"/>
        <v xml:space="preserve">SILLA DE PLASTICO PLEGABLE </v>
      </c>
      <c r="D1569" s="13">
        <f t="shared" si="99"/>
        <v>134.69999999999999</v>
      </c>
      <c r="K1569" s="10" t="s">
        <v>695</v>
      </c>
      <c r="L1569" s="10" t="s">
        <v>696</v>
      </c>
      <c r="M1569" s="10">
        <v>13</v>
      </c>
      <c r="N1569" s="10">
        <v>6</v>
      </c>
      <c r="O1569" s="10">
        <v>1561</v>
      </c>
      <c r="P1569" s="10" t="s">
        <v>783</v>
      </c>
      <c r="Q1569" s="10">
        <v>367.26</v>
      </c>
      <c r="R1569" s="52">
        <v>232.56</v>
      </c>
      <c r="S1569" s="52">
        <v>134.69999999999999</v>
      </c>
    </row>
    <row r="1570" spans="1:19" x14ac:dyDescent="0.2">
      <c r="A1570" s="10">
        <f t="shared" si="96"/>
        <v>6</v>
      </c>
      <c r="B1570" s="11" t="str">
        <f t="shared" si="97"/>
        <v>UTP-ADM-13-6-1562</v>
      </c>
      <c r="C1570" s="12" t="str">
        <f t="shared" si="98"/>
        <v xml:space="preserve">SILLA DE PLASTICO PLEGABLE </v>
      </c>
      <c r="D1570" s="13">
        <f t="shared" si="99"/>
        <v>134.69999999999999</v>
      </c>
      <c r="K1570" s="10" t="s">
        <v>695</v>
      </c>
      <c r="L1570" s="10" t="s">
        <v>696</v>
      </c>
      <c r="M1570" s="10">
        <v>13</v>
      </c>
      <c r="N1570" s="10">
        <v>6</v>
      </c>
      <c r="O1570" s="10">
        <v>1562</v>
      </c>
      <c r="P1570" s="10" t="s">
        <v>783</v>
      </c>
      <c r="Q1570" s="10">
        <v>367.26</v>
      </c>
      <c r="R1570" s="52">
        <v>232.56</v>
      </c>
      <c r="S1570" s="52">
        <v>134.69999999999999</v>
      </c>
    </row>
    <row r="1571" spans="1:19" x14ac:dyDescent="0.2">
      <c r="A1571" s="10">
        <f t="shared" si="96"/>
        <v>6</v>
      </c>
      <c r="B1571" s="11" t="str">
        <f t="shared" si="97"/>
        <v>UTP-ADM-13-6-1563</v>
      </c>
      <c r="C1571" s="12" t="str">
        <f t="shared" si="98"/>
        <v xml:space="preserve">SILLA DE PLASTICO PLEGABLE </v>
      </c>
      <c r="D1571" s="13">
        <f t="shared" si="99"/>
        <v>134.69999999999999</v>
      </c>
      <c r="K1571" s="10" t="s">
        <v>695</v>
      </c>
      <c r="L1571" s="10" t="s">
        <v>696</v>
      </c>
      <c r="M1571" s="10">
        <v>13</v>
      </c>
      <c r="N1571" s="10">
        <v>6</v>
      </c>
      <c r="O1571" s="10">
        <v>1563</v>
      </c>
      <c r="P1571" s="10" t="s">
        <v>783</v>
      </c>
      <c r="Q1571" s="10">
        <v>367.26</v>
      </c>
      <c r="R1571" s="52">
        <v>232.56</v>
      </c>
      <c r="S1571" s="52">
        <v>134.69999999999999</v>
      </c>
    </row>
    <row r="1572" spans="1:19" x14ac:dyDescent="0.2">
      <c r="A1572" s="10">
        <f t="shared" si="96"/>
        <v>6</v>
      </c>
      <c r="B1572" s="11" t="str">
        <f t="shared" si="97"/>
        <v>UTP-ADM-13-6-1564</v>
      </c>
      <c r="C1572" s="12" t="str">
        <f t="shared" si="98"/>
        <v xml:space="preserve">SILLA DE PLASTICO PLEGABLE </v>
      </c>
      <c r="D1572" s="13">
        <f t="shared" si="99"/>
        <v>134.69999999999999</v>
      </c>
      <c r="K1572" s="10" t="s">
        <v>695</v>
      </c>
      <c r="L1572" s="10" t="s">
        <v>696</v>
      </c>
      <c r="M1572" s="10">
        <v>13</v>
      </c>
      <c r="N1572" s="10">
        <v>6</v>
      </c>
      <c r="O1572" s="10">
        <v>1564</v>
      </c>
      <c r="P1572" s="10" t="s">
        <v>783</v>
      </c>
      <c r="Q1572" s="10">
        <v>367.26</v>
      </c>
      <c r="R1572" s="52">
        <v>232.56</v>
      </c>
      <c r="S1572" s="52">
        <v>134.69999999999999</v>
      </c>
    </row>
    <row r="1573" spans="1:19" x14ac:dyDescent="0.2">
      <c r="A1573" s="10">
        <f t="shared" si="96"/>
        <v>6</v>
      </c>
      <c r="B1573" s="11" t="str">
        <f t="shared" si="97"/>
        <v>UTP-ADM-13-6-1565</v>
      </c>
      <c r="C1573" s="12" t="str">
        <f t="shared" si="98"/>
        <v xml:space="preserve">SILLA DE PLASTICO PLEGABLE </v>
      </c>
      <c r="D1573" s="13">
        <f t="shared" si="99"/>
        <v>134.69999999999999</v>
      </c>
      <c r="K1573" s="10" t="s">
        <v>695</v>
      </c>
      <c r="L1573" s="10" t="s">
        <v>696</v>
      </c>
      <c r="M1573" s="10">
        <v>13</v>
      </c>
      <c r="N1573" s="10">
        <v>6</v>
      </c>
      <c r="O1573" s="10">
        <v>1565</v>
      </c>
      <c r="P1573" s="10" t="s">
        <v>783</v>
      </c>
      <c r="Q1573" s="10">
        <v>367.26</v>
      </c>
      <c r="R1573" s="52">
        <v>232.56</v>
      </c>
      <c r="S1573" s="52">
        <v>134.69999999999999</v>
      </c>
    </row>
    <row r="1574" spans="1:19" x14ac:dyDescent="0.2">
      <c r="A1574" s="10">
        <f t="shared" si="96"/>
        <v>6</v>
      </c>
      <c r="B1574" s="11" t="str">
        <f t="shared" si="97"/>
        <v>UTP-ADM-13-6-1566</v>
      </c>
      <c r="C1574" s="12" t="str">
        <f t="shared" si="98"/>
        <v xml:space="preserve">SILLA DE PLASTICO PLEGABLE </v>
      </c>
      <c r="D1574" s="13">
        <f t="shared" si="99"/>
        <v>134.69999999999999</v>
      </c>
      <c r="K1574" s="10" t="s">
        <v>695</v>
      </c>
      <c r="L1574" s="10" t="s">
        <v>696</v>
      </c>
      <c r="M1574" s="10">
        <v>13</v>
      </c>
      <c r="N1574" s="10">
        <v>6</v>
      </c>
      <c r="O1574" s="10">
        <v>1566</v>
      </c>
      <c r="P1574" s="10" t="s">
        <v>783</v>
      </c>
      <c r="Q1574" s="10">
        <v>367.26</v>
      </c>
      <c r="R1574" s="52">
        <v>232.56</v>
      </c>
      <c r="S1574" s="52">
        <v>134.69999999999999</v>
      </c>
    </row>
    <row r="1575" spans="1:19" x14ac:dyDescent="0.2">
      <c r="A1575" s="10">
        <f t="shared" si="96"/>
        <v>6</v>
      </c>
      <c r="B1575" s="11" t="str">
        <f t="shared" si="97"/>
        <v>UTP-ADM-13-6-1567</v>
      </c>
      <c r="C1575" s="12" t="str">
        <f t="shared" si="98"/>
        <v xml:space="preserve">SILLA DE PLASTICO PLEGABLE </v>
      </c>
      <c r="D1575" s="13">
        <f t="shared" si="99"/>
        <v>134.69999999999999</v>
      </c>
      <c r="K1575" s="10" t="s">
        <v>695</v>
      </c>
      <c r="L1575" s="10" t="s">
        <v>696</v>
      </c>
      <c r="M1575" s="10">
        <v>13</v>
      </c>
      <c r="N1575" s="10">
        <v>6</v>
      </c>
      <c r="O1575" s="10">
        <v>1567</v>
      </c>
      <c r="P1575" s="10" t="s">
        <v>783</v>
      </c>
      <c r="Q1575" s="10">
        <v>367.26</v>
      </c>
      <c r="R1575" s="52">
        <v>232.56</v>
      </c>
      <c r="S1575" s="52">
        <v>134.69999999999999</v>
      </c>
    </row>
    <row r="1576" spans="1:19" x14ac:dyDescent="0.2">
      <c r="A1576" s="10">
        <f t="shared" si="96"/>
        <v>6</v>
      </c>
      <c r="B1576" s="11" t="str">
        <f t="shared" si="97"/>
        <v>UTP-ADM-13-6-1568</v>
      </c>
      <c r="C1576" s="12" t="str">
        <f t="shared" si="98"/>
        <v xml:space="preserve">SILLA DE PLASTICO PLEGABLE </v>
      </c>
      <c r="D1576" s="13">
        <f t="shared" si="99"/>
        <v>134.69999999999999</v>
      </c>
      <c r="K1576" s="10" t="s">
        <v>695</v>
      </c>
      <c r="L1576" s="10" t="s">
        <v>696</v>
      </c>
      <c r="M1576" s="10">
        <v>13</v>
      </c>
      <c r="N1576" s="10">
        <v>6</v>
      </c>
      <c r="O1576" s="10">
        <v>1568</v>
      </c>
      <c r="P1576" s="10" t="s">
        <v>783</v>
      </c>
      <c r="Q1576" s="10">
        <v>367.26</v>
      </c>
      <c r="R1576" s="52">
        <v>232.56</v>
      </c>
      <c r="S1576" s="52">
        <v>134.69999999999999</v>
      </c>
    </row>
    <row r="1577" spans="1:19" x14ac:dyDescent="0.2">
      <c r="A1577" s="10">
        <f t="shared" si="96"/>
        <v>6</v>
      </c>
      <c r="B1577" s="11" t="str">
        <f t="shared" si="97"/>
        <v>UTP-ADM-13-6-1569</v>
      </c>
      <c r="C1577" s="12" t="str">
        <f t="shared" si="98"/>
        <v xml:space="preserve">SILLA DE PLASTICO PLEGABLE </v>
      </c>
      <c r="D1577" s="13">
        <f t="shared" si="99"/>
        <v>134.69999999999999</v>
      </c>
      <c r="K1577" s="10" t="s">
        <v>695</v>
      </c>
      <c r="L1577" s="10" t="s">
        <v>696</v>
      </c>
      <c r="M1577" s="10">
        <v>13</v>
      </c>
      <c r="N1577" s="10">
        <v>6</v>
      </c>
      <c r="O1577" s="10">
        <v>1569</v>
      </c>
      <c r="P1577" s="10" t="s">
        <v>783</v>
      </c>
      <c r="Q1577" s="10">
        <v>367.26</v>
      </c>
      <c r="R1577" s="52">
        <v>232.56</v>
      </c>
      <c r="S1577" s="52">
        <v>134.69999999999999</v>
      </c>
    </row>
    <row r="1578" spans="1:19" x14ac:dyDescent="0.2">
      <c r="A1578" s="10">
        <f t="shared" si="96"/>
        <v>6</v>
      </c>
      <c r="B1578" s="11" t="str">
        <f t="shared" si="97"/>
        <v>UTP-ADM-13-6-1570</v>
      </c>
      <c r="C1578" s="12" t="str">
        <f t="shared" si="98"/>
        <v xml:space="preserve">SILLA DE PLASTICO PLEGABLE </v>
      </c>
      <c r="D1578" s="13">
        <f t="shared" si="99"/>
        <v>134.69999999999999</v>
      </c>
      <c r="K1578" s="10" t="s">
        <v>695</v>
      </c>
      <c r="L1578" s="10" t="s">
        <v>696</v>
      </c>
      <c r="M1578" s="10">
        <v>13</v>
      </c>
      <c r="N1578" s="10">
        <v>6</v>
      </c>
      <c r="O1578" s="10">
        <v>1570</v>
      </c>
      <c r="P1578" s="10" t="s">
        <v>783</v>
      </c>
      <c r="Q1578" s="10">
        <v>367.26</v>
      </c>
      <c r="R1578" s="52">
        <v>232.56</v>
      </c>
      <c r="S1578" s="52">
        <v>134.69999999999999</v>
      </c>
    </row>
    <row r="1579" spans="1:19" x14ac:dyDescent="0.2">
      <c r="A1579" s="10">
        <f t="shared" si="96"/>
        <v>6</v>
      </c>
      <c r="B1579" s="11" t="str">
        <f t="shared" si="97"/>
        <v>UTP-ADM-13-6-1571</v>
      </c>
      <c r="C1579" s="12" t="str">
        <f t="shared" si="98"/>
        <v xml:space="preserve">SILLA DE PLASTICO PLEGABLE </v>
      </c>
      <c r="D1579" s="13">
        <f t="shared" si="99"/>
        <v>134.69999999999999</v>
      </c>
      <c r="K1579" s="10" t="s">
        <v>695</v>
      </c>
      <c r="L1579" s="10" t="s">
        <v>696</v>
      </c>
      <c r="M1579" s="10">
        <v>13</v>
      </c>
      <c r="N1579" s="10">
        <v>6</v>
      </c>
      <c r="O1579" s="10">
        <v>1571</v>
      </c>
      <c r="P1579" s="10" t="s">
        <v>783</v>
      </c>
      <c r="Q1579" s="10">
        <v>367.26</v>
      </c>
      <c r="R1579" s="52">
        <v>232.56</v>
      </c>
      <c r="S1579" s="52">
        <v>134.69999999999999</v>
      </c>
    </row>
    <row r="1580" spans="1:19" x14ac:dyDescent="0.2">
      <c r="A1580" s="10">
        <f t="shared" si="96"/>
        <v>6</v>
      </c>
      <c r="B1580" s="11" t="str">
        <f t="shared" si="97"/>
        <v>UTP-ADM-13-6-1572</v>
      </c>
      <c r="C1580" s="12" t="str">
        <f t="shared" si="98"/>
        <v xml:space="preserve">SILLA DE PLASTICO PLEGABLE </v>
      </c>
      <c r="D1580" s="13">
        <f t="shared" si="99"/>
        <v>134.69999999999999</v>
      </c>
      <c r="K1580" s="10" t="s">
        <v>695</v>
      </c>
      <c r="L1580" s="10" t="s">
        <v>696</v>
      </c>
      <c r="M1580" s="10">
        <v>13</v>
      </c>
      <c r="N1580" s="10">
        <v>6</v>
      </c>
      <c r="O1580" s="10">
        <v>1572</v>
      </c>
      <c r="P1580" s="10" t="s">
        <v>783</v>
      </c>
      <c r="Q1580" s="10">
        <v>367.26</v>
      </c>
      <c r="R1580" s="52">
        <v>232.56</v>
      </c>
      <c r="S1580" s="52">
        <v>134.69999999999999</v>
      </c>
    </row>
    <row r="1581" spans="1:19" x14ac:dyDescent="0.2">
      <c r="A1581" s="10">
        <f t="shared" si="96"/>
        <v>6</v>
      </c>
      <c r="B1581" s="11" t="str">
        <f t="shared" si="97"/>
        <v>UTP-ADM-13-6-1573</v>
      </c>
      <c r="C1581" s="12" t="str">
        <f t="shared" si="98"/>
        <v xml:space="preserve">SILLA DE PLASTICO PLEGABLE </v>
      </c>
      <c r="D1581" s="13">
        <f t="shared" si="99"/>
        <v>134.69999999999999</v>
      </c>
      <c r="K1581" s="10" t="s">
        <v>695</v>
      </c>
      <c r="L1581" s="10" t="s">
        <v>696</v>
      </c>
      <c r="M1581" s="10">
        <v>13</v>
      </c>
      <c r="N1581" s="10">
        <v>6</v>
      </c>
      <c r="O1581" s="10">
        <v>1573</v>
      </c>
      <c r="P1581" s="10" t="s">
        <v>783</v>
      </c>
      <c r="Q1581" s="10">
        <v>367.26</v>
      </c>
      <c r="R1581" s="52">
        <v>232.56</v>
      </c>
      <c r="S1581" s="52">
        <v>134.69999999999999</v>
      </c>
    </row>
    <row r="1582" spans="1:19" x14ac:dyDescent="0.2">
      <c r="A1582" s="10">
        <f t="shared" si="96"/>
        <v>6</v>
      </c>
      <c r="B1582" s="11" t="str">
        <f t="shared" si="97"/>
        <v>UTP-ADM-13-6-1574</v>
      </c>
      <c r="C1582" s="12" t="str">
        <f t="shared" si="98"/>
        <v xml:space="preserve">SILLA DE PLASTICO PLEGABLE </v>
      </c>
      <c r="D1582" s="13">
        <f t="shared" si="99"/>
        <v>134.69999999999999</v>
      </c>
      <c r="K1582" s="10" t="s">
        <v>695</v>
      </c>
      <c r="L1582" s="10" t="s">
        <v>696</v>
      </c>
      <c r="M1582" s="10">
        <v>13</v>
      </c>
      <c r="N1582" s="10">
        <v>6</v>
      </c>
      <c r="O1582" s="10">
        <v>1574</v>
      </c>
      <c r="P1582" s="10" t="s">
        <v>783</v>
      </c>
      <c r="Q1582" s="10">
        <v>367.26</v>
      </c>
      <c r="R1582" s="52">
        <v>232.56</v>
      </c>
      <c r="S1582" s="52">
        <v>134.69999999999999</v>
      </c>
    </row>
    <row r="1583" spans="1:19" x14ac:dyDescent="0.2">
      <c r="A1583" s="10">
        <f t="shared" si="96"/>
        <v>6</v>
      </c>
      <c r="B1583" s="11" t="str">
        <f t="shared" si="97"/>
        <v>UTP-ADM-13-6-1575</v>
      </c>
      <c r="C1583" s="12" t="str">
        <f t="shared" si="98"/>
        <v xml:space="preserve">SILLA DE PLASTICO PLEGABLE </v>
      </c>
      <c r="D1583" s="13">
        <f t="shared" si="99"/>
        <v>134.69999999999999</v>
      </c>
      <c r="K1583" s="10" t="s">
        <v>695</v>
      </c>
      <c r="L1583" s="10" t="s">
        <v>696</v>
      </c>
      <c r="M1583" s="10">
        <v>13</v>
      </c>
      <c r="N1583" s="10">
        <v>6</v>
      </c>
      <c r="O1583" s="10">
        <v>1575</v>
      </c>
      <c r="P1583" s="10" t="s">
        <v>783</v>
      </c>
      <c r="Q1583" s="10">
        <v>367.26</v>
      </c>
      <c r="R1583" s="52">
        <v>232.56</v>
      </c>
      <c r="S1583" s="52">
        <v>134.69999999999999</v>
      </c>
    </row>
    <row r="1584" spans="1:19" x14ac:dyDescent="0.2">
      <c r="A1584" s="10">
        <f t="shared" si="96"/>
        <v>6</v>
      </c>
      <c r="B1584" s="11" t="str">
        <f t="shared" si="97"/>
        <v>UTP-ADM-13-6-1576</v>
      </c>
      <c r="C1584" s="12" t="str">
        <f t="shared" si="98"/>
        <v xml:space="preserve">SILLA DE PLASTICO PLEGABLE </v>
      </c>
      <c r="D1584" s="13">
        <f t="shared" si="99"/>
        <v>134.69999999999999</v>
      </c>
      <c r="K1584" s="10" t="s">
        <v>695</v>
      </c>
      <c r="L1584" s="10" t="s">
        <v>696</v>
      </c>
      <c r="M1584" s="10">
        <v>13</v>
      </c>
      <c r="N1584" s="10">
        <v>6</v>
      </c>
      <c r="O1584" s="10">
        <v>1576</v>
      </c>
      <c r="P1584" s="10" t="s">
        <v>783</v>
      </c>
      <c r="Q1584" s="10">
        <v>367.26</v>
      </c>
      <c r="R1584" s="52">
        <v>232.56</v>
      </c>
      <c r="S1584" s="52">
        <v>134.69999999999999</v>
      </c>
    </row>
    <row r="1585" spans="1:19" x14ac:dyDescent="0.2">
      <c r="A1585" s="10">
        <f t="shared" si="96"/>
        <v>6</v>
      </c>
      <c r="B1585" s="11" t="str">
        <f t="shared" si="97"/>
        <v>UTP-ADM-13-6-1577</v>
      </c>
      <c r="C1585" s="12" t="str">
        <f t="shared" si="98"/>
        <v xml:space="preserve">SILLA DE PLASTICO PLEGABLE </v>
      </c>
      <c r="D1585" s="13">
        <f t="shared" si="99"/>
        <v>134.69999999999999</v>
      </c>
      <c r="K1585" s="10" t="s">
        <v>695</v>
      </c>
      <c r="L1585" s="10" t="s">
        <v>696</v>
      </c>
      <c r="M1585" s="10">
        <v>13</v>
      </c>
      <c r="N1585" s="10">
        <v>6</v>
      </c>
      <c r="O1585" s="10">
        <v>1577</v>
      </c>
      <c r="P1585" s="10" t="s">
        <v>783</v>
      </c>
      <c r="Q1585" s="10">
        <v>367.26</v>
      </c>
      <c r="R1585" s="52">
        <v>232.56</v>
      </c>
      <c r="S1585" s="52">
        <v>134.69999999999999</v>
      </c>
    </row>
    <row r="1586" spans="1:19" x14ac:dyDescent="0.2">
      <c r="A1586" s="10">
        <f t="shared" si="96"/>
        <v>6</v>
      </c>
      <c r="B1586" s="11" t="str">
        <f t="shared" si="97"/>
        <v>UTP-ADM-13-6-1578</v>
      </c>
      <c r="C1586" s="12" t="str">
        <f t="shared" si="98"/>
        <v xml:space="preserve">SILLA DE PLASTICO PLEGABLE </v>
      </c>
      <c r="D1586" s="13">
        <f t="shared" si="99"/>
        <v>134.69999999999999</v>
      </c>
      <c r="K1586" s="10" t="s">
        <v>695</v>
      </c>
      <c r="L1586" s="10" t="s">
        <v>696</v>
      </c>
      <c r="M1586" s="10">
        <v>13</v>
      </c>
      <c r="N1586" s="10">
        <v>6</v>
      </c>
      <c r="O1586" s="10">
        <v>1578</v>
      </c>
      <c r="P1586" s="10" t="s">
        <v>783</v>
      </c>
      <c r="Q1586" s="10">
        <v>367.26</v>
      </c>
      <c r="R1586" s="52">
        <v>232.56</v>
      </c>
      <c r="S1586" s="52">
        <v>134.69999999999999</v>
      </c>
    </row>
    <row r="1587" spans="1:19" x14ac:dyDescent="0.2">
      <c r="A1587" s="10">
        <f t="shared" si="96"/>
        <v>6</v>
      </c>
      <c r="B1587" s="11" t="str">
        <f t="shared" si="97"/>
        <v>UTP-ADM-13-6-1579</v>
      </c>
      <c r="C1587" s="12" t="str">
        <f t="shared" si="98"/>
        <v xml:space="preserve">SILLA DE PLASTICO PLEGABLE </v>
      </c>
      <c r="D1587" s="13">
        <f t="shared" si="99"/>
        <v>134.69999999999999</v>
      </c>
      <c r="K1587" s="10" t="s">
        <v>695</v>
      </c>
      <c r="L1587" s="10" t="s">
        <v>696</v>
      </c>
      <c r="M1587" s="10">
        <v>13</v>
      </c>
      <c r="N1587" s="10">
        <v>6</v>
      </c>
      <c r="O1587" s="10">
        <v>1579</v>
      </c>
      <c r="P1587" s="10" t="s">
        <v>783</v>
      </c>
      <c r="Q1587" s="10">
        <v>367.26</v>
      </c>
      <c r="R1587" s="52">
        <v>232.56</v>
      </c>
      <c r="S1587" s="52">
        <v>134.69999999999999</v>
      </c>
    </row>
    <row r="1588" spans="1:19" x14ac:dyDescent="0.2">
      <c r="A1588" s="10">
        <f t="shared" si="96"/>
        <v>6</v>
      </c>
      <c r="B1588" s="11" t="str">
        <f t="shared" si="97"/>
        <v>UTP-ADM-13-6-1580</v>
      </c>
      <c r="C1588" s="12" t="str">
        <f t="shared" si="98"/>
        <v xml:space="preserve">SILLA DE PLASTICO PLEGABLE </v>
      </c>
      <c r="D1588" s="13">
        <f t="shared" si="99"/>
        <v>134.69999999999999</v>
      </c>
      <c r="K1588" s="10" t="s">
        <v>695</v>
      </c>
      <c r="L1588" s="10" t="s">
        <v>696</v>
      </c>
      <c r="M1588" s="10">
        <v>13</v>
      </c>
      <c r="N1588" s="10">
        <v>6</v>
      </c>
      <c r="O1588" s="10">
        <v>1580</v>
      </c>
      <c r="P1588" s="10" t="s">
        <v>783</v>
      </c>
      <c r="Q1588" s="10">
        <v>367.26</v>
      </c>
      <c r="R1588" s="52">
        <v>232.56</v>
      </c>
      <c r="S1588" s="52">
        <v>134.69999999999999</v>
      </c>
    </row>
    <row r="1589" spans="1:19" x14ac:dyDescent="0.2">
      <c r="A1589" s="10">
        <f t="shared" si="96"/>
        <v>6</v>
      </c>
      <c r="B1589" s="11" t="str">
        <f t="shared" si="97"/>
        <v>UTP-ADM-13-6-1581</v>
      </c>
      <c r="C1589" s="12" t="str">
        <f t="shared" si="98"/>
        <v xml:space="preserve">SILLA DE PLASTICO PLEGABLE </v>
      </c>
      <c r="D1589" s="13">
        <f t="shared" si="99"/>
        <v>134.69999999999999</v>
      </c>
      <c r="K1589" s="10" t="s">
        <v>695</v>
      </c>
      <c r="L1589" s="10" t="s">
        <v>696</v>
      </c>
      <c r="M1589" s="10">
        <v>13</v>
      </c>
      <c r="N1589" s="10">
        <v>6</v>
      </c>
      <c r="O1589" s="10">
        <v>1581</v>
      </c>
      <c r="P1589" s="10" t="s">
        <v>783</v>
      </c>
      <c r="Q1589" s="10">
        <v>367.26</v>
      </c>
      <c r="R1589" s="52">
        <v>232.56</v>
      </c>
      <c r="S1589" s="52">
        <v>134.69999999999999</v>
      </c>
    </row>
    <row r="1590" spans="1:19" x14ac:dyDescent="0.2">
      <c r="A1590" s="10">
        <f t="shared" si="96"/>
        <v>6</v>
      </c>
      <c r="B1590" s="11" t="str">
        <f t="shared" si="97"/>
        <v>UTP-ADM-13-6-1582</v>
      </c>
      <c r="C1590" s="12" t="str">
        <f t="shared" si="98"/>
        <v xml:space="preserve">SILLA DE PLASTICO PLEGABLE </v>
      </c>
      <c r="D1590" s="13">
        <f t="shared" si="99"/>
        <v>134.69999999999999</v>
      </c>
      <c r="K1590" s="10" t="s">
        <v>695</v>
      </c>
      <c r="L1590" s="10" t="s">
        <v>696</v>
      </c>
      <c r="M1590" s="10">
        <v>13</v>
      </c>
      <c r="N1590" s="10">
        <v>6</v>
      </c>
      <c r="O1590" s="10">
        <v>1582</v>
      </c>
      <c r="P1590" s="10" t="s">
        <v>783</v>
      </c>
      <c r="Q1590" s="10">
        <v>367.26</v>
      </c>
      <c r="R1590" s="52">
        <v>232.56</v>
      </c>
      <c r="S1590" s="52">
        <v>134.69999999999999</v>
      </c>
    </row>
    <row r="1591" spans="1:19" x14ac:dyDescent="0.2">
      <c r="A1591" s="10">
        <f t="shared" si="96"/>
        <v>6</v>
      </c>
      <c r="B1591" s="11" t="str">
        <f t="shared" si="97"/>
        <v>UTP-ADM-13-6-1583</v>
      </c>
      <c r="C1591" s="12" t="str">
        <f t="shared" si="98"/>
        <v xml:space="preserve">SILLA DE PLASTICO PLEGABLE </v>
      </c>
      <c r="D1591" s="13">
        <f t="shared" si="99"/>
        <v>134.69999999999999</v>
      </c>
      <c r="K1591" s="10" t="s">
        <v>695</v>
      </c>
      <c r="L1591" s="10" t="s">
        <v>696</v>
      </c>
      <c r="M1591" s="10">
        <v>13</v>
      </c>
      <c r="N1591" s="10">
        <v>6</v>
      </c>
      <c r="O1591" s="10">
        <v>1583</v>
      </c>
      <c r="P1591" s="10" t="s">
        <v>783</v>
      </c>
      <c r="Q1591" s="10">
        <v>367.26</v>
      </c>
      <c r="R1591" s="52">
        <v>232.56</v>
      </c>
      <c r="S1591" s="52">
        <v>134.69999999999999</v>
      </c>
    </row>
    <row r="1592" spans="1:19" x14ac:dyDescent="0.2">
      <c r="A1592" s="10">
        <f t="shared" si="96"/>
        <v>6</v>
      </c>
      <c r="B1592" s="11" t="str">
        <f t="shared" si="97"/>
        <v>UTP-ADM-13-6-1584</v>
      </c>
      <c r="C1592" s="12" t="str">
        <f t="shared" si="98"/>
        <v xml:space="preserve">SILLA DE PLASTICO PLEGABLE </v>
      </c>
      <c r="D1592" s="13">
        <f t="shared" si="99"/>
        <v>134.69999999999999</v>
      </c>
      <c r="K1592" s="10" t="s">
        <v>695</v>
      </c>
      <c r="L1592" s="10" t="s">
        <v>696</v>
      </c>
      <c r="M1592" s="10">
        <v>13</v>
      </c>
      <c r="N1592" s="10">
        <v>6</v>
      </c>
      <c r="O1592" s="10">
        <v>1584</v>
      </c>
      <c r="P1592" s="10" t="s">
        <v>783</v>
      </c>
      <c r="Q1592" s="10">
        <v>367.26</v>
      </c>
      <c r="R1592" s="52">
        <v>232.56</v>
      </c>
      <c r="S1592" s="52">
        <v>134.69999999999999</v>
      </c>
    </row>
    <row r="1593" spans="1:19" x14ac:dyDescent="0.2">
      <c r="A1593" s="10">
        <f t="shared" si="96"/>
        <v>6</v>
      </c>
      <c r="B1593" s="11" t="str">
        <f t="shared" si="97"/>
        <v>UTP-ADM-13-6-1585</v>
      </c>
      <c r="C1593" s="12" t="str">
        <f t="shared" si="98"/>
        <v xml:space="preserve">SILLA DE PLASTICO PLEGABLE </v>
      </c>
      <c r="D1593" s="13">
        <f t="shared" si="99"/>
        <v>134.69999999999999</v>
      </c>
      <c r="K1593" s="10" t="s">
        <v>695</v>
      </c>
      <c r="L1593" s="10" t="s">
        <v>696</v>
      </c>
      <c r="M1593" s="10">
        <v>13</v>
      </c>
      <c r="N1593" s="10">
        <v>6</v>
      </c>
      <c r="O1593" s="10">
        <v>1585</v>
      </c>
      <c r="P1593" s="10" t="s">
        <v>783</v>
      </c>
      <c r="Q1593" s="10">
        <v>367.26</v>
      </c>
      <c r="R1593" s="52">
        <v>232.56</v>
      </c>
      <c r="S1593" s="52">
        <v>134.69999999999999</v>
      </c>
    </row>
    <row r="1594" spans="1:19" x14ac:dyDescent="0.2">
      <c r="A1594" s="10">
        <f t="shared" si="96"/>
        <v>6</v>
      </c>
      <c r="B1594" s="11" t="str">
        <f t="shared" si="97"/>
        <v>UTP-ADM-13-6-1586</v>
      </c>
      <c r="C1594" s="12" t="str">
        <f t="shared" si="98"/>
        <v xml:space="preserve">SILLA DE PLASTICO PLEGABLE </v>
      </c>
      <c r="D1594" s="13">
        <f t="shared" si="99"/>
        <v>134.69999999999999</v>
      </c>
      <c r="K1594" s="10" t="s">
        <v>695</v>
      </c>
      <c r="L1594" s="10" t="s">
        <v>696</v>
      </c>
      <c r="M1594" s="10">
        <v>13</v>
      </c>
      <c r="N1594" s="10">
        <v>6</v>
      </c>
      <c r="O1594" s="10">
        <v>1586</v>
      </c>
      <c r="P1594" s="10" t="s">
        <v>783</v>
      </c>
      <c r="Q1594" s="10">
        <v>367.26</v>
      </c>
      <c r="R1594" s="52">
        <v>232.56</v>
      </c>
      <c r="S1594" s="52">
        <v>134.69999999999999</v>
      </c>
    </row>
    <row r="1595" spans="1:19" x14ac:dyDescent="0.2">
      <c r="A1595" s="10">
        <f t="shared" si="96"/>
        <v>6</v>
      </c>
      <c r="B1595" s="11" t="str">
        <f t="shared" si="97"/>
        <v>UTP-ADM-13-6-1587</v>
      </c>
      <c r="C1595" s="12" t="str">
        <f t="shared" si="98"/>
        <v xml:space="preserve">SILLA DE PLASTICO PLEGABLE </v>
      </c>
      <c r="D1595" s="13">
        <f t="shared" si="99"/>
        <v>134.69999999999999</v>
      </c>
      <c r="K1595" s="10" t="s">
        <v>695</v>
      </c>
      <c r="L1595" s="10" t="s">
        <v>696</v>
      </c>
      <c r="M1595" s="10">
        <v>13</v>
      </c>
      <c r="N1595" s="10">
        <v>6</v>
      </c>
      <c r="O1595" s="10">
        <v>1587</v>
      </c>
      <c r="P1595" s="10" t="s">
        <v>783</v>
      </c>
      <c r="Q1595" s="10">
        <v>367.26</v>
      </c>
      <c r="R1595" s="52">
        <v>232.56</v>
      </c>
      <c r="S1595" s="52">
        <v>134.69999999999999</v>
      </c>
    </row>
    <row r="1596" spans="1:19" x14ac:dyDescent="0.2">
      <c r="A1596" s="10">
        <f t="shared" si="96"/>
        <v>6</v>
      </c>
      <c r="B1596" s="11" t="str">
        <f t="shared" si="97"/>
        <v>UTP-ADM-13-6-1588</v>
      </c>
      <c r="C1596" s="12" t="str">
        <f t="shared" si="98"/>
        <v xml:space="preserve">SILLA DE PLASTICO PLEGABLE </v>
      </c>
      <c r="D1596" s="13">
        <f t="shared" si="99"/>
        <v>134.69999999999999</v>
      </c>
      <c r="K1596" s="10" t="s">
        <v>695</v>
      </c>
      <c r="L1596" s="10" t="s">
        <v>696</v>
      </c>
      <c r="M1596" s="10">
        <v>13</v>
      </c>
      <c r="N1596" s="10">
        <v>6</v>
      </c>
      <c r="O1596" s="10">
        <v>1588</v>
      </c>
      <c r="P1596" s="10" t="s">
        <v>783</v>
      </c>
      <c r="Q1596" s="10">
        <v>367.26</v>
      </c>
      <c r="R1596" s="52">
        <v>232.56</v>
      </c>
      <c r="S1596" s="52">
        <v>134.69999999999999</v>
      </c>
    </row>
    <row r="1597" spans="1:19" x14ac:dyDescent="0.2">
      <c r="A1597" s="10">
        <f t="shared" si="96"/>
        <v>6</v>
      </c>
      <c r="B1597" s="11" t="str">
        <f t="shared" si="97"/>
        <v>UTP-ADM-13-6-1589</v>
      </c>
      <c r="C1597" s="12" t="str">
        <f t="shared" si="98"/>
        <v xml:space="preserve">SILLA DE PLASTICO PLEGABLE </v>
      </c>
      <c r="D1597" s="13">
        <f t="shared" si="99"/>
        <v>134.69999999999999</v>
      </c>
      <c r="K1597" s="10" t="s">
        <v>695</v>
      </c>
      <c r="L1597" s="10" t="s">
        <v>696</v>
      </c>
      <c r="M1597" s="10">
        <v>13</v>
      </c>
      <c r="N1597" s="10">
        <v>6</v>
      </c>
      <c r="O1597" s="10">
        <v>1589</v>
      </c>
      <c r="P1597" s="10" t="s">
        <v>783</v>
      </c>
      <c r="Q1597" s="10">
        <v>367.26</v>
      </c>
      <c r="R1597" s="52">
        <v>232.56</v>
      </c>
      <c r="S1597" s="52">
        <v>134.69999999999999</v>
      </c>
    </row>
    <row r="1598" spans="1:19" x14ac:dyDescent="0.2">
      <c r="A1598" s="10">
        <f t="shared" si="96"/>
        <v>6</v>
      </c>
      <c r="B1598" s="11" t="str">
        <f t="shared" si="97"/>
        <v>UTP-ADM-13-6-1590</v>
      </c>
      <c r="C1598" s="12" t="str">
        <f t="shared" si="98"/>
        <v xml:space="preserve">SILLA DE PLASTICO PLEGABLE </v>
      </c>
      <c r="D1598" s="13">
        <f t="shared" si="99"/>
        <v>134.69999999999999</v>
      </c>
      <c r="K1598" s="10" t="s">
        <v>695</v>
      </c>
      <c r="L1598" s="10" t="s">
        <v>696</v>
      </c>
      <c r="M1598" s="10">
        <v>13</v>
      </c>
      <c r="N1598" s="10">
        <v>6</v>
      </c>
      <c r="O1598" s="10">
        <v>1590</v>
      </c>
      <c r="P1598" s="10" t="s">
        <v>783</v>
      </c>
      <c r="Q1598" s="10">
        <v>367.26</v>
      </c>
      <c r="R1598" s="52">
        <v>232.56</v>
      </c>
      <c r="S1598" s="52">
        <v>134.69999999999999</v>
      </c>
    </row>
    <row r="1599" spans="1:19" x14ac:dyDescent="0.2">
      <c r="A1599" s="10">
        <f t="shared" si="96"/>
        <v>6</v>
      </c>
      <c r="B1599" s="11" t="str">
        <f t="shared" si="97"/>
        <v>UTP-ADM-13-6-1591</v>
      </c>
      <c r="C1599" s="12" t="str">
        <f t="shared" si="98"/>
        <v xml:space="preserve">SILLA DE PLASTICO PLEGABLE </v>
      </c>
      <c r="D1599" s="13">
        <f t="shared" si="99"/>
        <v>134.69999999999999</v>
      </c>
      <c r="K1599" s="10" t="s">
        <v>695</v>
      </c>
      <c r="L1599" s="10" t="s">
        <v>696</v>
      </c>
      <c r="M1599" s="10">
        <v>13</v>
      </c>
      <c r="N1599" s="10">
        <v>6</v>
      </c>
      <c r="O1599" s="10">
        <v>1591</v>
      </c>
      <c r="P1599" s="10" t="s">
        <v>783</v>
      </c>
      <c r="Q1599" s="10">
        <v>367.26</v>
      </c>
      <c r="R1599" s="52">
        <v>232.56</v>
      </c>
      <c r="S1599" s="52">
        <v>134.69999999999999</v>
      </c>
    </row>
    <row r="1600" spans="1:19" x14ac:dyDescent="0.2">
      <c r="A1600" s="10">
        <f t="shared" si="96"/>
        <v>6</v>
      </c>
      <c r="B1600" s="11" t="str">
        <f t="shared" si="97"/>
        <v>UTP-ADM-13-6-1592</v>
      </c>
      <c r="C1600" s="12" t="str">
        <f t="shared" si="98"/>
        <v xml:space="preserve">SILLA DE PLASTICO PLEGABLE </v>
      </c>
      <c r="D1600" s="13">
        <f t="shared" si="99"/>
        <v>134.69999999999999</v>
      </c>
      <c r="K1600" s="10" t="s">
        <v>695</v>
      </c>
      <c r="L1600" s="10" t="s">
        <v>696</v>
      </c>
      <c r="M1600" s="10">
        <v>13</v>
      </c>
      <c r="N1600" s="10">
        <v>6</v>
      </c>
      <c r="O1600" s="10">
        <v>1592</v>
      </c>
      <c r="P1600" s="10" t="s">
        <v>783</v>
      </c>
      <c r="Q1600" s="10">
        <v>367.26</v>
      </c>
      <c r="R1600" s="52">
        <v>232.56</v>
      </c>
      <c r="S1600" s="52">
        <v>134.69999999999999</v>
      </c>
    </row>
    <row r="1601" spans="1:19" x14ac:dyDescent="0.2">
      <c r="A1601" s="10">
        <f t="shared" si="96"/>
        <v>6</v>
      </c>
      <c r="B1601" s="11" t="str">
        <f t="shared" si="97"/>
        <v>UTP-ADM-13-6-1593</v>
      </c>
      <c r="C1601" s="12" t="str">
        <f t="shared" si="98"/>
        <v xml:space="preserve">SILLA DE PLASTICO PLEGABLE </v>
      </c>
      <c r="D1601" s="13">
        <f t="shared" si="99"/>
        <v>134.69999999999999</v>
      </c>
      <c r="K1601" s="10" t="s">
        <v>695</v>
      </c>
      <c r="L1601" s="10" t="s">
        <v>696</v>
      </c>
      <c r="M1601" s="10">
        <v>13</v>
      </c>
      <c r="N1601" s="10">
        <v>6</v>
      </c>
      <c r="O1601" s="10">
        <v>1593</v>
      </c>
      <c r="P1601" s="10" t="s">
        <v>783</v>
      </c>
      <c r="Q1601" s="10">
        <v>367.26</v>
      </c>
      <c r="R1601" s="52">
        <v>232.56</v>
      </c>
      <c r="S1601" s="52">
        <v>134.69999999999999</v>
      </c>
    </row>
    <row r="1602" spans="1:19" x14ac:dyDescent="0.2">
      <c r="A1602" s="10">
        <f t="shared" si="96"/>
        <v>6</v>
      </c>
      <c r="B1602" s="11" t="str">
        <f t="shared" si="97"/>
        <v>UTP-ADM-13-6-1594</v>
      </c>
      <c r="C1602" s="12" t="str">
        <f t="shared" si="98"/>
        <v xml:space="preserve">SILLA DE PLASTICO PLEGABLE </v>
      </c>
      <c r="D1602" s="13">
        <f t="shared" si="99"/>
        <v>134.69999999999999</v>
      </c>
      <c r="K1602" s="10" t="s">
        <v>695</v>
      </c>
      <c r="L1602" s="10" t="s">
        <v>696</v>
      </c>
      <c r="M1602" s="10">
        <v>13</v>
      </c>
      <c r="N1602" s="10">
        <v>6</v>
      </c>
      <c r="O1602" s="10">
        <v>1594</v>
      </c>
      <c r="P1602" s="10" t="s">
        <v>783</v>
      </c>
      <c r="Q1602" s="10">
        <v>367.26</v>
      </c>
      <c r="R1602" s="52">
        <v>232.56</v>
      </c>
      <c r="S1602" s="52">
        <v>134.69999999999999</v>
      </c>
    </row>
    <row r="1603" spans="1:19" x14ac:dyDescent="0.2">
      <c r="A1603" s="10">
        <f t="shared" si="96"/>
        <v>6</v>
      </c>
      <c r="B1603" s="11" t="str">
        <f t="shared" si="97"/>
        <v>UTP-ADM-13-6-1595</v>
      </c>
      <c r="C1603" s="12" t="str">
        <f t="shared" si="98"/>
        <v xml:space="preserve">SILLA DE PLASTICO PLEGABLE </v>
      </c>
      <c r="D1603" s="13">
        <f t="shared" si="99"/>
        <v>134.69999999999999</v>
      </c>
      <c r="K1603" s="10" t="s">
        <v>695</v>
      </c>
      <c r="L1603" s="10" t="s">
        <v>696</v>
      </c>
      <c r="M1603" s="10">
        <v>13</v>
      </c>
      <c r="N1603" s="10">
        <v>6</v>
      </c>
      <c r="O1603" s="10">
        <v>1595</v>
      </c>
      <c r="P1603" s="10" t="s">
        <v>783</v>
      </c>
      <c r="Q1603" s="10">
        <v>367.26</v>
      </c>
      <c r="R1603" s="52">
        <v>232.56</v>
      </c>
      <c r="S1603" s="52">
        <v>134.69999999999999</v>
      </c>
    </row>
    <row r="1604" spans="1:19" x14ac:dyDescent="0.2">
      <c r="A1604" s="10">
        <f t="shared" si="96"/>
        <v>6</v>
      </c>
      <c r="B1604" s="11" t="str">
        <f t="shared" si="97"/>
        <v>UTP-ADM-13-6-1596</v>
      </c>
      <c r="C1604" s="12" t="str">
        <f t="shared" si="98"/>
        <v xml:space="preserve">SILLA DE PLASTICO PLEGABLE </v>
      </c>
      <c r="D1604" s="13">
        <f t="shared" si="99"/>
        <v>134.69999999999999</v>
      </c>
      <c r="K1604" s="10" t="s">
        <v>695</v>
      </c>
      <c r="L1604" s="10" t="s">
        <v>696</v>
      </c>
      <c r="M1604" s="10">
        <v>13</v>
      </c>
      <c r="N1604" s="10">
        <v>6</v>
      </c>
      <c r="O1604" s="10">
        <v>1596</v>
      </c>
      <c r="P1604" s="10" t="s">
        <v>783</v>
      </c>
      <c r="Q1604" s="10">
        <v>367.26</v>
      </c>
      <c r="R1604" s="52">
        <v>232.56</v>
      </c>
      <c r="S1604" s="52">
        <v>134.69999999999999</v>
      </c>
    </row>
    <row r="1605" spans="1:19" x14ac:dyDescent="0.2">
      <c r="A1605" s="10">
        <f t="shared" si="96"/>
        <v>6</v>
      </c>
      <c r="B1605" s="11" t="str">
        <f t="shared" si="97"/>
        <v>UTP-ADM-13-6-1597</v>
      </c>
      <c r="C1605" s="12" t="str">
        <f t="shared" si="98"/>
        <v xml:space="preserve">SILLA DE PLASTICO PLEGABLE </v>
      </c>
      <c r="D1605" s="13">
        <f t="shared" si="99"/>
        <v>134.69999999999999</v>
      </c>
      <c r="K1605" s="10" t="s">
        <v>695</v>
      </c>
      <c r="L1605" s="10" t="s">
        <v>696</v>
      </c>
      <c r="M1605" s="10">
        <v>13</v>
      </c>
      <c r="N1605" s="10">
        <v>6</v>
      </c>
      <c r="O1605" s="10">
        <v>1597</v>
      </c>
      <c r="P1605" s="10" t="s">
        <v>783</v>
      </c>
      <c r="Q1605" s="10">
        <v>367.26</v>
      </c>
      <c r="R1605" s="52">
        <v>232.56</v>
      </c>
      <c r="S1605" s="52">
        <v>134.69999999999999</v>
      </c>
    </row>
    <row r="1606" spans="1:19" x14ac:dyDescent="0.2">
      <c r="A1606" s="10">
        <f t="shared" si="96"/>
        <v>6</v>
      </c>
      <c r="B1606" s="11" t="str">
        <f t="shared" si="97"/>
        <v>UTP-ADM-13-6-1598</v>
      </c>
      <c r="C1606" s="12" t="str">
        <f t="shared" si="98"/>
        <v xml:space="preserve">SILLA DE PLASTICO PLEGABLE </v>
      </c>
      <c r="D1606" s="13">
        <f t="shared" si="99"/>
        <v>134.69999999999999</v>
      </c>
      <c r="K1606" s="10" t="s">
        <v>695</v>
      </c>
      <c r="L1606" s="10" t="s">
        <v>696</v>
      </c>
      <c r="M1606" s="10">
        <v>13</v>
      </c>
      <c r="N1606" s="10">
        <v>6</v>
      </c>
      <c r="O1606" s="10">
        <v>1598</v>
      </c>
      <c r="P1606" s="10" t="s">
        <v>783</v>
      </c>
      <c r="Q1606" s="10">
        <v>367.26</v>
      </c>
      <c r="R1606" s="52">
        <v>232.56</v>
      </c>
      <c r="S1606" s="52">
        <v>134.69999999999999</v>
      </c>
    </row>
    <row r="1607" spans="1:19" x14ac:dyDescent="0.2">
      <c r="A1607" s="10">
        <f t="shared" si="96"/>
        <v>6</v>
      </c>
      <c r="B1607" s="11" t="str">
        <f t="shared" si="97"/>
        <v>UTP-ADM-13-6-1599</v>
      </c>
      <c r="C1607" s="12" t="str">
        <f t="shared" si="98"/>
        <v xml:space="preserve">SILLA DE PLASTICO PLEGABLE </v>
      </c>
      <c r="D1607" s="13">
        <f t="shared" si="99"/>
        <v>134.69999999999999</v>
      </c>
      <c r="K1607" s="10" t="s">
        <v>695</v>
      </c>
      <c r="L1607" s="10" t="s">
        <v>696</v>
      </c>
      <c r="M1607" s="10">
        <v>13</v>
      </c>
      <c r="N1607" s="10">
        <v>6</v>
      </c>
      <c r="O1607" s="10">
        <v>1599</v>
      </c>
      <c r="P1607" s="10" t="s">
        <v>783</v>
      </c>
      <c r="Q1607" s="10">
        <v>367.26</v>
      </c>
      <c r="R1607" s="52">
        <v>232.56</v>
      </c>
      <c r="S1607" s="52">
        <v>134.69999999999999</v>
      </c>
    </row>
    <row r="1608" spans="1:19" x14ac:dyDescent="0.2">
      <c r="A1608" s="10">
        <f t="shared" si="96"/>
        <v>6</v>
      </c>
      <c r="B1608" s="11" t="str">
        <f t="shared" si="97"/>
        <v>UTP-ADM-13-6-1600</v>
      </c>
      <c r="C1608" s="12" t="str">
        <f t="shared" si="98"/>
        <v xml:space="preserve">SILLA DE PLASTICO PLEGABLE </v>
      </c>
      <c r="D1608" s="13">
        <f t="shared" si="99"/>
        <v>134.69999999999999</v>
      </c>
      <c r="K1608" s="10" t="s">
        <v>695</v>
      </c>
      <c r="L1608" s="10" t="s">
        <v>696</v>
      </c>
      <c r="M1608" s="10">
        <v>13</v>
      </c>
      <c r="N1608" s="10">
        <v>6</v>
      </c>
      <c r="O1608" s="10">
        <v>1600</v>
      </c>
      <c r="P1608" s="10" t="s">
        <v>783</v>
      </c>
      <c r="Q1608" s="10">
        <v>367.26</v>
      </c>
      <c r="R1608" s="52">
        <v>232.56</v>
      </c>
      <c r="S1608" s="52">
        <v>134.69999999999999</v>
      </c>
    </row>
    <row r="1609" spans="1:19" x14ac:dyDescent="0.2">
      <c r="A1609" s="10">
        <f t="shared" si="96"/>
        <v>6</v>
      </c>
      <c r="B1609" s="11" t="str">
        <f t="shared" si="97"/>
        <v>UTP-ADM-13-6-1601</v>
      </c>
      <c r="C1609" s="12" t="str">
        <f t="shared" si="98"/>
        <v xml:space="preserve">SILLA DE PLASTICO PLEGABLE </v>
      </c>
      <c r="D1609" s="13">
        <f t="shared" si="99"/>
        <v>134.69999999999999</v>
      </c>
      <c r="K1609" s="10" t="s">
        <v>695</v>
      </c>
      <c r="L1609" s="10" t="s">
        <v>696</v>
      </c>
      <c r="M1609" s="10">
        <v>13</v>
      </c>
      <c r="N1609" s="10">
        <v>6</v>
      </c>
      <c r="O1609" s="10">
        <v>1601</v>
      </c>
      <c r="P1609" s="10" t="s">
        <v>783</v>
      </c>
      <c r="Q1609" s="10">
        <v>367.26</v>
      </c>
      <c r="R1609" s="52">
        <v>232.56</v>
      </c>
      <c r="S1609" s="52">
        <v>134.69999999999999</v>
      </c>
    </row>
    <row r="1610" spans="1:19" x14ac:dyDescent="0.2">
      <c r="A1610" s="10">
        <f t="shared" ref="A1610:A1673" si="100">N1610</f>
        <v>6</v>
      </c>
      <c r="B1610" s="11" t="str">
        <f t="shared" ref="B1610:B1673" si="101">K1610&amp;"-"&amp;L1610&amp;"-"&amp;M1610&amp;"-"&amp;N1610&amp;"-"&amp;O1610</f>
        <v>UTP-ADM-13-6-1602</v>
      </c>
      <c r="C1610" s="12" t="str">
        <f t="shared" ref="C1610:C1673" si="102">+P1610</f>
        <v xml:space="preserve">SILLA DE PLASTICO PLEGABLE </v>
      </c>
      <c r="D1610" s="13">
        <f t="shared" ref="D1610:D1673" si="103">+S1610</f>
        <v>134.69999999999999</v>
      </c>
      <c r="K1610" s="10" t="s">
        <v>695</v>
      </c>
      <c r="L1610" s="10" t="s">
        <v>696</v>
      </c>
      <c r="M1610" s="10">
        <v>13</v>
      </c>
      <c r="N1610" s="10">
        <v>6</v>
      </c>
      <c r="O1610" s="10">
        <v>1602</v>
      </c>
      <c r="P1610" s="10" t="s">
        <v>783</v>
      </c>
      <c r="Q1610" s="10">
        <v>367.26</v>
      </c>
      <c r="R1610" s="52">
        <v>232.56</v>
      </c>
      <c r="S1610" s="52">
        <v>134.69999999999999</v>
      </c>
    </row>
    <row r="1611" spans="1:19" x14ac:dyDescent="0.2">
      <c r="A1611" s="10">
        <f t="shared" si="100"/>
        <v>6</v>
      </c>
      <c r="B1611" s="11" t="str">
        <f t="shared" si="101"/>
        <v>UTP-ADM-13-6-1603</v>
      </c>
      <c r="C1611" s="12" t="str">
        <f t="shared" si="102"/>
        <v xml:space="preserve">SILLA DE PLASTICO PLEGABLE </v>
      </c>
      <c r="D1611" s="13">
        <f t="shared" si="103"/>
        <v>134.69999999999999</v>
      </c>
      <c r="K1611" s="10" t="s">
        <v>695</v>
      </c>
      <c r="L1611" s="10" t="s">
        <v>696</v>
      </c>
      <c r="M1611" s="10">
        <v>13</v>
      </c>
      <c r="N1611" s="10">
        <v>6</v>
      </c>
      <c r="O1611" s="10">
        <v>1603</v>
      </c>
      <c r="P1611" s="10" t="s">
        <v>783</v>
      </c>
      <c r="Q1611" s="10">
        <v>367.26</v>
      </c>
      <c r="R1611" s="52">
        <v>232.56</v>
      </c>
      <c r="S1611" s="52">
        <v>134.69999999999999</v>
      </c>
    </row>
    <row r="1612" spans="1:19" x14ac:dyDescent="0.2">
      <c r="A1612" s="10">
        <f t="shared" si="100"/>
        <v>6</v>
      </c>
      <c r="B1612" s="11" t="str">
        <f t="shared" si="101"/>
        <v>UTP-ADM-13-6-1604</v>
      </c>
      <c r="C1612" s="12" t="str">
        <f t="shared" si="102"/>
        <v xml:space="preserve">SILLA DE PLASTICO PLEGABLE </v>
      </c>
      <c r="D1612" s="13">
        <f t="shared" si="103"/>
        <v>134.69999999999999</v>
      </c>
      <c r="K1612" s="10" t="s">
        <v>695</v>
      </c>
      <c r="L1612" s="10" t="s">
        <v>696</v>
      </c>
      <c r="M1612" s="10">
        <v>13</v>
      </c>
      <c r="N1612" s="10">
        <v>6</v>
      </c>
      <c r="O1612" s="10">
        <v>1604</v>
      </c>
      <c r="P1612" s="10" t="s">
        <v>783</v>
      </c>
      <c r="Q1612" s="10">
        <v>367.26</v>
      </c>
      <c r="R1612" s="52">
        <v>232.56</v>
      </c>
      <c r="S1612" s="52">
        <v>134.69999999999999</v>
      </c>
    </row>
    <row r="1613" spans="1:19" x14ac:dyDescent="0.2">
      <c r="A1613" s="10">
        <f t="shared" si="100"/>
        <v>6</v>
      </c>
      <c r="B1613" s="11" t="str">
        <f t="shared" si="101"/>
        <v>UTP-ADM-13-6-1605</v>
      </c>
      <c r="C1613" s="12" t="str">
        <f t="shared" si="102"/>
        <v xml:space="preserve">SILLA DE PLASTICO PLEGABLE </v>
      </c>
      <c r="D1613" s="13">
        <f t="shared" si="103"/>
        <v>134.69999999999999</v>
      </c>
      <c r="K1613" s="10" t="s">
        <v>695</v>
      </c>
      <c r="L1613" s="10" t="s">
        <v>696</v>
      </c>
      <c r="M1613" s="10">
        <v>13</v>
      </c>
      <c r="N1613" s="10">
        <v>6</v>
      </c>
      <c r="O1613" s="10">
        <v>1605</v>
      </c>
      <c r="P1613" s="10" t="s">
        <v>783</v>
      </c>
      <c r="Q1613" s="10">
        <v>367.26</v>
      </c>
      <c r="R1613" s="52">
        <v>232.56</v>
      </c>
      <c r="S1613" s="52">
        <v>134.69999999999999</v>
      </c>
    </row>
    <row r="1614" spans="1:19" x14ac:dyDescent="0.2">
      <c r="A1614" s="10">
        <f t="shared" si="100"/>
        <v>6</v>
      </c>
      <c r="B1614" s="11" t="str">
        <f t="shared" si="101"/>
        <v>UTP-ADM-13-6-1606</v>
      </c>
      <c r="C1614" s="12" t="str">
        <f t="shared" si="102"/>
        <v xml:space="preserve">SILLA DE PLASTICO PLEGABLE </v>
      </c>
      <c r="D1614" s="13">
        <f t="shared" si="103"/>
        <v>134.69999999999999</v>
      </c>
      <c r="K1614" s="10" t="s">
        <v>695</v>
      </c>
      <c r="L1614" s="10" t="s">
        <v>696</v>
      </c>
      <c r="M1614" s="10">
        <v>13</v>
      </c>
      <c r="N1614" s="10">
        <v>6</v>
      </c>
      <c r="O1614" s="10">
        <v>1606</v>
      </c>
      <c r="P1614" s="10" t="s">
        <v>783</v>
      </c>
      <c r="Q1614" s="10">
        <v>367.26</v>
      </c>
      <c r="R1614" s="52">
        <v>232.56</v>
      </c>
      <c r="S1614" s="52">
        <v>134.69999999999999</v>
      </c>
    </row>
    <row r="1615" spans="1:19" x14ac:dyDescent="0.2">
      <c r="A1615" s="10">
        <f t="shared" si="100"/>
        <v>6</v>
      </c>
      <c r="B1615" s="11" t="str">
        <f t="shared" si="101"/>
        <v>UTP-ADM-13-6-1607</v>
      </c>
      <c r="C1615" s="12" t="str">
        <f t="shared" si="102"/>
        <v xml:space="preserve">SILLA DE PLASTICO PLEGABLE </v>
      </c>
      <c r="D1615" s="13">
        <f t="shared" si="103"/>
        <v>134.69999999999999</v>
      </c>
      <c r="K1615" s="10" t="s">
        <v>695</v>
      </c>
      <c r="L1615" s="10" t="s">
        <v>696</v>
      </c>
      <c r="M1615" s="10">
        <v>13</v>
      </c>
      <c r="N1615" s="10">
        <v>6</v>
      </c>
      <c r="O1615" s="10">
        <v>1607</v>
      </c>
      <c r="P1615" s="10" t="s">
        <v>783</v>
      </c>
      <c r="Q1615" s="10">
        <v>367.26</v>
      </c>
      <c r="R1615" s="52">
        <v>232.56</v>
      </c>
      <c r="S1615" s="52">
        <v>134.69999999999999</v>
      </c>
    </row>
    <row r="1616" spans="1:19" x14ac:dyDescent="0.2">
      <c r="A1616" s="10">
        <f t="shared" si="100"/>
        <v>6</v>
      </c>
      <c r="B1616" s="11" t="str">
        <f t="shared" si="101"/>
        <v>UTP-ADM-13-6-1608</v>
      </c>
      <c r="C1616" s="12" t="str">
        <f t="shared" si="102"/>
        <v xml:space="preserve">SILLA DE PLASTICO PLEGABLE </v>
      </c>
      <c r="D1616" s="13">
        <f t="shared" si="103"/>
        <v>134.69999999999999</v>
      </c>
      <c r="K1616" s="10" t="s">
        <v>695</v>
      </c>
      <c r="L1616" s="10" t="s">
        <v>696</v>
      </c>
      <c r="M1616" s="10">
        <v>13</v>
      </c>
      <c r="N1616" s="10">
        <v>6</v>
      </c>
      <c r="O1616" s="10">
        <v>1608</v>
      </c>
      <c r="P1616" s="10" t="s">
        <v>783</v>
      </c>
      <c r="Q1616" s="10">
        <v>367.26</v>
      </c>
      <c r="R1616" s="52">
        <v>232.56</v>
      </c>
      <c r="S1616" s="52">
        <v>134.69999999999999</v>
      </c>
    </row>
    <row r="1617" spans="1:19" x14ac:dyDescent="0.2">
      <c r="A1617" s="10">
        <f t="shared" si="100"/>
        <v>6</v>
      </c>
      <c r="B1617" s="11" t="str">
        <f t="shared" si="101"/>
        <v>UTP-ADM-13-6-1609</v>
      </c>
      <c r="C1617" s="12" t="str">
        <f t="shared" si="102"/>
        <v xml:space="preserve">SILLA DE PLASTICO PLEGABLE </v>
      </c>
      <c r="D1617" s="13">
        <f t="shared" si="103"/>
        <v>134.69999999999999</v>
      </c>
      <c r="K1617" s="10" t="s">
        <v>695</v>
      </c>
      <c r="L1617" s="10" t="s">
        <v>696</v>
      </c>
      <c r="M1617" s="10">
        <v>13</v>
      </c>
      <c r="N1617" s="10">
        <v>6</v>
      </c>
      <c r="O1617" s="10">
        <v>1609</v>
      </c>
      <c r="P1617" s="10" t="s">
        <v>783</v>
      </c>
      <c r="Q1617" s="10">
        <v>367.26</v>
      </c>
      <c r="R1617" s="52">
        <v>232.56</v>
      </c>
      <c r="S1617" s="52">
        <v>134.69999999999999</v>
      </c>
    </row>
    <row r="1618" spans="1:19" x14ac:dyDescent="0.2">
      <c r="A1618" s="10">
        <f t="shared" si="100"/>
        <v>6</v>
      </c>
      <c r="B1618" s="11" t="str">
        <f t="shared" si="101"/>
        <v>UTP-ADM-13-6-1610</v>
      </c>
      <c r="C1618" s="12" t="str">
        <f t="shared" si="102"/>
        <v xml:space="preserve">SILLA DE PLASTICO PLEGABLE </v>
      </c>
      <c r="D1618" s="13">
        <f t="shared" si="103"/>
        <v>134.69999999999999</v>
      </c>
      <c r="K1618" s="10" t="s">
        <v>695</v>
      </c>
      <c r="L1618" s="10" t="s">
        <v>696</v>
      </c>
      <c r="M1618" s="10">
        <v>13</v>
      </c>
      <c r="N1618" s="10">
        <v>6</v>
      </c>
      <c r="O1618" s="10">
        <v>1610</v>
      </c>
      <c r="P1618" s="10" t="s">
        <v>783</v>
      </c>
      <c r="Q1618" s="10">
        <v>367.26</v>
      </c>
      <c r="R1618" s="52">
        <v>232.56</v>
      </c>
      <c r="S1618" s="52">
        <v>134.69999999999999</v>
      </c>
    </row>
    <row r="1619" spans="1:19" x14ac:dyDescent="0.2">
      <c r="A1619" s="10">
        <f t="shared" si="100"/>
        <v>6</v>
      </c>
      <c r="B1619" s="11" t="str">
        <f t="shared" si="101"/>
        <v>UTP-ADM-13-6-1611</v>
      </c>
      <c r="C1619" s="12" t="str">
        <f t="shared" si="102"/>
        <v xml:space="preserve">SILLA DE PLASTICO PLEGABLE </v>
      </c>
      <c r="D1619" s="13">
        <f t="shared" si="103"/>
        <v>134.69999999999999</v>
      </c>
      <c r="K1619" s="10" t="s">
        <v>695</v>
      </c>
      <c r="L1619" s="10" t="s">
        <v>696</v>
      </c>
      <c r="M1619" s="10">
        <v>13</v>
      </c>
      <c r="N1619" s="10">
        <v>6</v>
      </c>
      <c r="O1619" s="10">
        <v>1611</v>
      </c>
      <c r="P1619" s="10" t="s">
        <v>783</v>
      </c>
      <c r="Q1619" s="10">
        <v>367.26</v>
      </c>
      <c r="R1619" s="52">
        <v>232.56</v>
      </c>
      <c r="S1619" s="52">
        <v>134.69999999999999</v>
      </c>
    </row>
    <row r="1620" spans="1:19" x14ac:dyDescent="0.2">
      <c r="A1620" s="10">
        <f t="shared" si="100"/>
        <v>6</v>
      </c>
      <c r="B1620" s="11" t="str">
        <f t="shared" si="101"/>
        <v>UTP-ADM-13-6-1612</v>
      </c>
      <c r="C1620" s="12" t="str">
        <f t="shared" si="102"/>
        <v xml:space="preserve">SILLA DE PLASTICO PLEGABLE </v>
      </c>
      <c r="D1620" s="13">
        <f t="shared" si="103"/>
        <v>134.69999999999999</v>
      </c>
      <c r="K1620" s="10" t="s">
        <v>695</v>
      </c>
      <c r="L1620" s="10" t="s">
        <v>696</v>
      </c>
      <c r="M1620" s="10">
        <v>13</v>
      </c>
      <c r="N1620" s="10">
        <v>6</v>
      </c>
      <c r="O1620" s="10">
        <v>1612</v>
      </c>
      <c r="P1620" s="10" t="s">
        <v>783</v>
      </c>
      <c r="Q1620" s="10">
        <v>367.26</v>
      </c>
      <c r="R1620" s="52">
        <v>232.56</v>
      </c>
      <c r="S1620" s="52">
        <v>134.69999999999999</v>
      </c>
    </row>
    <row r="1621" spans="1:19" x14ac:dyDescent="0.2">
      <c r="A1621" s="10">
        <f t="shared" si="100"/>
        <v>6</v>
      </c>
      <c r="B1621" s="11" t="str">
        <f t="shared" si="101"/>
        <v>UTP-ADM-13-6-1613</v>
      </c>
      <c r="C1621" s="12" t="str">
        <f t="shared" si="102"/>
        <v xml:space="preserve">SILLA DE PLASTICO PLEGABLE </v>
      </c>
      <c r="D1621" s="13">
        <f t="shared" si="103"/>
        <v>134.69999999999999</v>
      </c>
      <c r="K1621" s="10" t="s">
        <v>695</v>
      </c>
      <c r="L1621" s="10" t="s">
        <v>696</v>
      </c>
      <c r="M1621" s="10">
        <v>13</v>
      </c>
      <c r="N1621" s="10">
        <v>6</v>
      </c>
      <c r="O1621" s="10">
        <v>1613</v>
      </c>
      <c r="P1621" s="10" t="s">
        <v>783</v>
      </c>
      <c r="Q1621" s="10">
        <v>367.26</v>
      </c>
      <c r="R1621" s="52">
        <v>232.56</v>
      </c>
      <c r="S1621" s="52">
        <v>134.69999999999999</v>
      </c>
    </row>
    <row r="1622" spans="1:19" x14ac:dyDescent="0.2">
      <c r="A1622" s="10">
        <f t="shared" si="100"/>
        <v>6</v>
      </c>
      <c r="B1622" s="11" t="str">
        <f t="shared" si="101"/>
        <v>UTP-ADM-13-6-1614</v>
      </c>
      <c r="C1622" s="12" t="str">
        <f t="shared" si="102"/>
        <v xml:space="preserve">SILLA DE PLASTICO PLEGABLE </v>
      </c>
      <c r="D1622" s="13">
        <f t="shared" si="103"/>
        <v>134.69999999999999</v>
      </c>
      <c r="K1622" s="10" t="s">
        <v>695</v>
      </c>
      <c r="L1622" s="10" t="s">
        <v>696</v>
      </c>
      <c r="M1622" s="10">
        <v>13</v>
      </c>
      <c r="N1622" s="10">
        <v>6</v>
      </c>
      <c r="O1622" s="10">
        <v>1614</v>
      </c>
      <c r="P1622" s="10" t="s">
        <v>783</v>
      </c>
      <c r="Q1622" s="10">
        <v>367.26</v>
      </c>
      <c r="R1622" s="52">
        <v>232.56</v>
      </c>
      <c r="S1622" s="52">
        <v>134.69999999999999</v>
      </c>
    </row>
    <row r="1623" spans="1:19" x14ac:dyDescent="0.2">
      <c r="A1623" s="10">
        <f t="shared" si="100"/>
        <v>6</v>
      </c>
      <c r="B1623" s="11" t="str">
        <f t="shared" si="101"/>
        <v>UTP-ADM-13-6-1615</v>
      </c>
      <c r="C1623" s="12" t="str">
        <f t="shared" si="102"/>
        <v xml:space="preserve">SILLA DE PLASTICO PLEGABLE </v>
      </c>
      <c r="D1623" s="13">
        <f t="shared" si="103"/>
        <v>134.69999999999999</v>
      </c>
      <c r="K1623" s="10" t="s">
        <v>695</v>
      </c>
      <c r="L1623" s="10" t="s">
        <v>696</v>
      </c>
      <c r="M1623" s="10">
        <v>13</v>
      </c>
      <c r="N1623" s="10">
        <v>6</v>
      </c>
      <c r="O1623" s="10">
        <v>1615</v>
      </c>
      <c r="P1623" s="10" t="s">
        <v>783</v>
      </c>
      <c r="Q1623" s="10">
        <v>367.26</v>
      </c>
      <c r="R1623" s="52">
        <v>232.56</v>
      </c>
      <c r="S1623" s="52">
        <v>134.69999999999999</v>
      </c>
    </row>
    <row r="1624" spans="1:19" x14ac:dyDescent="0.2">
      <c r="A1624" s="10">
        <f t="shared" si="100"/>
        <v>6</v>
      </c>
      <c r="B1624" s="11" t="str">
        <f t="shared" si="101"/>
        <v>UTP-ADM-13-6-1616</v>
      </c>
      <c r="C1624" s="12" t="str">
        <f t="shared" si="102"/>
        <v xml:space="preserve">SILLA DE PLASTICO PLEGABLE </v>
      </c>
      <c r="D1624" s="13">
        <f t="shared" si="103"/>
        <v>134.69999999999999</v>
      </c>
      <c r="K1624" s="10" t="s">
        <v>695</v>
      </c>
      <c r="L1624" s="10" t="s">
        <v>696</v>
      </c>
      <c r="M1624" s="10">
        <v>13</v>
      </c>
      <c r="N1624" s="10">
        <v>6</v>
      </c>
      <c r="O1624" s="10">
        <v>1616</v>
      </c>
      <c r="P1624" s="10" t="s">
        <v>783</v>
      </c>
      <c r="Q1624" s="10">
        <v>367.26</v>
      </c>
      <c r="R1624" s="52">
        <v>232.56</v>
      </c>
      <c r="S1624" s="52">
        <v>134.69999999999999</v>
      </c>
    </row>
    <row r="1625" spans="1:19" x14ac:dyDescent="0.2">
      <c r="A1625" s="10">
        <f t="shared" si="100"/>
        <v>6</v>
      </c>
      <c r="B1625" s="11" t="str">
        <f t="shared" si="101"/>
        <v>UTP-ADM-13-6-1617</v>
      </c>
      <c r="C1625" s="12" t="str">
        <f t="shared" si="102"/>
        <v xml:space="preserve">SILLA DE PLASTICO PLEGABLE </v>
      </c>
      <c r="D1625" s="13">
        <f t="shared" si="103"/>
        <v>134.69999999999999</v>
      </c>
      <c r="K1625" s="10" t="s">
        <v>695</v>
      </c>
      <c r="L1625" s="10" t="s">
        <v>696</v>
      </c>
      <c r="M1625" s="10">
        <v>13</v>
      </c>
      <c r="N1625" s="10">
        <v>6</v>
      </c>
      <c r="O1625" s="10">
        <v>1617</v>
      </c>
      <c r="P1625" s="10" t="s">
        <v>783</v>
      </c>
      <c r="Q1625" s="10">
        <v>367.26</v>
      </c>
      <c r="R1625" s="52">
        <v>232.56</v>
      </c>
      <c r="S1625" s="52">
        <v>134.69999999999999</v>
      </c>
    </row>
    <row r="1626" spans="1:19" x14ac:dyDescent="0.2">
      <c r="A1626" s="10">
        <f t="shared" si="100"/>
        <v>6</v>
      </c>
      <c r="B1626" s="11" t="str">
        <f t="shared" si="101"/>
        <v>UTP-ADM-13-6-1618</v>
      </c>
      <c r="C1626" s="12" t="str">
        <f t="shared" si="102"/>
        <v xml:space="preserve">SILLA DE PLASTICO PLEGABLE </v>
      </c>
      <c r="D1626" s="13">
        <f t="shared" si="103"/>
        <v>134.69999999999999</v>
      </c>
      <c r="K1626" s="10" t="s">
        <v>695</v>
      </c>
      <c r="L1626" s="10" t="s">
        <v>696</v>
      </c>
      <c r="M1626" s="10">
        <v>13</v>
      </c>
      <c r="N1626" s="10">
        <v>6</v>
      </c>
      <c r="O1626" s="10">
        <v>1618</v>
      </c>
      <c r="P1626" s="10" t="s">
        <v>783</v>
      </c>
      <c r="Q1626" s="10">
        <v>367.26</v>
      </c>
      <c r="R1626" s="52">
        <v>232.56</v>
      </c>
      <c r="S1626" s="52">
        <v>134.69999999999999</v>
      </c>
    </row>
    <row r="1627" spans="1:19" x14ac:dyDescent="0.2">
      <c r="A1627" s="10">
        <f t="shared" si="100"/>
        <v>6</v>
      </c>
      <c r="B1627" s="11" t="str">
        <f t="shared" si="101"/>
        <v>UTP-ADM-13-6-1619</v>
      </c>
      <c r="C1627" s="12" t="str">
        <f t="shared" si="102"/>
        <v xml:space="preserve">SILLA DE PLASTICO PLEGABLE </v>
      </c>
      <c r="D1627" s="13">
        <f t="shared" si="103"/>
        <v>134.69999999999999</v>
      </c>
      <c r="K1627" s="10" t="s">
        <v>695</v>
      </c>
      <c r="L1627" s="10" t="s">
        <v>696</v>
      </c>
      <c r="M1627" s="10">
        <v>13</v>
      </c>
      <c r="N1627" s="10">
        <v>6</v>
      </c>
      <c r="O1627" s="10">
        <v>1619</v>
      </c>
      <c r="P1627" s="10" t="s">
        <v>783</v>
      </c>
      <c r="Q1627" s="10">
        <v>367.26</v>
      </c>
      <c r="R1627" s="52">
        <v>232.56</v>
      </c>
      <c r="S1627" s="52">
        <v>134.69999999999999</v>
      </c>
    </row>
    <row r="1628" spans="1:19" x14ac:dyDescent="0.2">
      <c r="A1628" s="10">
        <f t="shared" si="100"/>
        <v>6</v>
      </c>
      <c r="B1628" s="11" t="str">
        <f t="shared" si="101"/>
        <v>UTP-ADM-13-6-1620</v>
      </c>
      <c r="C1628" s="12" t="str">
        <f t="shared" si="102"/>
        <v xml:space="preserve">SILLA DE PLASTICO PLEGABLE </v>
      </c>
      <c r="D1628" s="13">
        <f t="shared" si="103"/>
        <v>134.69999999999999</v>
      </c>
      <c r="K1628" s="10" t="s">
        <v>695</v>
      </c>
      <c r="L1628" s="10" t="s">
        <v>696</v>
      </c>
      <c r="M1628" s="10">
        <v>13</v>
      </c>
      <c r="N1628" s="10">
        <v>6</v>
      </c>
      <c r="O1628" s="10">
        <v>1620</v>
      </c>
      <c r="P1628" s="10" t="s">
        <v>783</v>
      </c>
      <c r="Q1628" s="10">
        <v>367.26</v>
      </c>
      <c r="R1628" s="52">
        <v>232.56</v>
      </c>
      <c r="S1628" s="52">
        <v>134.69999999999999</v>
      </c>
    </row>
    <row r="1629" spans="1:19" x14ac:dyDescent="0.2">
      <c r="A1629" s="10">
        <f t="shared" si="100"/>
        <v>6</v>
      </c>
      <c r="B1629" s="11" t="str">
        <f t="shared" si="101"/>
        <v>UTP-ADM-13-6-1621</v>
      </c>
      <c r="C1629" s="12" t="str">
        <f t="shared" si="102"/>
        <v xml:space="preserve">SILLA DE PLASTICO PLEGABLE </v>
      </c>
      <c r="D1629" s="13">
        <f t="shared" si="103"/>
        <v>134.69999999999999</v>
      </c>
      <c r="K1629" s="10" t="s">
        <v>695</v>
      </c>
      <c r="L1629" s="10" t="s">
        <v>696</v>
      </c>
      <c r="M1629" s="10">
        <v>13</v>
      </c>
      <c r="N1629" s="10">
        <v>6</v>
      </c>
      <c r="O1629" s="10">
        <v>1621</v>
      </c>
      <c r="P1629" s="10" t="s">
        <v>783</v>
      </c>
      <c r="Q1629" s="10">
        <v>367.26</v>
      </c>
      <c r="R1629" s="52">
        <v>232.56</v>
      </c>
      <c r="S1629" s="52">
        <v>134.69999999999999</v>
      </c>
    </row>
    <row r="1630" spans="1:19" x14ac:dyDescent="0.2">
      <c r="A1630" s="10">
        <f t="shared" si="100"/>
        <v>6</v>
      </c>
      <c r="B1630" s="11" t="str">
        <f t="shared" si="101"/>
        <v>UTP-ADM-13-6-1622</v>
      </c>
      <c r="C1630" s="12" t="str">
        <f t="shared" si="102"/>
        <v xml:space="preserve">SILLA DE PLASTICO PLEGABLE </v>
      </c>
      <c r="D1630" s="13">
        <f t="shared" si="103"/>
        <v>134.69999999999999</v>
      </c>
      <c r="K1630" s="10" t="s">
        <v>695</v>
      </c>
      <c r="L1630" s="10" t="s">
        <v>696</v>
      </c>
      <c r="M1630" s="10">
        <v>13</v>
      </c>
      <c r="N1630" s="10">
        <v>6</v>
      </c>
      <c r="O1630" s="10">
        <v>1622</v>
      </c>
      <c r="P1630" s="10" t="s">
        <v>783</v>
      </c>
      <c r="Q1630" s="10">
        <v>367.26</v>
      </c>
      <c r="R1630" s="52">
        <v>232.56</v>
      </c>
      <c r="S1630" s="52">
        <v>134.69999999999999</v>
      </c>
    </row>
    <row r="1631" spans="1:19" x14ac:dyDescent="0.2">
      <c r="A1631" s="10">
        <f t="shared" si="100"/>
        <v>6</v>
      </c>
      <c r="B1631" s="11" t="str">
        <f t="shared" si="101"/>
        <v>UTP-ADM-13-6-1623</v>
      </c>
      <c r="C1631" s="12" t="str">
        <f t="shared" si="102"/>
        <v xml:space="preserve">SILLA DE PLASTICO PLEGABLE </v>
      </c>
      <c r="D1631" s="13">
        <f t="shared" si="103"/>
        <v>134.69999999999999</v>
      </c>
      <c r="K1631" s="10" t="s">
        <v>695</v>
      </c>
      <c r="L1631" s="10" t="s">
        <v>696</v>
      </c>
      <c r="M1631" s="10">
        <v>13</v>
      </c>
      <c r="N1631" s="10">
        <v>6</v>
      </c>
      <c r="O1631" s="10">
        <v>1623</v>
      </c>
      <c r="P1631" s="10" t="s">
        <v>783</v>
      </c>
      <c r="Q1631" s="10">
        <v>367.26</v>
      </c>
      <c r="R1631" s="52">
        <v>232.56</v>
      </c>
      <c r="S1631" s="52">
        <v>134.69999999999999</v>
      </c>
    </row>
    <row r="1632" spans="1:19" x14ac:dyDescent="0.2">
      <c r="A1632" s="10">
        <f t="shared" si="100"/>
        <v>6</v>
      </c>
      <c r="B1632" s="11" t="str">
        <f t="shared" si="101"/>
        <v>UTP-ADM-13-6-1624</v>
      </c>
      <c r="C1632" s="12" t="str">
        <f t="shared" si="102"/>
        <v xml:space="preserve">SILLA DE PLASTICO PLEGABLE </v>
      </c>
      <c r="D1632" s="13">
        <f t="shared" si="103"/>
        <v>132.80000000000001</v>
      </c>
      <c r="K1632" s="10" t="s">
        <v>695</v>
      </c>
      <c r="L1632" s="10" t="s">
        <v>696</v>
      </c>
      <c r="M1632" s="10">
        <v>13</v>
      </c>
      <c r="N1632" s="10">
        <v>6</v>
      </c>
      <c r="O1632" s="10">
        <v>1624</v>
      </c>
      <c r="P1632" s="10" t="s">
        <v>783</v>
      </c>
      <c r="Q1632" s="10">
        <v>367.26</v>
      </c>
      <c r="R1632" s="52">
        <v>234.46</v>
      </c>
      <c r="S1632" s="52">
        <v>132.80000000000001</v>
      </c>
    </row>
    <row r="1633" spans="1:19" x14ac:dyDescent="0.2">
      <c r="A1633" s="10">
        <f t="shared" si="100"/>
        <v>6</v>
      </c>
      <c r="B1633" s="11" t="str">
        <f t="shared" si="101"/>
        <v>UTP-ADM-13-6-1625</v>
      </c>
      <c r="C1633" s="12" t="str">
        <f t="shared" si="102"/>
        <v xml:space="preserve">SILLA DE PLASTICO PLEGABLE </v>
      </c>
      <c r="D1633" s="13">
        <f t="shared" si="103"/>
        <v>134.69999999999999</v>
      </c>
      <c r="K1633" s="10" t="s">
        <v>695</v>
      </c>
      <c r="L1633" s="10" t="s">
        <v>696</v>
      </c>
      <c r="M1633" s="10">
        <v>13</v>
      </c>
      <c r="N1633" s="10">
        <v>6</v>
      </c>
      <c r="O1633" s="10">
        <v>1625</v>
      </c>
      <c r="P1633" s="10" t="s">
        <v>783</v>
      </c>
      <c r="Q1633" s="10">
        <v>367.26</v>
      </c>
      <c r="R1633" s="52">
        <v>232.56</v>
      </c>
      <c r="S1633" s="52">
        <v>134.69999999999999</v>
      </c>
    </row>
    <row r="1634" spans="1:19" x14ac:dyDescent="0.2">
      <c r="A1634" s="10">
        <f t="shared" si="100"/>
        <v>6</v>
      </c>
      <c r="B1634" s="11" t="str">
        <f t="shared" si="101"/>
        <v>UTP-ADM-13-6-1626</v>
      </c>
      <c r="C1634" s="12" t="str">
        <f t="shared" si="102"/>
        <v xml:space="preserve">SILLA DE PLASTICO PLEGABLE </v>
      </c>
      <c r="D1634" s="13">
        <f t="shared" si="103"/>
        <v>134.69999999999999</v>
      </c>
      <c r="K1634" s="10" t="s">
        <v>695</v>
      </c>
      <c r="L1634" s="10" t="s">
        <v>696</v>
      </c>
      <c r="M1634" s="10">
        <v>13</v>
      </c>
      <c r="N1634" s="10">
        <v>6</v>
      </c>
      <c r="O1634" s="10">
        <v>1626</v>
      </c>
      <c r="P1634" s="10" t="s">
        <v>783</v>
      </c>
      <c r="Q1634" s="10">
        <v>367.26</v>
      </c>
      <c r="R1634" s="52">
        <v>232.56</v>
      </c>
      <c r="S1634" s="52">
        <v>134.69999999999999</v>
      </c>
    </row>
    <row r="1635" spans="1:19" x14ac:dyDescent="0.2">
      <c r="A1635" s="10">
        <f t="shared" si="100"/>
        <v>6</v>
      </c>
      <c r="B1635" s="11" t="str">
        <f t="shared" si="101"/>
        <v>UTP-ADM-13-6-1627</v>
      </c>
      <c r="C1635" s="12" t="str">
        <f t="shared" si="102"/>
        <v xml:space="preserve">SILLA DE PLASTICO PLEGABLE </v>
      </c>
      <c r="D1635" s="13">
        <f t="shared" si="103"/>
        <v>134.69999999999999</v>
      </c>
      <c r="K1635" s="10" t="s">
        <v>695</v>
      </c>
      <c r="L1635" s="10" t="s">
        <v>696</v>
      </c>
      <c r="M1635" s="10">
        <v>13</v>
      </c>
      <c r="N1635" s="10">
        <v>6</v>
      </c>
      <c r="O1635" s="10">
        <v>1627</v>
      </c>
      <c r="P1635" s="10" t="s">
        <v>783</v>
      </c>
      <c r="Q1635" s="10">
        <v>367.26</v>
      </c>
      <c r="R1635" s="52">
        <v>232.56</v>
      </c>
      <c r="S1635" s="52">
        <v>134.69999999999999</v>
      </c>
    </row>
    <row r="1636" spans="1:19" x14ac:dyDescent="0.2">
      <c r="A1636" s="10">
        <f t="shared" si="100"/>
        <v>6</v>
      </c>
      <c r="B1636" s="11" t="str">
        <f t="shared" si="101"/>
        <v>UTP-ADM-13-6-1628</v>
      </c>
      <c r="C1636" s="12" t="str">
        <f t="shared" si="102"/>
        <v xml:space="preserve">MESA REDONDA PLEGABLE 152 CM </v>
      </c>
      <c r="D1636" s="13">
        <f t="shared" si="103"/>
        <v>637.23</v>
      </c>
      <c r="K1636" s="10" t="s">
        <v>695</v>
      </c>
      <c r="L1636" s="10" t="s">
        <v>696</v>
      </c>
      <c r="M1636" s="10">
        <v>13</v>
      </c>
      <c r="N1636" s="10">
        <v>6</v>
      </c>
      <c r="O1636" s="10">
        <v>1628</v>
      </c>
      <c r="P1636" s="10" t="s">
        <v>784</v>
      </c>
      <c r="Q1636" s="51">
        <v>1738.09</v>
      </c>
      <c r="R1636" s="52">
        <v>1100.8599999999999</v>
      </c>
      <c r="S1636" s="52">
        <v>637.23</v>
      </c>
    </row>
    <row r="1637" spans="1:19" x14ac:dyDescent="0.2">
      <c r="A1637" s="10">
        <f t="shared" si="100"/>
        <v>6</v>
      </c>
      <c r="B1637" s="11" t="str">
        <f t="shared" si="101"/>
        <v>UTP-ADM-13-6-1629</v>
      </c>
      <c r="C1637" s="12" t="str">
        <f t="shared" si="102"/>
        <v xml:space="preserve">MESA REDONDA PLEGABLE 152 CM </v>
      </c>
      <c r="D1637" s="13">
        <f t="shared" si="103"/>
        <v>637.23</v>
      </c>
      <c r="K1637" s="10" t="s">
        <v>695</v>
      </c>
      <c r="L1637" s="10" t="s">
        <v>696</v>
      </c>
      <c r="M1637" s="10">
        <v>13</v>
      </c>
      <c r="N1637" s="10">
        <v>6</v>
      </c>
      <c r="O1637" s="10">
        <v>1629</v>
      </c>
      <c r="P1637" s="10" t="s">
        <v>784</v>
      </c>
      <c r="Q1637" s="51">
        <v>1738.09</v>
      </c>
      <c r="R1637" s="52">
        <v>1100.8599999999999</v>
      </c>
      <c r="S1637" s="52">
        <v>637.23</v>
      </c>
    </row>
    <row r="1638" spans="1:19" x14ac:dyDescent="0.2">
      <c r="A1638" s="10">
        <f t="shared" si="100"/>
        <v>6</v>
      </c>
      <c r="B1638" s="11" t="str">
        <f t="shared" si="101"/>
        <v>UTP-ADM-13-6-1630</v>
      </c>
      <c r="C1638" s="12" t="str">
        <f t="shared" si="102"/>
        <v xml:space="preserve">MESA REDONDA PLEGABLE 152 CM </v>
      </c>
      <c r="D1638" s="13">
        <f t="shared" si="103"/>
        <v>637.23</v>
      </c>
      <c r="K1638" s="10" t="s">
        <v>695</v>
      </c>
      <c r="L1638" s="10" t="s">
        <v>696</v>
      </c>
      <c r="M1638" s="10">
        <v>13</v>
      </c>
      <c r="N1638" s="10">
        <v>6</v>
      </c>
      <c r="O1638" s="10">
        <v>1630</v>
      </c>
      <c r="P1638" s="10" t="s">
        <v>784</v>
      </c>
      <c r="Q1638" s="51">
        <v>1738.09</v>
      </c>
      <c r="R1638" s="52">
        <v>1100.8599999999999</v>
      </c>
      <c r="S1638" s="52">
        <v>637.23</v>
      </c>
    </row>
    <row r="1639" spans="1:19" x14ac:dyDescent="0.2">
      <c r="A1639" s="10">
        <f t="shared" si="100"/>
        <v>6</v>
      </c>
      <c r="B1639" s="11" t="str">
        <f t="shared" si="101"/>
        <v>UTP-ADM-13-6-1631</v>
      </c>
      <c r="C1639" s="12" t="str">
        <f t="shared" si="102"/>
        <v xml:space="preserve">MESA REDONDA PLEGABLE 152 CM </v>
      </c>
      <c r="D1639" s="13">
        <f t="shared" si="103"/>
        <v>637.23</v>
      </c>
      <c r="K1639" s="10" t="s">
        <v>695</v>
      </c>
      <c r="L1639" s="10" t="s">
        <v>696</v>
      </c>
      <c r="M1639" s="10">
        <v>13</v>
      </c>
      <c r="N1639" s="10">
        <v>6</v>
      </c>
      <c r="O1639" s="10">
        <v>1631</v>
      </c>
      <c r="P1639" s="10" t="s">
        <v>784</v>
      </c>
      <c r="Q1639" s="51">
        <v>1738.09</v>
      </c>
      <c r="R1639" s="52">
        <v>1100.8599999999999</v>
      </c>
      <c r="S1639" s="52">
        <v>637.23</v>
      </c>
    </row>
    <row r="1640" spans="1:19" x14ac:dyDescent="0.2">
      <c r="A1640" s="10">
        <f t="shared" si="100"/>
        <v>6</v>
      </c>
      <c r="B1640" s="11" t="str">
        <f t="shared" si="101"/>
        <v>UTP-ADM-13-6-1632</v>
      </c>
      <c r="C1640" s="12" t="str">
        <f t="shared" si="102"/>
        <v xml:space="preserve">MESA REDONDA PLEGABLE 152 CM </v>
      </c>
      <c r="D1640" s="13">
        <f t="shared" si="103"/>
        <v>637.23</v>
      </c>
      <c r="K1640" s="10" t="s">
        <v>695</v>
      </c>
      <c r="L1640" s="10" t="s">
        <v>696</v>
      </c>
      <c r="M1640" s="10">
        <v>13</v>
      </c>
      <c r="N1640" s="10">
        <v>6</v>
      </c>
      <c r="O1640" s="10">
        <v>1632</v>
      </c>
      <c r="P1640" s="10" t="s">
        <v>784</v>
      </c>
      <c r="Q1640" s="51">
        <v>1738.09</v>
      </c>
      <c r="R1640" s="52">
        <v>1100.8599999999999</v>
      </c>
      <c r="S1640" s="52">
        <v>637.23</v>
      </c>
    </row>
    <row r="1641" spans="1:19" x14ac:dyDescent="0.2">
      <c r="A1641" s="10">
        <f t="shared" si="100"/>
        <v>6</v>
      </c>
      <c r="B1641" s="11" t="str">
        <f t="shared" si="101"/>
        <v>UTP-ADM-13-6-1633</v>
      </c>
      <c r="C1641" s="12" t="str">
        <f t="shared" si="102"/>
        <v xml:space="preserve">MESA REDONDA PLEGABLE 152 CM </v>
      </c>
      <c r="D1641" s="13">
        <f t="shared" si="103"/>
        <v>637.23</v>
      </c>
      <c r="K1641" s="10" t="s">
        <v>695</v>
      </c>
      <c r="L1641" s="10" t="s">
        <v>696</v>
      </c>
      <c r="M1641" s="10">
        <v>13</v>
      </c>
      <c r="N1641" s="10">
        <v>6</v>
      </c>
      <c r="O1641" s="10">
        <v>1633</v>
      </c>
      <c r="P1641" s="10" t="s">
        <v>784</v>
      </c>
      <c r="Q1641" s="51">
        <v>1738.09</v>
      </c>
      <c r="R1641" s="52">
        <v>1100.8599999999999</v>
      </c>
      <c r="S1641" s="52">
        <v>637.23</v>
      </c>
    </row>
    <row r="1642" spans="1:19" x14ac:dyDescent="0.2">
      <c r="A1642" s="10">
        <f t="shared" si="100"/>
        <v>6</v>
      </c>
      <c r="B1642" s="11" t="str">
        <f t="shared" si="101"/>
        <v>UTP-ADM-13-6-1634</v>
      </c>
      <c r="C1642" s="12" t="str">
        <f t="shared" si="102"/>
        <v xml:space="preserve">MESA REDONDA PLEGABLE 152 CM </v>
      </c>
      <c r="D1642" s="13">
        <f t="shared" si="103"/>
        <v>575.96</v>
      </c>
      <c r="K1642" s="10" t="s">
        <v>695</v>
      </c>
      <c r="L1642" s="10" t="s">
        <v>696</v>
      </c>
      <c r="M1642" s="10">
        <v>13</v>
      </c>
      <c r="N1642" s="10">
        <v>6</v>
      </c>
      <c r="O1642" s="10">
        <v>1634</v>
      </c>
      <c r="P1642" s="10" t="s">
        <v>784</v>
      </c>
      <c r="Q1642" s="51">
        <v>1571.18</v>
      </c>
      <c r="R1642" s="52">
        <v>995.22</v>
      </c>
      <c r="S1642" s="52">
        <v>575.96</v>
      </c>
    </row>
    <row r="1643" spans="1:19" x14ac:dyDescent="0.2">
      <c r="A1643" s="10">
        <f t="shared" si="100"/>
        <v>3</v>
      </c>
      <c r="B1643" s="11" t="str">
        <f t="shared" si="101"/>
        <v>UTP-ADM-13-3-1635</v>
      </c>
      <c r="C1643" s="12" t="str">
        <f t="shared" si="102"/>
        <v>REFRIGERADOR</v>
      </c>
      <c r="D1643" s="13">
        <f t="shared" si="103"/>
        <v>3221.36</v>
      </c>
      <c r="K1643" s="10" t="s">
        <v>695</v>
      </c>
      <c r="L1643" s="10" t="s">
        <v>696</v>
      </c>
      <c r="M1643" s="10">
        <v>13</v>
      </c>
      <c r="N1643" s="10">
        <v>3</v>
      </c>
      <c r="O1643" s="10">
        <v>1635</v>
      </c>
      <c r="P1643" s="10" t="s">
        <v>39</v>
      </c>
      <c r="Q1643" s="51">
        <v>4714</v>
      </c>
      <c r="R1643" s="52">
        <v>1492.64</v>
      </c>
      <c r="S1643" s="52">
        <v>3221.36</v>
      </c>
    </row>
    <row r="1644" spans="1:19" x14ac:dyDescent="0.2">
      <c r="A1644" s="10">
        <f t="shared" si="100"/>
        <v>12</v>
      </c>
      <c r="B1644" s="11" t="str">
        <f t="shared" si="101"/>
        <v>UTP-ADM-13-12-1636</v>
      </c>
      <c r="C1644" s="12" t="str">
        <f t="shared" si="102"/>
        <v>CAMIONETA NISSAN DOBLE CABINA DC TIPICA T/M VERSION</v>
      </c>
      <c r="D1644" s="13">
        <f t="shared" si="103"/>
        <v>74066.539999999994</v>
      </c>
      <c r="K1644" s="10" t="s">
        <v>695</v>
      </c>
      <c r="L1644" s="10" t="s">
        <v>696</v>
      </c>
      <c r="M1644" s="10">
        <v>13</v>
      </c>
      <c r="N1644" s="10">
        <v>12</v>
      </c>
      <c r="O1644" s="10">
        <v>1636</v>
      </c>
      <c r="P1644" s="10" t="s">
        <v>227</v>
      </c>
      <c r="Q1644" s="51">
        <v>202000</v>
      </c>
      <c r="R1644" s="52">
        <v>127933.46</v>
      </c>
      <c r="S1644" s="52">
        <v>74066.539999999994</v>
      </c>
    </row>
    <row r="1645" spans="1:19" x14ac:dyDescent="0.2">
      <c r="A1645" s="10">
        <f t="shared" si="100"/>
        <v>3</v>
      </c>
      <c r="B1645" s="11" t="str">
        <f t="shared" si="101"/>
        <v>UTP-ADM-13-3-1637</v>
      </c>
      <c r="C1645" s="12" t="str">
        <f t="shared" si="102"/>
        <v>CUBICULOS ADMINISTRATIVOS 2/4 ( ESCRITORIO, PORTA TECLADO, PORTA CPU PATINETA. MANPARA Y ARCHIVERO MOVIL)</v>
      </c>
      <c r="D1645" s="13">
        <f t="shared" si="103"/>
        <v>3972.09</v>
      </c>
      <c r="K1645" s="10" t="s">
        <v>695</v>
      </c>
      <c r="L1645" s="10" t="s">
        <v>696</v>
      </c>
      <c r="M1645" s="10">
        <v>13</v>
      </c>
      <c r="N1645" s="10">
        <v>3</v>
      </c>
      <c r="O1645" s="10">
        <v>1637</v>
      </c>
      <c r="P1645" s="10" t="s">
        <v>228</v>
      </c>
      <c r="Q1645" s="51">
        <v>7009.41</v>
      </c>
      <c r="R1645" s="52">
        <v>3037.32</v>
      </c>
      <c r="S1645" s="52">
        <v>3972.09</v>
      </c>
    </row>
    <row r="1646" spans="1:19" x14ac:dyDescent="0.2">
      <c r="A1646" s="10">
        <f t="shared" si="100"/>
        <v>3</v>
      </c>
      <c r="B1646" s="11" t="str">
        <f t="shared" si="101"/>
        <v>UTP-ADM-13-3-1638</v>
      </c>
      <c r="C1646" s="12" t="str">
        <f t="shared" si="102"/>
        <v>CUBICULOS ADMINISTRATIVOS 3/4 ( ESCRITORIO, PORTA TECLADO, PORTA CPU PATINETA. MANPARA Y ARCHIVERO MOVIL)</v>
      </c>
      <c r="D1646" s="13">
        <f t="shared" si="103"/>
        <v>3972.1</v>
      </c>
      <c r="K1646" s="10" t="s">
        <v>695</v>
      </c>
      <c r="L1646" s="10" t="s">
        <v>696</v>
      </c>
      <c r="M1646" s="10">
        <v>13</v>
      </c>
      <c r="N1646" s="10">
        <v>3</v>
      </c>
      <c r="O1646" s="10">
        <v>1638</v>
      </c>
      <c r="P1646" s="10" t="s">
        <v>229</v>
      </c>
      <c r="Q1646" s="51">
        <v>7009.42</v>
      </c>
      <c r="R1646" s="52">
        <v>3037.32</v>
      </c>
      <c r="S1646" s="52">
        <v>3972.1</v>
      </c>
    </row>
    <row r="1647" spans="1:19" x14ac:dyDescent="0.2">
      <c r="A1647" s="10">
        <f t="shared" si="100"/>
        <v>3</v>
      </c>
      <c r="B1647" s="11" t="str">
        <f t="shared" si="101"/>
        <v>UTP-ADM-13-3-1639</v>
      </c>
      <c r="C1647" s="12" t="str">
        <f t="shared" si="102"/>
        <v>CUBICULOS ADMINISTRATIVOS 4/4 ( ESCRITORIO, PORTA TECLADO, PORTA CPU PATINETA. MANPARA Y ARCHIVERO MOVIL)</v>
      </c>
      <c r="D1647" s="13">
        <f t="shared" si="103"/>
        <v>3972.1</v>
      </c>
      <c r="K1647" s="10" t="s">
        <v>695</v>
      </c>
      <c r="L1647" s="10" t="s">
        <v>696</v>
      </c>
      <c r="M1647" s="10">
        <v>13</v>
      </c>
      <c r="N1647" s="10">
        <v>3</v>
      </c>
      <c r="O1647" s="10">
        <v>1639</v>
      </c>
      <c r="P1647" s="10" t="s">
        <v>230</v>
      </c>
      <c r="Q1647" s="51">
        <v>7009.42</v>
      </c>
      <c r="R1647" s="52">
        <v>3037.32</v>
      </c>
      <c r="S1647" s="52">
        <v>3972.1</v>
      </c>
    </row>
    <row r="1648" spans="1:19" x14ac:dyDescent="0.2">
      <c r="A1648" s="10">
        <f t="shared" si="100"/>
        <v>3</v>
      </c>
      <c r="B1648" s="11" t="str">
        <f t="shared" si="101"/>
        <v>UTP-ADM-13-3-1640</v>
      </c>
      <c r="C1648" s="12" t="str">
        <f t="shared" si="102"/>
        <v>MINISPLIT 12,000 BTU</v>
      </c>
      <c r="D1648" s="13">
        <f t="shared" si="103"/>
        <v>0</v>
      </c>
      <c r="K1648" s="10" t="s">
        <v>695</v>
      </c>
      <c r="L1648" s="10" t="s">
        <v>696</v>
      </c>
      <c r="M1648" s="10">
        <v>13</v>
      </c>
      <c r="N1648" s="10">
        <v>3</v>
      </c>
      <c r="O1648" s="10">
        <v>1640</v>
      </c>
      <c r="P1648" s="10" t="s">
        <v>701</v>
      </c>
      <c r="Q1648" s="10">
        <v>0</v>
      </c>
      <c r="R1648" s="52">
        <v>0</v>
      </c>
      <c r="S1648" s="52">
        <v>0</v>
      </c>
    </row>
    <row r="1649" spans="1:19" x14ac:dyDescent="0.2">
      <c r="A1649" s="10">
        <f t="shared" si="100"/>
        <v>3</v>
      </c>
      <c r="B1649" s="11" t="str">
        <f t="shared" si="101"/>
        <v>UTP-ADM-13-3-1641</v>
      </c>
      <c r="C1649" s="12" t="str">
        <f t="shared" si="102"/>
        <v>MINISPLIT 24,000 BTU</v>
      </c>
      <c r="D1649" s="13">
        <f t="shared" si="103"/>
        <v>0</v>
      </c>
      <c r="K1649" s="10" t="s">
        <v>695</v>
      </c>
      <c r="L1649" s="10" t="s">
        <v>696</v>
      </c>
      <c r="M1649" s="10">
        <v>13</v>
      </c>
      <c r="N1649" s="10">
        <v>3</v>
      </c>
      <c r="O1649" s="10">
        <v>1641</v>
      </c>
      <c r="P1649" s="10" t="s">
        <v>702</v>
      </c>
      <c r="Q1649" s="10">
        <v>0</v>
      </c>
      <c r="R1649" s="52">
        <v>0</v>
      </c>
      <c r="S1649" s="52">
        <v>0</v>
      </c>
    </row>
    <row r="1650" spans="1:19" x14ac:dyDescent="0.2">
      <c r="A1650" s="10">
        <f t="shared" si="100"/>
        <v>3</v>
      </c>
      <c r="B1650" s="11" t="str">
        <f t="shared" si="101"/>
        <v>UTP-ADM-13-3-1642</v>
      </c>
      <c r="C1650" s="12" t="str">
        <f t="shared" si="102"/>
        <v>MINISPLIT 24,000 BTU</v>
      </c>
      <c r="D1650" s="13">
        <f t="shared" si="103"/>
        <v>0</v>
      </c>
      <c r="K1650" s="10" t="s">
        <v>695</v>
      </c>
      <c r="L1650" s="10" t="s">
        <v>696</v>
      </c>
      <c r="M1650" s="10">
        <v>13</v>
      </c>
      <c r="N1650" s="10">
        <v>3</v>
      </c>
      <c r="O1650" s="10">
        <v>1642</v>
      </c>
      <c r="P1650" s="10" t="s">
        <v>702</v>
      </c>
      <c r="Q1650" s="10">
        <v>0</v>
      </c>
      <c r="R1650" s="52">
        <v>0</v>
      </c>
      <c r="S1650" s="52">
        <v>0</v>
      </c>
    </row>
    <row r="1651" spans="1:19" x14ac:dyDescent="0.2">
      <c r="A1651" s="10">
        <f t="shared" si="100"/>
        <v>3</v>
      </c>
      <c r="B1651" s="11" t="str">
        <f t="shared" si="101"/>
        <v>UTP-ADM-13-3-1643</v>
      </c>
      <c r="C1651" s="12" t="str">
        <f t="shared" si="102"/>
        <v>MINISPLIT 18,000 BTU</v>
      </c>
      <c r="D1651" s="13">
        <f t="shared" si="103"/>
        <v>0</v>
      </c>
      <c r="K1651" s="10" t="s">
        <v>695</v>
      </c>
      <c r="L1651" s="10" t="s">
        <v>696</v>
      </c>
      <c r="M1651" s="10">
        <v>13</v>
      </c>
      <c r="N1651" s="10">
        <v>3</v>
      </c>
      <c r="O1651" s="10">
        <v>1643</v>
      </c>
      <c r="P1651" s="10" t="s">
        <v>703</v>
      </c>
      <c r="Q1651" s="10">
        <v>0</v>
      </c>
      <c r="R1651" s="52">
        <v>0</v>
      </c>
      <c r="S1651" s="52">
        <v>0</v>
      </c>
    </row>
    <row r="1652" spans="1:19" x14ac:dyDescent="0.2">
      <c r="A1652" s="10">
        <f t="shared" si="100"/>
        <v>3</v>
      </c>
      <c r="B1652" s="11" t="str">
        <f t="shared" si="101"/>
        <v>UTP-ADM-13-3-1644</v>
      </c>
      <c r="C1652" s="12" t="str">
        <f t="shared" si="102"/>
        <v>MINISPLIT 33,100 BTU</v>
      </c>
      <c r="D1652" s="13">
        <f t="shared" si="103"/>
        <v>0</v>
      </c>
      <c r="K1652" s="10" t="s">
        <v>695</v>
      </c>
      <c r="L1652" s="10" t="s">
        <v>696</v>
      </c>
      <c r="M1652" s="10">
        <v>13</v>
      </c>
      <c r="N1652" s="10">
        <v>3</v>
      </c>
      <c r="O1652" s="10">
        <v>1644</v>
      </c>
      <c r="P1652" s="10" t="s">
        <v>704</v>
      </c>
      <c r="Q1652" s="10">
        <v>0</v>
      </c>
      <c r="R1652" s="52">
        <v>0</v>
      </c>
      <c r="S1652" s="52">
        <v>0</v>
      </c>
    </row>
    <row r="1653" spans="1:19" x14ac:dyDescent="0.2">
      <c r="A1653" s="10">
        <f t="shared" si="100"/>
        <v>3</v>
      </c>
      <c r="B1653" s="11" t="str">
        <f t="shared" si="101"/>
        <v>UTP-ADM-13-3-1645</v>
      </c>
      <c r="C1653" s="12" t="str">
        <f t="shared" si="102"/>
        <v>MINISPLIT 12,000 BTU</v>
      </c>
      <c r="D1653" s="13">
        <f t="shared" si="103"/>
        <v>0</v>
      </c>
      <c r="K1653" s="10" t="s">
        <v>695</v>
      </c>
      <c r="L1653" s="10" t="s">
        <v>696</v>
      </c>
      <c r="M1653" s="10">
        <v>13</v>
      </c>
      <c r="N1653" s="10">
        <v>3</v>
      </c>
      <c r="O1653" s="10">
        <v>1645</v>
      </c>
      <c r="P1653" s="10" t="s">
        <v>701</v>
      </c>
      <c r="Q1653" s="10">
        <v>0</v>
      </c>
      <c r="R1653" s="52">
        <v>0</v>
      </c>
      <c r="S1653" s="52">
        <v>0</v>
      </c>
    </row>
    <row r="1654" spans="1:19" x14ac:dyDescent="0.2">
      <c r="A1654" s="10">
        <f t="shared" si="100"/>
        <v>3</v>
      </c>
      <c r="B1654" s="11" t="str">
        <f t="shared" si="101"/>
        <v>UTP-ADM-13-3-1646</v>
      </c>
      <c r="C1654" s="12" t="str">
        <f t="shared" si="102"/>
        <v>MINISPLIT 12,000 BTU</v>
      </c>
      <c r="D1654" s="13">
        <f t="shared" si="103"/>
        <v>0</v>
      </c>
      <c r="K1654" s="10" t="s">
        <v>695</v>
      </c>
      <c r="L1654" s="10" t="s">
        <v>696</v>
      </c>
      <c r="M1654" s="10">
        <v>13</v>
      </c>
      <c r="N1654" s="10">
        <v>3</v>
      </c>
      <c r="O1654" s="10">
        <v>1646</v>
      </c>
      <c r="P1654" s="10" t="s">
        <v>701</v>
      </c>
      <c r="Q1654" s="10">
        <v>0</v>
      </c>
      <c r="R1654" s="52">
        <v>0</v>
      </c>
      <c r="S1654" s="52">
        <v>0</v>
      </c>
    </row>
    <row r="1655" spans="1:19" x14ac:dyDescent="0.2">
      <c r="A1655" s="10">
        <f t="shared" si="100"/>
        <v>3</v>
      </c>
      <c r="B1655" s="11" t="str">
        <f t="shared" si="101"/>
        <v>UTP-ADM-13-3-1647</v>
      </c>
      <c r="C1655" s="12" t="str">
        <f t="shared" si="102"/>
        <v>MINISPLIT 12,000 BTU</v>
      </c>
      <c r="D1655" s="13">
        <f t="shared" si="103"/>
        <v>0</v>
      </c>
      <c r="K1655" s="10" t="s">
        <v>695</v>
      </c>
      <c r="L1655" s="10" t="s">
        <v>696</v>
      </c>
      <c r="M1655" s="10">
        <v>13</v>
      </c>
      <c r="N1655" s="10">
        <v>3</v>
      </c>
      <c r="O1655" s="10">
        <v>1647</v>
      </c>
      <c r="P1655" s="10" t="s">
        <v>701</v>
      </c>
      <c r="Q1655" s="10">
        <v>0</v>
      </c>
      <c r="R1655" s="52">
        <v>0</v>
      </c>
      <c r="S1655" s="52">
        <v>0</v>
      </c>
    </row>
    <row r="1656" spans="1:19" x14ac:dyDescent="0.2">
      <c r="A1656" s="10">
        <f t="shared" si="100"/>
        <v>3</v>
      </c>
      <c r="B1656" s="11" t="str">
        <f t="shared" si="101"/>
        <v>UTP-ADM-13-3-1648</v>
      </c>
      <c r="C1656" s="12" t="str">
        <f t="shared" si="102"/>
        <v>MINISPLIT 12,000 BTU</v>
      </c>
      <c r="D1656" s="13">
        <f t="shared" si="103"/>
        <v>0</v>
      </c>
      <c r="K1656" s="10" t="s">
        <v>695</v>
      </c>
      <c r="L1656" s="10" t="s">
        <v>696</v>
      </c>
      <c r="M1656" s="10">
        <v>13</v>
      </c>
      <c r="N1656" s="10">
        <v>3</v>
      </c>
      <c r="O1656" s="10">
        <v>1648</v>
      </c>
      <c r="P1656" s="10" t="s">
        <v>701</v>
      </c>
      <c r="Q1656" s="10">
        <v>0</v>
      </c>
      <c r="R1656" s="52">
        <v>0</v>
      </c>
      <c r="S1656" s="52">
        <v>0</v>
      </c>
    </row>
    <row r="1657" spans="1:19" x14ac:dyDescent="0.2">
      <c r="A1657" s="10">
        <f t="shared" si="100"/>
        <v>3</v>
      </c>
      <c r="B1657" s="11" t="str">
        <f t="shared" si="101"/>
        <v>UTP-ADM-13-3-1649</v>
      </c>
      <c r="C1657" s="12" t="str">
        <f t="shared" si="102"/>
        <v>MINISPLIT 12,000 BTU</v>
      </c>
      <c r="D1657" s="13">
        <f t="shared" si="103"/>
        <v>0</v>
      </c>
      <c r="K1657" s="10" t="s">
        <v>695</v>
      </c>
      <c r="L1657" s="10" t="s">
        <v>696</v>
      </c>
      <c r="M1657" s="10">
        <v>13</v>
      </c>
      <c r="N1657" s="10">
        <v>3</v>
      </c>
      <c r="O1657" s="10">
        <v>1649</v>
      </c>
      <c r="P1657" s="10" t="s">
        <v>701</v>
      </c>
      <c r="Q1657" s="10">
        <v>0</v>
      </c>
      <c r="R1657" s="52">
        <v>0</v>
      </c>
      <c r="S1657" s="52">
        <v>0</v>
      </c>
    </row>
    <row r="1658" spans="1:19" x14ac:dyDescent="0.2">
      <c r="A1658" s="10">
        <f t="shared" si="100"/>
        <v>3</v>
      </c>
      <c r="B1658" s="11" t="str">
        <f t="shared" si="101"/>
        <v>UTP-ADM-13-3-1650</v>
      </c>
      <c r="C1658" s="12" t="str">
        <f t="shared" si="102"/>
        <v>MINISPLIT 12,000 BTU</v>
      </c>
      <c r="D1658" s="13">
        <f t="shared" si="103"/>
        <v>0</v>
      </c>
      <c r="K1658" s="10" t="s">
        <v>695</v>
      </c>
      <c r="L1658" s="10" t="s">
        <v>696</v>
      </c>
      <c r="M1658" s="10">
        <v>13</v>
      </c>
      <c r="N1658" s="10">
        <v>3</v>
      </c>
      <c r="O1658" s="10">
        <v>1650</v>
      </c>
      <c r="P1658" s="10" t="s">
        <v>701</v>
      </c>
      <c r="Q1658" s="10">
        <v>0</v>
      </c>
      <c r="R1658" s="52">
        <v>0</v>
      </c>
      <c r="S1658" s="52">
        <v>0</v>
      </c>
    </row>
    <row r="1659" spans="1:19" x14ac:dyDescent="0.2">
      <c r="A1659" s="10">
        <f t="shared" si="100"/>
        <v>3</v>
      </c>
      <c r="B1659" s="11" t="str">
        <f t="shared" si="101"/>
        <v>UTP-ADM-13-3-1651</v>
      </c>
      <c r="C1659" s="12" t="str">
        <f t="shared" si="102"/>
        <v>MINISPLIT 12,000 BTU</v>
      </c>
      <c r="D1659" s="13">
        <f t="shared" si="103"/>
        <v>0</v>
      </c>
      <c r="K1659" s="10" t="s">
        <v>695</v>
      </c>
      <c r="L1659" s="10" t="s">
        <v>696</v>
      </c>
      <c r="M1659" s="10">
        <v>13</v>
      </c>
      <c r="N1659" s="10">
        <v>3</v>
      </c>
      <c r="O1659" s="10">
        <v>1651</v>
      </c>
      <c r="P1659" s="10" t="s">
        <v>701</v>
      </c>
      <c r="Q1659" s="10">
        <v>0</v>
      </c>
      <c r="R1659" s="52">
        <v>0</v>
      </c>
      <c r="S1659" s="52">
        <v>0</v>
      </c>
    </row>
    <row r="1660" spans="1:19" x14ac:dyDescent="0.2">
      <c r="A1660" s="10">
        <f t="shared" si="100"/>
        <v>3</v>
      </c>
      <c r="B1660" s="11" t="str">
        <f t="shared" si="101"/>
        <v>UTP-ADM-13-3-1652</v>
      </c>
      <c r="C1660" s="12" t="str">
        <f t="shared" si="102"/>
        <v>MINISPLIT 24,000 BTU</v>
      </c>
      <c r="D1660" s="13">
        <f t="shared" si="103"/>
        <v>0</v>
      </c>
      <c r="K1660" s="10" t="s">
        <v>695</v>
      </c>
      <c r="L1660" s="10" t="s">
        <v>696</v>
      </c>
      <c r="M1660" s="10">
        <v>13</v>
      </c>
      <c r="N1660" s="10">
        <v>3</v>
      </c>
      <c r="O1660" s="10">
        <v>1652</v>
      </c>
      <c r="P1660" s="10" t="s">
        <v>702</v>
      </c>
      <c r="Q1660" s="10">
        <v>0</v>
      </c>
      <c r="R1660" s="52">
        <v>0</v>
      </c>
      <c r="S1660" s="52">
        <v>0</v>
      </c>
    </row>
    <row r="1661" spans="1:19" x14ac:dyDescent="0.2">
      <c r="A1661" s="10">
        <f t="shared" si="100"/>
        <v>3</v>
      </c>
      <c r="B1661" s="11" t="str">
        <f t="shared" si="101"/>
        <v>UTP-ADM-13-3-1653</v>
      </c>
      <c r="C1661" s="12" t="str">
        <f t="shared" si="102"/>
        <v>MINISPLIT 12,000 BTU</v>
      </c>
      <c r="D1661" s="13">
        <f t="shared" si="103"/>
        <v>0</v>
      </c>
      <c r="K1661" s="10" t="s">
        <v>695</v>
      </c>
      <c r="L1661" s="10" t="s">
        <v>696</v>
      </c>
      <c r="M1661" s="10">
        <v>13</v>
      </c>
      <c r="N1661" s="10">
        <v>3</v>
      </c>
      <c r="O1661" s="10">
        <v>1653</v>
      </c>
      <c r="P1661" s="10" t="s">
        <v>701</v>
      </c>
      <c r="Q1661" s="10">
        <v>0</v>
      </c>
      <c r="R1661" s="52">
        <v>0</v>
      </c>
      <c r="S1661" s="52">
        <v>0</v>
      </c>
    </row>
    <row r="1662" spans="1:19" x14ac:dyDescent="0.2">
      <c r="A1662" s="10">
        <f t="shared" si="100"/>
        <v>3</v>
      </c>
      <c r="B1662" s="11" t="str">
        <f t="shared" si="101"/>
        <v>UTP-ADM-13-3-1654</v>
      </c>
      <c r="C1662" s="12" t="str">
        <f t="shared" si="102"/>
        <v>MINISPLIT 12,000 BTU</v>
      </c>
      <c r="D1662" s="13">
        <f t="shared" si="103"/>
        <v>0</v>
      </c>
      <c r="K1662" s="10" t="s">
        <v>695</v>
      </c>
      <c r="L1662" s="10" t="s">
        <v>696</v>
      </c>
      <c r="M1662" s="10">
        <v>13</v>
      </c>
      <c r="N1662" s="10">
        <v>3</v>
      </c>
      <c r="O1662" s="10">
        <v>1654</v>
      </c>
      <c r="P1662" s="10" t="s">
        <v>701</v>
      </c>
      <c r="Q1662" s="10">
        <v>0</v>
      </c>
      <c r="R1662" s="52">
        <v>0</v>
      </c>
      <c r="S1662" s="52">
        <v>0</v>
      </c>
    </row>
    <row r="1663" spans="1:19" x14ac:dyDescent="0.2">
      <c r="A1663" s="10">
        <f t="shared" si="100"/>
        <v>3</v>
      </c>
      <c r="B1663" s="11" t="str">
        <f t="shared" si="101"/>
        <v>UTP-ADM-13-3-1655</v>
      </c>
      <c r="C1663" s="12" t="str">
        <f t="shared" si="102"/>
        <v>MINISPLIT 12,000 BTU</v>
      </c>
      <c r="D1663" s="13">
        <f t="shared" si="103"/>
        <v>0</v>
      </c>
      <c r="K1663" s="10" t="s">
        <v>695</v>
      </c>
      <c r="L1663" s="10" t="s">
        <v>696</v>
      </c>
      <c r="M1663" s="10">
        <v>13</v>
      </c>
      <c r="N1663" s="10">
        <v>3</v>
      </c>
      <c r="O1663" s="10">
        <v>1655</v>
      </c>
      <c r="P1663" s="10" t="s">
        <v>701</v>
      </c>
      <c r="Q1663" s="10">
        <v>0</v>
      </c>
      <c r="R1663" s="52">
        <v>0</v>
      </c>
      <c r="S1663" s="52">
        <v>0</v>
      </c>
    </row>
    <row r="1664" spans="1:19" x14ac:dyDescent="0.2">
      <c r="A1664" s="10">
        <f t="shared" si="100"/>
        <v>3</v>
      </c>
      <c r="B1664" s="11" t="str">
        <f t="shared" si="101"/>
        <v>UTP-ADM-13-3-1656</v>
      </c>
      <c r="C1664" s="12" t="str">
        <f t="shared" si="102"/>
        <v>MINISPLIT 12,000 BTU</v>
      </c>
      <c r="D1664" s="13">
        <f t="shared" si="103"/>
        <v>0</v>
      </c>
      <c r="K1664" s="10" t="s">
        <v>695</v>
      </c>
      <c r="L1664" s="10" t="s">
        <v>696</v>
      </c>
      <c r="M1664" s="10">
        <v>13</v>
      </c>
      <c r="N1664" s="10">
        <v>3</v>
      </c>
      <c r="O1664" s="10">
        <v>1656</v>
      </c>
      <c r="P1664" s="10" t="s">
        <v>701</v>
      </c>
      <c r="Q1664" s="10">
        <v>0</v>
      </c>
      <c r="R1664" s="52">
        <v>0</v>
      </c>
      <c r="S1664" s="52">
        <v>0</v>
      </c>
    </row>
    <row r="1665" spans="1:19" x14ac:dyDescent="0.2">
      <c r="A1665" s="10">
        <f t="shared" si="100"/>
        <v>3</v>
      </c>
      <c r="B1665" s="11" t="str">
        <f t="shared" si="101"/>
        <v>UTP-ADM-13-3-1657</v>
      </c>
      <c r="C1665" s="12" t="str">
        <f t="shared" si="102"/>
        <v>MINISPLIT 12,000 BTU</v>
      </c>
      <c r="D1665" s="13">
        <f t="shared" si="103"/>
        <v>0</v>
      </c>
      <c r="K1665" s="10" t="s">
        <v>695</v>
      </c>
      <c r="L1665" s="10" t="s">
        <v>696</v>
      </c>
      <c r="M1665" s="10">
        <v>13</v>
      </c>
      <c r="N1665" s="10">
        <v>3</v>
      </c>
      <c r="O1665" s="10">
        <v>1657</v>
      </c>
      <c r="P1665" s="10" t="s">
        <v>701</v>
      </c>
      <c r="Q1665" s="10">
        <v>0</v>
      </c>
      <c r="R1665" s="52">
        <v>0</v>
      </c>
      <c r="S1665" s="52">
        <v>0</v>
      </c>
    </row>
    <row r="1666" spans="1:19" x14ac:dyDescent="0.2">
      <c r="A1666" s="10">
        <f t="shared" si="100"/>
        <v>3</v>
      </c>
      <c r="B1666" s="11" t="str">
        <f t="shared" si="101"/>
        <v>UTP-ADM-13-3-1658</v>
      </c>
      <c r="C1666" s="12" t="str">
        <f t="shared" si="102"/>
        <v>MINISPLIT 33,100 BTU</v>
      </c>
      <c r="D1666" s="13">
        <f t="shared" si="103"/>
        <v>0</v>
      </c>
      <c r="K1666" s="10" t="s">
        <v>695</v>
      </c>
      <c r="L1666" s="10" t="s">
        <v>696</v>
      </c>
      <c r="M1666" s="10">
        <v>13</v>
      </c>
      <c r="N1666" s="10">
        <v>3</v>
      </c>
      <c r="O1666" s="10">
        <v>1658</v>
      </c>
      <c r="P1666" s="10" t="s">
        <v>704</v>
      </c>
      <c r="Q1666" s="10">
        <v>0</v>
      </c>
      <c r="R1666" s="52">
        <v>0</v>
      </c>
      <c r="S1666" s="52">
        <v>0</v>
      </c>
    </row>
    <row r="1667" spans="1:19" x14ac:dyDescent="0.2">
      <c r="A1667" s="10">
        <f t="shared" si="100"/>
        <v>3</v>
      </c>
      <c r="B1667" s="11" t="str">
        <f t="shared" si="101"/>
        <v>UTP-ADM-13-3-1659</v>
      </c>
      <c r="C1667" s="12" t="str">
        <f t="shared" si="102"/>
        <v>MINISPLIT 33,100 BTU</v>
      </c>
      <c r="D1667" s="13">
        <f t="shared" si="103"/>
        <v>0</v>
      </c>
      <c r="K1667" s="10" t="s">
        <v>695</v>
      </c>
      <c r="L1667" s="10" t="s">
        <v>696</v>
      </c>
      <c r="M1667" s="10">
        <v>13</v>
      </c>
      <c r="N1667" s="10">
        <v>3</v>
      </c>
      <c r="O1667" s="10">
        <v>1659</v>
      </c>
      <c r="P1667" s="10" t="s">
        <v>704</v>
      </c>
      <c r="Q1667" s="10">
        <v>0</v>
      </c>
      <c r="R1667" s="52">
        <v>0</v>
      </c>
      <c r="S1667" s="52">
        <v>0</v>
      </c>
    </row>
    <row r="1668" spans="1:19" x14ac:dyDescent="0.2">
      <c r="A1668" s="10">
        <f t="shared" si="100"/>
        <v>3</v>
      </c>
      <c r="B1668" s="11" t="str">
        <f t="shared" si="101"/>
        <v>UTP-ADM-13-3-1660</v>
      </c>
      <c r="C1668" s="12" t="str">
        <f t="shared" si="102"/>
        <v>MINISPLIT 12,000 BTU</v>
      </c>
      <c r="D1668" s="13">
        <f t="shared" si="103"/>
        <v>0</v>
      </c>
      <c r="K1668" s="10" t="s">
        <v>695</v>
      </c>
      <c r="L1668" s="10" t="s">
        <v>696</v>
      </c>
      <c r="M1668" s="10">
        <v>13</v>
      </c>
      <c r="N1668" s="10">
        <v>3</v>
      </c>
      <c r="O1668" s="10">
        <v>1660</v>
      </c>
      <c r="P1668" s="10" t="s">
        <v>701</v>
      </c>
      <c r="Q1668" s="10">
        <v>0</v>
      </c>
      <c r="R1668" s="52">
        <v>0</v>
      </c>
      <c r="S1668" s="52">
        <v>0</v>
      </c>
    </row>
    <row r="1669" spans="1:19" x14ac:dyDescent="0.2">
      <c r="A1669" s="10">
        <f t="shared" si="100"/>
        <v>3</v>
      </c>
      <c r="B1669" s="11" t="str">
        <f t="shared" si="101"/>
        <v>UTP-ADM-13-3-1661</v>
      </c>
      <c r="C1669" s="12" t="str">
        <f t="shared" si="102"/>
        <v>MINISPLIT 33,100 BTU</v>
      </c>
      <c r="D1669" s="13">
        <f t="shared" si="103"/>
        <v>0</v>
      </c>
      <c r="K1669" s="10" t="s">
        <v>695</v>
      </c>
      <c r="L1669" s="10" t="s">
        <v>696</v>
      </c>
      <c r="M1669" s="10">
        <v>13</v>
      </c>
      <c r="N1669" s="10">
        <v>3</v>
      </c>
      <c r="O1669" s="10">
        <v>1661</v>
      </c>
      <c r="P1669" s="10" t="s">
        <v>704</v>
      </c>
      <c r="Q1669" s="10">
        <v>0</v>
      </c>
      <c r="R1669" s="52">
        <v>0</v>
      </c>
      <c r="S1669" s="52">
        <v>0</v>
      </c>
    </row>
    <row r="1670" spans="1:19" x14ac:dyDescent="0.2">
      <c r="A1670" s="10">
        <f t="shared" si="100"/>
        <v>3</v>
      </c>
      <c r="B1670" s="11" t="str">
        <f t="shared" si="101"/>
        <v>UTP-ADM-13-3-1662</v>
      </c>
      <c r="C1670" s="12" t="str">
        <f t="shared" si="102"/>
        <v>ESCALERA DE ALUMINIO EXTENSIBLE</v>
      </c>
      <c r="D1670" s="13">
        <f t="shared" si="103"/>
        <v>3032.58</v>
      </c>
      <c r="K1670" s="10" t="s">
        <v>695</v>
      </c>
      <c r="L1670" s="10" t="s">
        <v>696</v>
      </c>
      <c r="M1670" s="10">
        <v>13</v>
      </c>
      <c r="N1670" s="10">
        <v>3</v>
      </c>
      <c r="O1670" s="10">
        <v>1662</v>
      </c>
      <c r="P1670" s="10" t="s">
        <v>231</v>
      </c>
      <c r="Q1670" s="51">
        <v>4043.28</v>
      </c>
      <c r="R1670" s="52">
        <v>1010.7</v>
      </c>
      <c r="S1670" s="52">
        <v>3032.58</v>
      </c>
    </row>
    <row r="1671" spans="1:19" x14ac:dyDescent="0.2">
      <c r="A1671" s="10">
        <f t="shared" si="100"/>
        <v>3</v>
      </c>
      <c r="B1671" s="11" t="str">
        <f t="shared" si="101"/>
        <v>UTP-ADM-13-3-1663</v>
      </c>
      <c r="C1671" s="12" t="str">
        <f t="shared" si="102"/>
        <v>BOTE DE BASURA CON CENICERO</v>
      </c>
      <c r="D1671" s="13">
        <f t="shared" si="103"/>
        <v>5224.87</v>
      </c>
      <c r="K1671" s="10" t="s">
        <v>695</v>
      </c>
      <c r="L1671" s="10" t="s">
        <v>696</v>
      </c>
      <c r="M1671" s="10">
        <v>13</v>
      </c>
      <c r="N1671" s="10">
        <v>3</v>
      </c>
      <c r="O1671" s="10">
        <v>1663</v>
      </c>
      <c r="P1671" s="10" t="s">
        <v>232</v>
      </c>
      <c r="Q1671" s="51">
        <v>7044.88</v>
      </c>
      <c r="R1671" s="52">
        <v>1820.01</v>
      </c>
      <c r="S1671" s="52">
        <v>5224.87</v>
      </c>
    </row>
    <row r="1672" spans="1:19" x14ac:dyDescent="0.2">
      <c r="A1672" s="10">
        <f t="shared" si="100"/>
        <v>3</v>
      </c>
      <c r="B1672" s="11" t="str">
        <f t="shared" si="101"/>
        <v>UTP-ADM-13-3-1664</v>
      </c>
      <c r="C1672" s="12" t="str">
        <f t="shared" si="102"/>
        <v>BOTE DE BASURA CON CENICERO</v>
      </c>
      <c r="D1672" s="13">
        <f t="shared" si="103"/>
        <v>5512.85</v>
      </c>
      <c r="K1672" s="10" t="s">
        <v>695</v>
      </c>
      <c r="L1672" s="10" t="s">
        <v>696</v>
      </c>
      <c r="M1672" s="10">
        <v>13</v>
      </c>
      <c r="N1672" s="10">
        <v>3</v>
      </c>
      <c r="O1672" s="10">
        <v>1664</v>
      </c>
      <c r="P1672" s="10" t="s">
        <v>232</v>
      </c>
      <c r="Q1672" s="51">
        <v>7432.99</v>
      </c>
      <c r="R1672" s="52">
        <v>1920.14</v>
      </c>
      <c r="S1672" s="52">
        <v>5512.85</v>
      </c>
    </row>
    <row r="1673" spans="1:19" x14ac:dyDescent="0.2">
      <c r="A1673" s="10">
        <f t="shared" si="100"/>
        <v>3</v>
      </c>
      <c r="B1673" s="11" t="str">
        <f t="shared" si="101"/>
        <v>UTP-ADM-13-3-1665</v>
      </c>
      <c r="C1673" s="12" t="str">
        <f t="shared" si="102"/>
        <v>BOTE DE BASURA CON CENICERO</v>
      </c>
      <c r="D1673" s="13">
        <f t="shared" si="103"/>
        <v>5512.85</v>
      </c>
      <c r="K1673" s="10" t="s">
        <v>695</v>
      </c>
      <c r="L1673" s="10" t="s">
        <v>696</v>
      </c>
      <c r="M1673" s="10">
        <v>13</v>
      </c>
      <c r="N1673" s="10">
        <v>3</v>
      </c>
      <c r="O1673" s="10">
        <v>1665</v>
      </c>
      <c r="P1673" s="10" t="s">
        <v>232</v>
      </c>
      <c r="Q1673" s="51">
        <v>7432.99</v>
      </c>
      <c r="R1673" s="52">
        <v>1920.14</v>
      </c>
      <c r="S1673" s="52">
        <v>5512.85</v>
      </c>
    </row>
    <row r="1674" spans="1:19" x14ac:dyDescent="0.2">
      <c r="A1674" s="10">
        <f t="shared" ref="A1674:A1737" si="104">N1674</f>
        <v>3</v>
      </c>
      <c r="B1674" s="11" t="str">
        <f t="shared" ref="B1674:B1737" si="105">K1674&amp;"-"&amp;L1674&amp;"-"&amp;M1674&amp;"-"&amp;N1674&amp;"-"&amp;O1674</f>
        <v>UTP-ADM-13-3-1666</v>
      </c>
      <c r="C1674" s="12" t="str">
        <f t="shared" ref="C1674:C1737" si="106">+P1674</f>
        <v>BOTE DE BASURA CON CENICERO</v>
      </c>
      <c r="D1674" s="13">
        <f t="shared" ref="D1674:D1737" si="107">+S1674</f>
        <v>5512.54</v>
      </c>
      <c r="K1674" s="10" t="s">
        <v>695</v>
      </c>
      <c r="L1674" s="10" t="s">
        <v>696</v>
      </c>
      <c r="M1674" s="10">
        <v>13</v>
      </c>
      <c r="N1674" s="10">
        <v>3</v>
      </c>
      <c r="O1674" s="10">
        <v>1666</v>
      </c>
      <c r="P1674" s="10" t="s">
        <v>232</v>
      </c>
      <c r="Q1674" s="51">
        <v>7432.99</v>
      </c>
      <c r="R1674" s="52">
        <v>1920.45</v>
      </c>
      <c r="S1674" s="52">
        <v>5512.54</v>
      </c>
    </row>
    <row r="1675" spans="1:19" x14ac:dyDescent="0.2">
      <c r="A1675" s="10">
        <f t="shared" si="104"/>
        <v>3</v>
      </c>
      <c r="B1675" s="11" t="str">
        <f t="shared" si="105"/>
        <v>UTP-ADM-13-3-1667</v>
      </c>
      <c r="C1675" s="12" t="str">
        <f t="shared" si="106"/>
        <v>BOTE DE BASURA CON CENICERO</v>
      </c>
      <c r="D1675" s="13">
        <f t="shared" si="107"/>
        <v>5512.85</v>
      </c>
      <c r="K1675" s="10" t="s">
        <v>695</v>
      </c>
      <c r="L1675" s="10" t="s">
        <v>696</v>
      </c>
      <c r="M1675" s="10">
        <v>13</v>
      </c>
      <c r="N1675" s="10">
        <v>3</v>
      </c>
      <c r="O1675" s="10">
        <v>1667</v>
      </c>
      <c r="P1675" s="10" t="s">
        <v>232</v>
      </c>
      <c r="Q1675" s="51">
        <v>7432.99</v>
      </c>
      <c r="R1675" s="52">
        <v>1920.14</v>
      </c>
      <c r="S1675" s="52">
        <v>5512.85</v>
      </c>
    </row>
    <row r="1676" spans="1:19" x14ac:dyDescent="0.2">
      <c r="A1676" s="10">
        <f t="shared" si="104"/>
        <v>3</v>
      </c>
      <c r="B1676" s="11" t="str">
        <f t="shared" si="105"/>
        <v>UTP-ADM-13-3-1668</v>
      </c>
      <c r="C1676" s="12" t="str">
        <f t="shared" si="106"/>
        <v>BOTE DE BASURA CON CENICERO</v>
      </c>
      <c r="D1676" s="13">
        <f t="shared" si="107"/>
        <v>5512.85</v>
      </c>
      <c r="K1676" s="10" t="s">
        <v>695</v>
      </c>
      <c r="L1676" s="10" t="s">
        <v>696</v>
      </c>
      <c r="M1676" s="10">
        <v>13</v>
      </c>
      <c r="N1676" s="10">
        <v>3</v>
      </c>
      <c r="O1676" s="10">
        <v>1668</v>
      </c>
      <c r="P1676" s="10" t="s">
        <v>232</v>
      </c>
      <c r="Q1676" s="51">
        <v>7432.99</v>
      </c>
      <c r="R1676" s="52">
        <v>1920.14</v>
      </c>
      <c r="S1676" s="52">
        <v>5512.85</v>
      </c>
    </row>
    <row r="1677" spans="1:19" x14ac:dyDescent="0.2">
      <c r="A1677" s="10">
        <f t="shared" si="104"/>
        <v>3</v>
      </c>
      <c r="B1677" s="11" t="str">
        <f t="shared" si="105"/>
        <v>UTP-ADM-13-3-1669</v>
      </c>
      <c r="C1677" s="12" t="str">
        <f t="shared" si="106"/>
        <v>BOTE DE BASURA CON CENICERO</v>
      </c>
      <c r="D1677" s="13">
        <f t="shared" si="107"/>
        <v>5512.85</v>
      </c>
      <c r="K1677" s="10" t="s">
        <v>695</v>
      </c>
      <c r="L1677" s="10" t="s">
        <v>696</v>
      </c>
      <c r="M1677" s="10">
        <v>13</v>
      </c>
      <c r="N1677" s="10">
        <v>3</v>
      </c>
      <c r="O1677" s="10">
        <v>1669</v>
      </c>
      <c r="P1677" s="10" t="s">
        <v>232</v>
      </c>
      <c r="Q1677" s="51">
        <v>7432.99</v>
      </c>
      <c r="R1677" s="52">
        <v>1920.14</v>
      </c>
      <c r="S1677" s="52">
        <v>5512.85</v>
      </c>
    </row>
    <row r="1678" spans="1:19" x14ac:dyDescent="0.2">
      <c r="A1678" s="10">
        <f t="shared" si="104"/>
        <v>10</v>
      </c>
      <c r="B1678" s="11" t="str">
        <f t="shared" si="105"/>
        <v>UTP-ADM-13-10-1670</v>
      </c>
      <c r="C1678" s="12" t="str">
        <f t="shared" si="106"/>
        <v>SOFTWARE</v>
      </c>
      <c r="D1678" s="13">
        <f t="shared" si="107"/>
        <v>38251.1</v>
      </c>
      <c r="K1678" s="10" t="s">
        <v>695</v>
      </c>
      <c r="L1678" s="10" t="s">
        <v>696</v>
      </c>
      <c r="M1678" s="10">
        <v>13</v>
      </c>
      <c r="N1678" s="10">
        <v>10</v>
      </c>
      <c r="O1678" s="10">
        <v>1670</v>
      </c>
      <c r="P1678" s="10" t="s">
        <v>233</v>
      </c>
      <c r="Q1678" s="51">
        <v>76502</v>
      </c>
      <c r="R1678" s="52">
        <v>38250.9</v>
      </c>
      <c r="S1678" s="52">
        <v>38251.1</v>
      </c>
    </row>
    <row r="1679" spans="1:19" x14ac:dyDescent="0.2">
      <c r="A1679" s="10">
        <f t="shared" si="104"/>
        <v>3</v>
      </c>
      <c r="B1679" s="11" t="str">
        <f t="shared" si="105"/>
        <v>UTP-ADM-13-3-1671</v>
      </c>
      <c r="C1679" s="12" t="str">
        <f t="shared" si="106"/>
        <v>PANTALLA DE LED</v>
      </c>
      <c r="D1679" s="13">
        <f t="shared" si="107"/>
        <v>0.01</v>
      </c>
      <c r="K1679" s="10" t="s">
        <v>695</v>
      </c>
      <c r="L1679" s="10" t="s">
        <v>696</v>
      </c>
      <c r="M1679" s="10">
        <v>13</v>
      </c>
      <c r="N1679" s="10">
        <v>3</v>
      </c>
      <c r="O1679" s="10">
        <v>1671</v>
      </c>
      <c r="P1679" s="10" t="s">
        <v>234</v>
      </c>
      <c r="Q1679" s="10">
        <v>0.01</v>
      </c>
      <c r="R1679" s="52">
        <v>0</v>
      </c>
      <c r="S1679" s="52">
        <v>0.01</v>
      </c>
    </row>
    <row r="1680" spans="1:19" x14ac:dyDescent="0.2">
      <c r="A1680" s="10">
        <f t="shared" si="104"/>
        <v>2</v>
      </c>
      <c r="B1680" s="11" t="str">
        <f t="shared" si="105"/>
        <v>UTP-ADM-13-2-1672</v>
      </c>
      <c r="C1680" s="12" t="str">
        <f t="shared" si="106"/>
        <v>CABLEADO ESTRUCTURADO</v>
      </c>
      <c r="D1680" s="13">
        <f t="shared" si="107"/>
        <v>12097.28</v>
      </c>
      <c r="K1680" s="10" t="s">
        <v>695</v>
      </c>
      <c r="L1680" s="10" t="s">
        <v>696</v>
      </c>
      <c r="M1680" s="10">
        <v>13</v>
      </c>
      <c r="N1680" s="10">
        <v>2</v>
      </c>
      <c r="O1680" s="10">
        <v>1672</v>
      </c>
      <c r="P1680" s="10" t="s">
        <v>186</v>
      </c>
      <c r="Q1680" s="51">
        <v>214111</v>
      </c>
      <c r="R1680" s="52">
        <v>202013.72</v>
      </c>
      <c r="S1680" s="52">
        <v>12097.28</v>
      </c>
    </row>
    <row r="1681" spans="1:19" x14ac:dyDescent="0.2">
      <c r="A1681" s="10">
        <f t="shared" si="104"/>
        <v>3</v>
      </c>
      <c r="B1681" s="11" t="str">
        <f t="shared" si="105"/>
        <v>UTP-ADM-13-3-1673</v>
      </c>
      <c r="C1681" s="12" t="str">
        <f t="shared" si="106"/>
        <v>BOTE DE BASURA CON CENICERO</v>
      </c>
      <c r="D1681" s="13">
        <f t="shared" si="107"/>
        <v>5283.58</v>
      </c>
      <c r="K1681" s="10" t="s">
        <v>695</v>
      </c>
      <c r="L1681" s="10" t="s">
        <v>696</v>
      </c>
      <c r="M1681" s="10">
        <v>13</v>
      </c>
      <c r="N1681" s="10">
        <v>3</v>
      </c>
      <c r="O1681" s="10">
        <v>1673</v>
      </c>
      <c r="P1681" s="10" t="s">
        <v>232</v>
      </c>
      <c r="Q1681" s="51">
        <v>7044.88</v>
      </c>
      <c r="R1681" s="52">
        <v>1761.3</v>
      </c>
      <c r="S1681" s="52">
        <v>5283.58</v>
      </c>
    </row>
    <row r="1682" spans="1:19" x14ac:dyDescent="0.2">
      <c r="A1682" s="10">
        <f t="shared" si="104"/>
        <v>3</v>
      </c>
      <c r="B1682" s="11" t="str">
        <f t="shared" si="105"/>
        <v>UTP-ADM-13-3-1674</v>
      </c>
      <c r="C1682" s="12" t="str">
        <f t="shared" si="106"/>
        <v>BOTE DE BASURA CON CENICERO</v>
      </c>
      <c r="D1682" s="13">
        <f t="shared" si="107"/>
        <v>5283.58</v>
      </c>
      <c r="K1682" s="10" t="s">
        <v>695</v>
      </c>
      <c r="L1682" s="10" t="s">
        <v>696</v>
      </c>
      <c r="M1682" s="10">
        <v>13</v>
      </c>
      <c r="N1682" s="10">
        <v>3</v>
      </c>
      <c r="O1682" s="10">
        <v>1674</v>
      </c>
      <c r="P1682" s="10" t="s">
        <v>232</v>
      </c>
      <c r="Q1682" s="51">
        <v>7044.88</v>
      </c>
      <c r="R1682" s="52">
        <v>1761.3</v>
      </c>
      <c r="S1682" s="52">
        <v>5283.58</v>
      </c>
    </row>
    <row r="1683" spans="1:19" x14ac:dyDescent="0.2">
      <c r="A1683" s="10">
        <f t="shared" si="104"/>
        <v>3</v>
      </c>
      <c r="B1683" s="11" t="str">
        <f t="shared" si="105"/>
        <v>UTP-ADM-13-3-1675</v>
      </c>
      <c r="C1683" s="12" t="str">
        <f t="shared" si="106"/>
        <v>BOTE DE BASURA CON CENICERO</v>
      </c>
      <c r="D1683" s="13">
        <f t="shared" si="107"/>
        <v>5283.58</v>
      </c>
      <c r="K1683" s="10" t="s">
        <v>695</v>
      </c>
      <c r="L1683" s="10" t="s">
        <v>696</v>
      </c>
      <c r="M1683" s="10">
        <v>13</v>
      </c>
      <c r="N1683" s="10">
        <v>3</v>
      </c>
      <c r="O1683" s="10">
        <v>1675</v>
      </c>
      <c r="P1683" s="10" t="s">
        <v>232</v>
      </c>
      <c r="Q1683" s="51">
        <v>7044.88</v>
      </c>
      <c r="R1683" s="52">
        <v>1761.3</v>
      </c>
      <c r="S1683" s="52">
        <v>5283.58</v>
      </c>
    </row>
    <row r="1684" spans="1:19" x14ac:dyDescent="0.2">
      <c r="A1684" s="10">
        <f t="shared" si="104"/>
        <v>3</v>
      </c>
      <c r="B1684" s="11" t="str">
        <f t="shared" si="105"/>
        <v>UTP-ADM-13-3-1676</v>
      </c>
      <c r="C1684" s="12" t="str">
        <f t="shared" si="106"/>
        <v>BOTE DE BASURA CON CENICERO</v>
      </c>
      <c r="D1684" s="13">
        <f t="shared" si="107"/>
        <v>5283.58</v>
      </c>
      <c r="K1684" s="10" t="s">
        <v>695</v>
      </c>
      <c r="L1684" s="10" t="s">
        <v>696</v>
      </c>
      <c r="M1684" s="10">
        <v>13</v>
      </c>
      <c r="N1684" s="10">
        <v>3</v>
      </c>
      <c r="O1684" s="10">
        <v>1676</v>
      </c>
      <c r="P1684" s="10" t="s">
        <v>232</v>
      </c>
      <c r="Q1684" s="51">
        <v>7044.88</v>
      </c>
      <c r="R1684" s="52">
        <v>1761.3</v>
      </c>
      <c r="S1684" s="52">
        <v>5283.58</v>
      </c>
    </row>
    <row r="1685" spans="1:19" x14ac:dyDescent="0.2">
      <c r="A1685" s="10">
        <f t="shared" si="104"/>
        <v>3</v>
      </c>
      <c r="B1685" s="11" t="str">
        <f t="shared" si="105"/>
        <v>UTP-ADM-13-3-1677</v>
      </c>
      <c r="C1685" s="12" t="str">
        <f t="shared" si="106"/>
        <v>BOTE DE BASURA CON CENICERO</v>
      </c>
      <c r="D1685" s="13">
        <f t="shared" si="107"/>
        <v>5283.87</v>
      </c>
      <c r="K1685" s="10" t="s">
        <v>695</v>
      </c>
      <c r="L1685" s="10" t="s">
        <v>696</v>
      </c>
      <c r="M1685" s="10">
        <v>13</v>
      </c>
      <c r="N1685" s="10">
        <v>3</v>
      </c>
      <c r="O1685" s="10">
        <v>1677</v>
      </c>
      <c r="P1685" s="10" t="s">
        <v>232</v>
      </c>
      <c r="Q1685" s="51">
        <v>7044.87</v>
      </c>
      <c r="R1685" s="52">
        <v>1761</v>
      </c>
      <c r="S1685" s="52">
        <v>5283.87</v>
      </c>
    </row>
    <row r="1686" spans="1:19" x14ac:dyDescent="0.2">
      <c r="A1686" s="10">
        <f t="shared" si="104"/>
        <v>3</v>
      </c>
      <c r="B1686" s="11" t="str">
        <f t="shared" si="105"/>
        <v>UTP-ADM-13-3-1678</v>
      </c>
      <c r="C1686" s="12" t="str">
        <f t="shared" si="106"/>
        <v>ESCRITORIO DELTA 1.20 X 1.20 X .75 MTS CON PORTATECLADO</v>
      </c>
      <c r="D1686" s="13">
        <f t="shared" si="107"/>
        <v>2207.3200000000002</v>
      </c>
      <c r="K1686" s="10" t="s">
        <v>695</v>
      </c>
      <c r="L1686" s="10" t="s">
        <v>696</v>
      </c>
      <c r="M1686" s="10">
        <v>13</v>
      </c>
      <c r="N1686" s="10">
        <v>3</v>
      </c>
      <c r="O1686" s="10">
        <v>1678</v>
      </c>
      <c r="P1686" s="10" t="s">
        <v>235</v>
      </c>
      <c r="Q1686" s="51">
        <v>2942.92</v>
      </c>
      <c r="R1686" s="52">
        <v>735.6</v>
      </c>
      <c r="S1686" s="52">
        <v>2207.3200000000002</v>
      </c>
    </row>
    <row r="1687" spans="1:19" x14ac:dyDescent="0.2">
      <c r="A1687" s="10">
        <f t="shared" si="104"/>
        <v>3</v>
      </c>
      <c r="B1687" s="11" t="str">
        <f t="shared" si="105"/>
        <v>UTP-ADM-13-3-1679</v>
      </c>
      <c r="C1687" s="12" t="str">
        <f t="shared" si="106"/>
        <v>ESCRITORIO DELTA 1.20 X 1.20 X .75 MTS CON PORTATECLADO</v>
      </c>
      <c r="D1687" s="13">
        <f t="shared" si="107"/>
        <v>2207.3200000000002</v>
      </c>
      <c r="K1687" s="10" t="s">
        <v>695</v>
      </c>
      <c r="L1687" s="10" t="s">
        <v>696</v>
      </c>
      <c r="M1687" s="10">
        <v>13</v>
      </c>
      <c r="N1687" s="10">
        <v>3</v>
      </c>
      <c r="O1687" s="10">
        <v>1679</v>
      </c>
      <c r="P1687" s="10" t="s">
        <v>235</v>
      </c>
      <c r="Q1687" s="51">
        <v>2942.92</v>
      </c>
      <c r="R1687" s="52">
        <v>735.6</v>
      </c>
      <c r="S1687" s="52">
        <v>2207.3200000000002</v>
      </c>
    </row>
    <row r="1688" spans="1:19" x14ac:dyDescent="0.2">
      <c r="A1688" s="10">
        <f t="shared" si="104"/>
        <v>3</v>
      </c>
      <c r="B1688" s="11" t="str">
        <f t="shared" si="105"/>
        <v>UTP-ADM-13-3-1680</v>
      </c>
      <c r="C1688" s="12" t="str">
        <f t="shared" si="106"/>
        <v>ESCRITORIO DELTA 1.20 X 1.20 X .75 MTS CON PORTATECLADO</v>
      </c>
      <c r="D1688" s="13">
        <f t="shared" si="107"/>
        <v>2206.7199999999998</v>
      </c>
      <c r="K1688" s="10" t="s">
        <v>695</v>
      </c>
      <c r="L1688" s="10" t="s">
        <v>696</v>
      </c>
      <c r="M1688" s="10">
        <v>13</v>
      </c>
      <c r="N1688" s="10">
        <v>3</v>
      </c>
      <c r="O1688" s="10">
        <v>1680</v>
      </c>
      <c r="P1688" s="10" t="s">
        <v>235</v>
      </c>
      <c r="Q1688" s="51">
        <v>2942.92</v>
      </c>
      <c r="R1688" s="52">
        <v>736.2</v>
      </c>
      <c r="S1688" s="52">
        <v>2206.7199999999998</v>
      </c>
    </row>
    <row r="1689" spans="1:19" x14ac:dyDescent="0.2">
      <c r="A1689" s="10">
        <f t="shared" si="104"/>
        <v>3</v>
      </c>
      <c r="B1689" s="11" t="str">
        <f t="shared" si="105"/>
        <v>UTP-ADM-13-3-1681</v>
      </c>
      <c r="C1689" s="12" t="str">
        <f t="shared" si="106"/>
        <v>ESCRITORIO DELTA 1.20 X 1.20 X .75 MTS CON PORTATECLADO</v>
      </c>
      <c r="D1689" s="13">
        <f t="shared" si="107"/>
        <v>2206.7199999999998</v>
      </c>
      <c r="K1689" s="10" t="s">
        <v>695</v>
      </c>
      <c r="L1689" s="10" t="s">
        <v>696</v>
      </c>
      <c r="M1689" s="10">
        <v>13</v>
      </c>
      <c r="N1689" s="10">
        <v>3</v>
      </c>
      <c r="O1689" s="10">
        <v>1681</v>
      </c>
      <c r="P1689" s="10" t="s">
        <v>235</v>
      </c>
      <c r="Q1689" s="51">
        <v>2942.92</v>
      </c>
      <c r="R1689" s="52">
        <v>736.2</v>
      </c>
      <c r="S1689" s="52">
        <v>2206.7199999999998</v>
      </c>
    </row>
    <row r="1690" spans="1:19" x14ac:dyDescent="0.2">
      <c r="A1690" s="10">
        <f t="shared" si="104"/>
        <v>3</v>
      </c>
      <c r="B1690" s="11" t="str">
        <f t="shared" si="105"/>
        <v>UTP-ADM-13-3-1682</v>
      </c>
      <c r="C1690" s="12" t="str">
        <f t="shared" si="106"/>
        <v>ESCRITORIO DELTA 1.20 X 1.20 X .75 MTS CON PORTATECLADO</v>
      </c>
      <c r="D1690" s="13">
        <f t="shared" si="107"/>
        <v>2206.42</v>
      </c>
      <c r="K1690" s="10" t="s">
        <v>695</v>
      </c>
      <c r="L1690" s="10" t="s">
        <v>696</v>
      </c>
      <c r="M1690" s="10">
        <v>13</v>
      </c>
      <c r="N1690" s="10">
        <v>3</v>
      </c>
      <c r="O1690" s="10">
        <v>1682</v>
      </c>
      <c r="P1690" s="10" t="s">
        <v>235</v>
      </c>
      <c r="Q1690" s="51">
        <v>2942.92</v>
      </c>
      <c r="R1690" s="52">
        <v>736.5</v>
      </c>
      <c r="S1690" s="52">
        <v>2206.42</v>
      </c>
    </row>
    <row r="1691" spans="1:19" x14ac:dyDescent="0.2">
      <c r="A1691" s="10">
        <f t="shared" si="104"/>
        <v>3</v>
      </c>
      <c r="B1691" s="11" t="str">
        <f t="shared" si="105"/>
        <v>UTP-ADM-13-3-1683</v>
      </c>
      <c r="C1691" s="12" t="str">
        <f t="shared" si="106"/>
        <v>SILLA DE TRABAJO NEUMÁTICA</v>
      </c>
      <c r="D1691" s="13">
        <f t="shared" si="107"/>
        <v>1346.88</v>
      </c>
      <c r="K1691" s="10" t="s">
        <v>695</v>
      </c>
      <c r="L1691" s="10" t="s">
        <v>696</v>
      </c>
      <c r="M1691" s="10">
        <v>13</v>
      </c>
      <c r="N1691" s="10">
        <v>3</v>
      </c>
      <c r="O1691" s="10">
        <v>1683</v>
      </c>
      <c r="P1691" s="10" t="s">
        <v>236</v>
      </c>
      <c r="Q1691" s="51">
        <v>1795.68</v>
      </c>
      <c r="R1691" s="52">
        <v>448.8</v>
      </c>
      <c r="S1691" s="52">
        <v>1346.88</v>
      </c>
    </row>
    <row r="1692" spans="1:19" x14ac:dyDescent="0.2">
      <c r="A1692" s="10">
        <f t="shared" si="104"/>
        <v>3</v>
      </c>
      <c r="B1692" s="11" t="str">
        <f t="shared" si="105"/>
        <v>UTP-ADM-13-3-1684</v>
      </c>
      <c r="C1692" s="12" t="str">
        <f t="shared" si="106"/>
        <v>SILLA DE TRABAJO NEUMÁTICA</v>
      </c>
      <c r="D1692" s="13">
        <f t="shared" si="107"/>
        <v>1346.88</v>
      </c>
      <c r="K1692" s="10" t="s">
        <v>695</v>
      </c>
      <c r="L1692" s="10" t="s">
        <v>696</v>
      </c>
      <c r="M1692" s="10">
        <v>13</v>
      </c>
      <c r="N1692" s="10">
        <v>3</v>
      </c>
      <c r="O1692" s="10">
        <v>1684</v>
      </c>
      <c r="P1692" s="10" t="s">
        <v>236</v>
      </c>
      <c r="Q1692" s="51">
        <v>1795.68</v>
      </c>
      <c r="R1692" s="52">
        <v>448.8</v>
      </c>
      <c r="S1692" s="52">
        <v>1346.88</v>
      </c>
    </row>
    <row r="1693" spans="1:19" x14ac:dyDescent="0.2">
      <c r="A1693" s="10">
        <f t="shared" si="104"/>
        <v>3</v>
      </c>
      <c r="B1693" s="11" t="str">
        <f t="shared" si="105"/>
        <v>UTP-ADM-13-3-1685</v>
      </c>
      <c r="C1693" s="12" t="str">
        <f t="shared" si="106"/>
        <v>SILLA DE TRABAJO NEUMÁTICA</v>
      </c>
      <c r="D1693" s="13">
        <f t="shared" si="107"/>
        <v>1346.88</v>
      </c>
      <c r="K1693" s="10" t="s">
        <v>695</v>
      </c>
      <c r="L1693" s="10" t="s">
        <v>696</v>
      </c>
      <c r="M1693" s="10">
        <v>13</v>
      </c>
      <c r="N1693" s="10">
        <v>3</v>
      </c>
      <c r="O1693" s="10">
        <v>1685</v>
      </c>
      <c r="P1693" s="10" t="s">
        <v>236</v>
      </c>
      <c r="Q1693" s="51">
        <v>1795.68</v>
      </c>
      <c r="R1693" s="52">
        <v>448.8</v>
      </c>
      <c r="S1693" s="52">
        <v>1346.88</v>
      </c>
    </row>
    <row r="1694" spans="1:19" x14ac:dyDescent="0.2">
      <c r="A1694" s="10">
        <f t="shared" si="104"/>
        <v>3</v>
      </c>
      <c r="B1694" s="11" t="str">
        <f t="shared" si="105"/>
        <v>UTP-ADM-13-3-1686</v>
      </c>
      <c r="C1694" s="12" t="str">
        <f t="shared" si="106"/>
        <v>SILLA DE TRABAJO NEUMÁTICA</v>
      </c>
      <c r="D1694" s="13">
        <f t="shared" si="107"/>
        <v>1346.88</v>
      </c>
      <c r="K1694" s="10" t="s">
        <v>695</v>
      </c>
      <c r="L1694" s="10" t="s">
        <v>696</v>
      </c>
      <c r="M1694" s="10">
        <v>13</v>
      </c>
      <c r="N1694" s="10">
        <v>3</v>
      </c>
      <c r="O1694" s="10">
        <v>1686</v>
      </c>
      <c r="P1694" s="10" t="s">
        <v>236</v>
      </c>
      <c r="Q1694" s="51">
        <v>1795.68</v>
      </c>
      <c r="R1694" s="52">
        <v>448.8</v>
      </c>
      <c r="S1694" s="52">
        <v>1346.88</v>
      </c>
    </row>
    <row r="1695" spans="1:19" x14ac:dyDescent="0.2">
      <c r="A1695" s="10">
        <f t="shared" si="104"/>
        <v>3</v>
      </c>
      <c r="B1695" s="11" t="str">
        <f t="shared" si="105"/>
        <v>UTP-ADM-13-3-1687</v>
      </c>
      <c r="C1695" s="12" t="str">
        <f t="shared" si="106"/>
        <v>SILLA DE TRABAJO NEUMÁTICA</v>
      </c>
      <c r="D1695" s="13">
        <f t="shared" si="107"/>
        <v>1346.88</v>
      </c>
      <c r="K1695" s="10" t="s">
        <v>695</v>
      </c>
      <c r="L1695" s="10" t="s">
        <v>696</v>
      </c>
      <c r="M1695" s="10">
        <v>13</v>
      </c>
      <c r="N1695" s="10">
        <v>3</v>
      </c>
      <c r="O1695" s="10">
        <v>1687</v>
      </c>
      <c r="P1695" s="10" t="s">
        <v>236</v>
      </c>
      <c r="Q1695" s="51">
        <v>1795.68</v>
      </c>
      <c r="R1695" s="52">
        <v>448.8</v>
      </c>
      <c r="S1695" s="52">
        <v>1346.88</v>
      </c>
    </row>
    <row r="1696" spans="1:19" x14ac:dyDescent="0.2">
      <c r="A1696" s="10">
        <f t="shared" si="104"/>
        <v>3</v>
      </c>
      <c r="B1696" s="11" t="str">
        <f t="shared" si="105"/>
        <v>UTP-ADM-13-3-1688</v>
      </c>
      <c r="C1696" s="12" t="str">
        <f t="shared" si="106"/>
        <v>SILLA DE TRABAJO NEUMÁTICA</v>
      </c>
      <c r="D1696" s="13">
        <f t="shared" si="107"/>
        <v>1346.88</v>
      </c>
      <c r="K1696" s="10" t="s">
        <v>695</v>
      </c>
      <c r="L1696" s="10" t="s">
        <v>696</v>
      </c>
      <c r="M1696" s="10">
        <v>13</v>
      </c>
      <c r="N1696" s="10">
        <v>3</v>
      </c>
      <c r="O1696" s="10">
        <v>1688</v>
      </c>
      <c r="P1696" s="10" t="s">
        <v>236</v>
      </c>
      <c r="Q1696" s="51">
        <v>1795.68</v>
      </c>
      <c r="R1696" s="52">
        <v>448.8</v>
      </c>
      <c r="S1696" s="52">
        <v>1346.88</v>
      </c>
    </row>
    <row r="1697" spans="1:19" x14ac:dyDescent="0.2">
      <c r="A1697" s="10">
        <f t="shared" si="104"/>
        <v>3</v>
      </c>
      <c r="B1697" s="11" t="str">
        <f t="shared" si="105"/>
        <v>UTP-ADM-13-3-1689</v>
      </c>
      <c r="C1697" s="12" t="str">
        <f t="shared" si="106"/>
        <v>SILLA DE TRABAJO NEUMÁTICA</v>
      </c>
      <c r="D1697" s="13">
        <f t="shared" si="107"/>
        <v>1346.88</v>
      </c>
      <c r="K1697" s="10" t="s">
        <v>695</v>
      </c>
      <c r="L1697" s="10" t="s">
        <v>696</v>
      </c>
      <c r="M1697" s="10">
        <v>13</v>
      </c>
      <c r="N1697" s="10">
        <v>3</v>
      </c>
      <c r="O1697" s="10">
        <v>1689</v>
      </c>
      <c r="P1697" s="10" t="s">
        <v>236</v>
      </c>
      <c r="Q1697" s="51">
        <v>1795.68</v>
      </c>
      <c r="R1697" s="52">
        <v>448.8</v>
      </c>
      <c r="S1697" s="52">
        <v>1346.88</v>
      </c>
    </row>
    <row r="1698" spans="1:19" x14ac:dyDescent="0.2">
      <c r="A1698" s="10">
        <f t="shared" si="104"/>
        <v>3</v>
      </c>
      <c r="B1698" s="11" t="str">
        <f t="shared" si="105"/>
        <v>UTP-ADM-13-3-1690</v>
      </c>
      <c r="C1698" s="12" t="str">
        <f t="shared" si="106"/>
        <v>SILLA DE TRABAJO NEUMÁTICA</v>
      </c>
      <c r="D1698" s="13">
        <f t="shared" si="107"/>
        <v>1346.88</v>
      </c>
      <c r="K1698" s="10" t="s">
        <v>695</v>
      </c>
      <c r="L1698" s="10" t="s">
        <v>696</v>
      </c>
      <c r="M1698" s="10">
        <v>13</v>
      </c>
      <c r="N1698" s="10">
        <v>3</v>
      </c>
      <c r="O1698" s="10">
        <v>1690</v>
      </c>
      <c r="P1698" s="10" t="s">
        <v>236</v>
      </c>
      <c r="Q1698" s="51">
        <v>1795.68</v>
      </c>
      <c r="R1698" s="52">
        <v>448.8</v>
      </c>
      <c r="S1698" s="52">
        <v>1346.88</v>
      </c>
    </row>
    <row r="1699" spans="1:19" x14ac:dyDescent="0.2">
      <c r="A1699" s="10">
        <f t="shared" si="104"/>
        <v>3</v>
      </c>
      <c r="B1699" s="11" t="str">
        <f t="shared" si="105"/>
        <v>UTP-ADM-13-3-1691</v>
      </c>
      <c r="C1699" s="12" t="str">
        <f t="shared" si="106"/>
        <v>SILLA DE TRABAJO NEUMÁTICA</v>
      </c>
      <c r="D1699" s="13">
        <f t="shared" si="107"/>
        <v>1346.88</v>
      </c>
      <c r="K1699" s="10" t="s">
        <v>695</v>
      </c>
      <c r="L1699" s="10" t="s">
        <v>696</v>
      </c>
      <c r="M1699" s="10">
        <v>13</v>
      </c>
      <c r="N1699" s="10">
        <v>3</v>
      </c>
      <c r="O1699" s="10">
        <v>1691</v>
      </c>
      <c r="P1699" s="10" t="s">
        <v>236</v>
      </c>
      <c r="Q1699" s="51">
        <v>1795.68</v>
      </c>
      <c r="R1699" s="52">
        <v>448.8</v>
      </c>
      <c r="S1699" s="52">
        <v>1346.88</v>
      </c>
    </row>
    <row r="1700" spans="1:19" x14ac:dyDescent="0.2">
      <c r="A1700" s="10">
        <f t="shared" si="104"/>
        <v>3</v>
      </c>
      <c r="B1700" s="11" t="str">
        <f t="shared" si="105"/>
        <v>UTP-ADM-13-3-1692</v>
      </c>
      <c r="C1700" s="12" t="str">
        <f t="shared" si="106"/>
        <v>SILLA DE TRABAJO NEUMÁTICA</v>
      </c>
      <c r="D1700" s="13">
        <f t="shared" si="107"/>
        <v>1346.88</v>
      </c>
      <c r="K1700" s="10" t="s">
        <v>695</v>
      </c>
      <c r="L1700" s="10" t="s">
        <v>696</v>
      </c>
      <c r="M1700" s="10">
        <v>13</v>
      </c>
      <c r="N1700" s="10">
        <v>3</v>
      </c>
      <c r="O1700" s="10">
        <v>1692</v>
      </c>
      <c r="P1700" s="10" t="s">
        <v>236</v>
      </c>
      <c r="Q1700" s="51">
        <v>1795.68</v>
      </c>
      <c r="R1700" s="52">
        <v>448.8</v>
      </c>
      <c r="S1700" s="52">
        <v>1346.88</v>
      </c>
    </row>
    <row r="1701" spans="1:19" x14ac:dyDescent="0.2">
      <c r="A1701" s="10">
        <f t="shared" si="104"/>
        <v>3</v>
      </c>
      <c r="B1701" s="11" t="str">
        <f t="shared" si="105"/>
        <v>UTP-ADM-13-3-1693</v>
      </c>
      <c r="C1701" s="12" t="str">
        <f t="shared" si="106"/>
        <v>ARCHIVERO MOVIL 61 X 44X 61 CM</v>
      </c>
      <c r="D1701" s="13">
        <f t="shared" si="107"/>
        <v>1090.75</v>
      </c>
      <c r="K1701" s="10" t="s">
        <v>695</v>
      </c>
      <c r="L1701" s="10" t="s">
        <v>696</v>
      </c>
      <c r="M1701" s="10">
        <v>13</v>
      </c>
      <c r="N1701" s="10">
        <v>3</v>
      </c>
      <c r="O1701" s="10">
        <v>1693</v>
      </c>
      <c r="P1701" s="10" t="s">
        <v>237</v>
      </c>
      <c r="Q1701" s="51">
        <v>1454.35</v>
      </c>
      <c r="R1701" s="52">
        <v>363.6</v>
      </c>
      <c r="S1701" s="52">
        <v>1090.75</v>
      </c>
    </row>
    <row r="1702" spans="1:19" x14ac:dyDescent="0.2">
      <c r="A1702" s="10">
        <f t="shared" si="104"/>
        <v>3</v>
      </c>
      <c r="B1702" s="11" t="str">
        <f t="shared" si="105"/>
        <v>UTP-ADM-13-3-1694</v>
      </c>
      <c r="C1702" s="12" t="str">
        <f t="shared" si="106"/>
        <v>ARCHIVERO MOVIL 61 X 44X 61 CM</v>
      </c>
      <c r="D1702" s="13">
        <f t="shared" si="107"/>
        <v>1090.75</v>
      </c>
      <c r="K1702" s="10" t="s">
        <v>695</v>
      </c>
      <c r="L1702" s="10" t="s">
        <v>696</v>
      </c>
      <c r="M1702" s="10">
        <v>13</v>
      </c>
      <c r="N1702" s="10">
        <v>3</v>
      </c>
      <c r="O1702" s="10">
        <v>1694</v>
      </c>
      <c r="P1702" s="10" t="s">
        <v>237</v>
      </c>
      <c r="Q1702" s="51">
        <v>1454.35</v>
      </c>
      <c r="R1702" s="52">
        <v>363.6</v>
      </c>
      <c r="S1702" s="52">
        <v>1090.75</v>
      </c>
    </row>
    <row r="1703" spans="1:19" x14ac:dyDescent="0.2">
      <c r="A1703" s="10">
        <f t="shared" si="104"/>
        <v>3</v>
      </c>
      <c r="B1703" s="11" t="str">
        <f t="shared" si="105"/>
        <v>UTP-ADM-13-3-1695</v>
      </c>
      <c r="C1703" s="12" t="str">
        <f t="shared" si="106"/>
        <v>ARCHIVERO MOVIL 61 X 44X 61 CM</v>
      </c>
      <c r="D1703" s="13">
        <f t="shared" si="107"/>
        <v>1090.75</v>
      </c>
      <c r="K1703" s="10" t="s">
        <v>695</v>
      </c>
      <c r="L1703" s="10" t="s">
        <v>696</v>
      </c>
      <c r="M1703" s="10">
        <v>13</v>
      </c>
      <c r="N1703" s="10">
        <v>3</v>
      </c>
      <c r="O1703" s="10">
        <v>1695</v>
      </c>
      <c r="P1703" s="10" t="s">
        <v>237</v>
      </c>
      <c r="Q1703" s="51">
        <v>1454.35</v>
      </c>
      <c r="R1703" s="52">
        <v>363.6</v>
      </c>
      <c r="S1703" s="52">
        <v>1090.75</v>
      </c>
    </row>
    <row r="1704" spans="1:19" x14ac:dyDescent="0.2">
      <c r="A1704" s="10">
        <f t="shared" si="104"/>
        <v>3</v>
      </c>
      <c r="B1704" s="11" t="str">
        <f t="shared" si="105"/>
        <v>UTP-ADM-13-3-1696</v>
      </c>
      <c r="C1704" s="12" t="str">
        <f t="shared" si="106"/>
        <v>ARCHIVERO MOVIL 61 X 44X 61 CM</v>
      </c>
      <c r="D1704" s="13">
        <f t="shared" si="107"/>
        <v>1090.75</v>
      </c>
      <c r="K1704" s="10" t="s">
        <v>695</v>
      </c>
      <c r="L1704" s="10" t="s">
        <v>696</v>
      </c>
      <c r="M1704" s="10">
        <v>13</v>
      </c>
      <c r="N1704" s="10">
        <v>3</v>
      </c>
      <c r="O1704" s="10">
        <v>1696</v>
      </c>
      <c r="P1704" s="10" t="s">
        <v>237</v>
      </c>
      <c r="Q1704" s="51">
        <v>1454.35</v>
      </c>
      <c r="R1704" s="52">
        <v>363.6</v>
      </c>
      <c r="S1704" s="52">
        <v>1090.75</v>
      </c>
    </row>
    <row r="1705" spans="1:19" x14ac:dyDescent="0.2">
      <c r="A1705" s="10">
        <f t="shared" si="104"/>
        <v>3</v>
      </c>
      <c r="B1705" s="11" t="str">
        <f t="shared" si="105"/>
        <v>UTP-ADM-13-3-1697</v>
      </c>
      <c r="C1705" s="12" t="str">
        <f t="shared" si="106"/>
        <v>ARCHIVERO MOVIL 61 X 44X 61 CM</v>
      </c>
      <c r="D1705" s="13">
        <f t="shared" si="107"/>
        <v>1090.75</v>
      </c>
      <c r="K1705" s="10" t="s">
        <v>695</v>
      </c>
      <c r="L1705" s="10" t="s">
        <v>696</v>
      </c>
      <c r="M1705" s="10">
        <v>13</v>
      </c>
      <c r="N1705" s="10">
        <v>3</v>
      </c>
      <c r="O1705" s="10">
        <v>1697</v>
      </c>
      <c r="P1705" s="10" t="s">
        <v>237</v>
      </c>
      <c r="Q1705" s="51">
        <v>1454.35</v>
      </c>
      <c r="R1705" s="52">
        <v>363.6</v>
      </c>
      <c r="S1705" s="52">
        <v>1090.75</v>
      </c>
    </row>
    <row r="1706" spans="1:19" x14ac:dyDescent="0.2">
      <c r="A1706" s="10">
        <f t="shared" si="104"/>
        <v>3</v>
      </c>
      <c r="B1706" s="11" t="str">
        <f t="shared" si="105"/>
        <v>UTP-ADM-13-3-1698</v>
      </c>
      <c r="C1706" s="12" t="str">
        <f t="shared" si="106"/>
        <v>ANAQUEL DE 7 ENTREPAÑOS DE 45 X 83.5 CM X 2 MTS ALTO CAL 16</v>
      </c>
      <c r="D1706" s="13">
        <f t="shared" si="107"/>
        <v>1360.06</v>
      </c>
      <c r="K1706" s="10" t="s">
        <v>695</v>
      </c>
      <c r="L1706" s="10" t="s">
        <v>696</v>
      </c>
      <c r="M1706" s="10">
        <v>13</v>
      </c>
      <c r="N1706" s="10">
        <v>3</v>
      </c>
      <c r="O1706" s="10">
        <v>1698</v>
      </c>
      <c r="P1706" s="10" t="s">
        <v>238</v>
      </c>
      <c r="Q1706" s="51">
        <v>1813.36</v>
      </c>
      <c r="R1706" s="52">
        <v>453.3</v>
      </c>
      <c r="S1706" s="52">
        <v>1360.06</v>
      </c>
    </row>
    <row r="1707" spans="1:19" x14ac:dyDescent="0.2">
      <c r="A1707" s="10">
        <f t="shared" si="104"/>
        <v>3</v>
      </c>
      <c r="B1707" s="11" t="str">
        <f t="shared" si="105"/>
        <v>UTP-ADM-13-3-1699</v>
      </c>
      <c r="C1707" s="12" t="str">
        <f t="shared" si="106"/>
        <v>ANAQUEL DE 7 ENTREPAÑOS DE 45 X 83.5 CM X 2 MTS ALTO CAL 16</v>
      </c>
      <c r="D1707" s="13">
        <f t="shared" si="107"/>
        <v>1360.06</v>
      </c>
      <c r="K1707" s="10" t="s">
        <v>695</v>
      </c>
      <c r="L1707" s="10" t="s">
        <v>696</v>
      </c>
      <c r="M1707" s="10">
        <v>13</v>
      </c>
      <c r="N1707" s="10">
        <v>3</v>
      </c>
      <c r="O1707" s="10">
        <v>1699</v>
      </c>
      <c r="P1707" s="10" t="s">
        <v>238</v>
      </c>
      <c r="Q1707" s="51">
        <v>1813.36</v>
      </c>
      <c r="R1707" s="52">
        <v>453.3</v>
      </c>
      <c r="S1707" s="52">
        <v>1360.06</v>
      </c>
    </row>
    <row r="1708" spans="1:19" x14ac:dyDescent="0.2">
      <c r="A1708" s="10">
        <f t="shared" si="104"/>
        <v>3</v>
      </c>
      <c r="B1708" s="11" t="str">
        <f t="shared" si="105"/>
        <v>UTP-ADM-13-3-1700</v>
      </c>
      <c r="C1708" s="12" t="str">
        <f t="shared" si="106"/>
        <v>ANAQUEL DE 7 ENTREPAÑOS DE 45 X 83.5 CM X 2 MTS ALTO CAL 16</v>
      </c>
      <c r="D1708" s="13">
        <f t="shared" si="107"/>
        <v>1360.06</v>
      </c>
      <c r="K1708" s="10" t="s">
        <v>695</v>
      </c>
      <c r="L1708" s="10" t="s">
        <v>696</v>
      </c>
      <c r="M1708" s="10">
        <v>13</v>
      </c>
      <c r="N1708" s="10">
        <v>3</v>
      </c>
      <c r="O1708" s="10">
        <v>1700</v>
      </c>
      <c r="P1708" s="10" t="s">
        <v>238</v>
      </c>
      <c r="Q1708" s="51">
        <v>1813.36</v>
      </c>
      <c r="R1708" s="52">
        <v>453.3</v>
      </c>
      <c r="S1708" s="52">
        <v>1360.06</v>
      </c>
    </row>
    <row r="1709" spans="1:19" x14ac:dyDescent="0.2">
      <c r="A1709" s="10">
        <f t="shared" si="104"/>
        <v>3</v>
      </c>
      <c r="B1709" s="11" t="str">
        <f t="shared" si="105"/>
        <v>UTP-ADM-13-3-1701</v>
      </c>
      <c r="C1709" s="12" t="str">
        <f t="shared" si="106"/>
        <v>ANAQUEL DE 7 ENTREPAÑOS DE 45 X 83.5 CM X 2 MTS ALTO CAL 16</v>
      </c>
      <c r="D1709" s="13">
        <f t="shared" si="107"/>
        <v>1360.06</v>
      </c>
      <c r="K1709" s="10" t="s">
        <v>695</v>
      </c>
      <c r="L1709" s="10" t="s">
        <v>696</v>
      </c>
      <c r="M1709" s="10">
        <v>13</v>
      </c>
      <c r="N1709" s="10">
        <v>3</v>
      </c>
      <c r="O1709" s="10">
        <v>1701</v>
      </c>
      <c r="P1709" s="10" t="s">
        <v>238</v>
      </c>
      <c r="Q1709" s="51">
        <v>1813.36</v>
      </c>
      <c r="R1709" s="52">
        <v>453.3</v>
      </c>
      <c r="S1709" s="52">
        <v>1360.06</v>
      </c>
    </row>
    <row r="1710" spans="1:19" x14ac:dyDescent="0.2">
      <c r="A1710" s="10">
        <f t="shared" si="104"/>
        <v>3</v>
      </c>
      <c r="B1710" s="11" t="str">
        <f t="shared" si="105"/>
        <v>UTP-ADM-13-3-1702</v>
      </c>
      <c r="C1710" s="12" t="str">
        <f t="shared" si="106"/>
        <v>ANAQUEL DE 7 ENTREPAÑOS DE 45 X 83.5 CM X 2 MTS ALTO CAL 16</v>
      </c>
      <c r="D1710" s="13">
        <f t="shared" si="107"/>
        <v>1360.06</v>
      </c>
      <c r="K1710" s="10" t="s">
        <v>695</v>
      </c>
      <c r="L1710" s="10" t="s">
        <v>696</v>
      </c>
      <c r="M1710" s="10">
        <v>13</v>
      </c>
      <c r="N1710" s="10">
        <v>3</v>
      </c>
      <c r="O1710" s="10">
        <v>1702</v>
      </c>
      <c r="P1710" s="10" t="s">
        <v>238</v>
      </c>
      <c r="Q1710" s="51">
        <v>1813.36</v>
      </c>
      <c r="R1710" s="52">
        <v>453.3</v>
      </c>
      <c r="S1710" s="52">
        <v>1360.06</v>
      </c>
    </row>
    <row r="1711" spans="1:19" x14ac:dyDescent="0.2">
      <c r="A1711" s="10">
        <f t="shared" si="104"/>
        <v>3</v>
      </c>
      <c r="B1711" s="11" t="str">
        <f t="shared" si="105"/>
        <v>UTP-ADM-13-3-1703</v>
      </c>
      <c r="C1711" s="12" t="str">
        <f t="shared" si="106"/>
        <v>ANAQUEL DE 7 ENTREPAÑOS DE 45 X 83.5 CM X 2 MTS ALTO CAL 16</v>
      </c>
      <c r="D1711" s="13">
        <f t="shared" si="107"/>
        <v>1360.06</v>
      </c>
      <c r="K1711" s="10" t="s">
        <v>695</v>
      </c>
      <c r="L1711" s="10" t="s">
        <v>696</v>
      </c>
      <c r="M1711" s="10">
        <v>13</v>
      </c>
      <c r="N1711" s="10">
        <v>3</v>
      </c>
      <c r="O1711" s="10">
        <v>1703</v>
      </c>
      <c r="P1711" s="10" t="s">
        <v>238</v>
      </c>
      <c r="Q1711" s="51">
        <v>1813.36</v>
      </c>
      <c r="R1711" s="52">
        <v>453.3</v>
      </c>
      <c r="S1711" s="52">
        <v>1360.06</v>
      </c>
    </row>
    <row r="1712" spans="1:19" x14ac:dyDescent="0.2">
      <c r="A1712" s="10">
        <f t="shared" si="104"/>
        <v>3</v>
      </c>
      <c r="B1712" s="11" t="str">
        <f t="shared" si="105"/>
        <v>UTP-ADM-13-3-1704</v>
      </c>
      <c r="C1712" s="12" t="str">
        <f t="shared" si="106"/>
        <v>ANAQUEL DE 7 ENTREPAÑOS DE 45 X 83.5 CM X 2 MTS ALTO CAL 16</v>
      </c>
      <c r="D1712" s="13">
        <f t="shared" si="107"/>
        <v>1360.06</v>
      </c>
      <c r="K1712" s="10" t="s">
        <v>695</v>
      </c>
      <c r="L1712" s="10" t="s">
        <v>696</v>
      </c>
      <c r="M1712" s="10">
        <v>13</v>
      </c>
      <c r="N1712" s="10">
        <v>3</v>
      </c>
      <c r="O1712" s="10">
        <v>1704</v>
      </c>
      <c r="P1712" s="10" t="s">
        <v>238</v>
      </c>
      <c r="Q1712" s="51">
        <v>1813.36</v>
      </c>
      <c r="R1712" s="52">
        <v>453.3</v>
      </c>
      <c r="S1712" s="52">
        <v>1360.06</v>
      </c>
    </row>
    <row r="1713" spans="1:19" x14ac:dyDescent="0.2">
      <c r="A1713" s="10">
        <f t="shared" si="104"/>
        <v>3</v>
      </c>
      <c r="B1713" s="11" t="str">
        <f t="shared" si="105"/>
        <v>UTP-ADM-13-3-1705</v>
      </c>
      <c r="C1713" s="12" t="str">
        <f t="shared" si="106"/>
        <v>ANAQUEL DE 7 ENTREPAÑOS DE 45 X 83.5 CM X 2 MTS ALTO CAL 16</v>
      </c>
      <c r="D1713" s="13">
        <f t="shared" si="107"/>
        <v>1360.06</v>
      </c>
      <c r="K1713" s="10" t="s">
        <v>695</v>
      </c>
      <c r="L1713" s="10" t="s">
        <v>696</v>
      </c>
      <c r="M1713" s="10">
        <v>13</v>
      </c>
      <c r="N1713" s="10">
        <v>3</v>
      </c>
      <c r="O1713" s="10">
        <v>1705</v>
      </c>
      <c r="P1713" s="10" t="s">
        <v>238</v>
      </c>
      <c r="Q1713" s="51">
        <v>1813.36</v>
      </c>
      <c r="R1713" s="52">
        <v>453.3</v>
      </c>
      <c r="S1713" s="52">
        <v>1360.06</v>
      </c>
    </row>
    <row r="1714" spans="1:19" x14ac:dyDescent="0.2">
      <c r="A1714" s="10">
        <f t="shared" si="104"/>
        <v>3</v>
      </c>
      <c r="B1714" s="11" t="str">
        <f t="shared" si="105"/>
        <v>UTP-ADM-13-3-1706</v>
      </c>
      <c r="C1714" s="12" t="str">
        <f t="shared" si="106"/>
        <v>ANAQUEL DE 7 ENTREPAÑOS DE 45 X 83.5 CM X 2 MTS ALTO CAL 16</v>
      </c>
      <c r="D1714" s="13">
        <f t="shared" si="107"/>
        <v>1360.06</v>
      </c>
      <c r="K1714" s="10" t="s">
        <v>695</v>
      </c>
      <c r="L1714" s="10" t="s">
        <v>696</v>
      </c>
      <c r="M1714" s="10">
        <v>13</v>
      </c>
      <c r="N1714" s="10">
        <v>3</v>
      </c>
      <c r="O1714" s="10">
        <v>1706</v>
      </c>
      <c r="P1714" s="10" t="s">
        <v>238</v>
      </c>
      <c r="Q1714" s="51">
        <v>1813.36</v>
      </c>
      <c r="R1714" s="52">
        <v>453.3</v>
      </c>
      <c r="S1714" s="52">
        <v>1360.06</v>
      </c>
    </row>
    <row r="1715" spans="1:19" x14ac:dyDescent="0.2">
      <c r="A1715" s="10">
        <f t="shared" si="104"/>
        <v>3</v>
      </c>
      <c r="B1715" s="11" t="str">
        <f t="shared" si="105"/>
        <v>UTP-ADM-13-3-1707</v>
      </c>
      <c r="C1715" s="12" t="str">
        <f t="shared" si="106"/>
        <v>ANAQUEL DE 7 ENTREPAÑOS DE 45 X 83.5 CM X 2 MTS ALTO CAL 16</v>
      </c>
      <c r="D1715" s="13">
        <f t="shared" si="107"/>
        <v>1360.04</v>
      </c>
      <c r="K1715" s="10" t="s">
        <v>695</v>
      </c>
      <c r="L1715" s="10" t="s">
        <v>696</v>
      </c>
      <c r="M1715" s="10">
        <v>13</v>
      </c>
      <c r="N1715" s="10">
        <v>3</v>
      </c>
      <c r="O1715" s="10">
        <v>1707</v>
      </c>
      <c r="P1715" s="10" t="s">
        <v>238</v>
      </c>
      <c r="Q1715" s="51">
        <v>1813.34</v>
      </c>
      <c r="R1715" s="52">
        <v>453.3</v>
      </c>
      <c r="S1715" s="52">
        <v>1360.04</v>
      </c>
    </row>
    <row r="1716" spans="1:19" x14ac:dyDescent="0.2">
      <c r="A1716" s="10">
        <f t="shared" si="104"/>
        <v>3</v>
      </c>
      <c r="B1716" s="11" t="str">
        <f t="shared" si="105"/>
        <v>UTP-ADM-13-3-1708</v>
      </c>
      <c r="C1716" s="12" t="str">
        <f t="shared" si="106"/>
        <v>CARRO CAMARISTA CON BOLSA DE VINYL NEGRO</v>
      </c>
      <c r="D1716" s="13">
        <f t="shared" si="107"/>
        <v>9114.9500000000007</v>
      </c>
      <c r="K1716" s="10" t="s">
        <v>695</v>
      </c>
      <c r="L1716" s="10" t="s">
        <v>696</v>
      </c>
      <c r="M1716" s="10">
        <v>13</v>
      </c>
      <c r="N1716" s="10">
        <v>3</v>
      </c>
      <c r="O1716" s="10">
        <v>1708</v>
      </c>
      <c r="P1716" s="10" t="s">
        <v>239</v>
      </c>
      <c r="Q1716" s="51">
        <v>12153.35</v>
      </c>
      <c r="R1716" s="52">
        <v>3038.4</v>
      </c>
      <c r="S1716" s="52">
        <v>9114.9500000000007</v>
      </c>
    </row>
    <row r="1717" spans="1:19" x14ac:dyDescent="0.2">
      <c r="A1717" s="10">
        <f t="shared" si="104"/>
        <v>3</v>
      </c>
      <c r="B1717" s="11" t="str">
        <f t="shared" si="105"/>
        <v>UTP-ADM-13-3-1709</v>
      </c>
      <c r="C1717" s="12" t="str">
        <f t="shared" si="106"/>
        <v>CARRO CAMARISTA CON BOLSA DE VINYL NEGRO</v>
      </c>
      <c r="D1717" s="13">
        <f t="shared" si="107"/>
        <v>9114.9599999999991</v>
      </c>
      <c r="K1717" s="10" t="s">
        <v>695</v>
      </c>
      <c r="L1717" s="10" t="s">
        <v>696</v>
      </c>
      <c r="M1717" s="10">
        <v>13</v>
      </c>
      <c r="N1717" s="10">
        <v>3</v>
      </c>
      <c r="O1717" s="10">
        <v>1709</v>
      </c>
      <c r="P1717" s="10" t="s">
        <v>239</v>
      </c>
      <c r="Q1717" s="51">
        <v>12153.36</v>
      </c>
      <c r="R1717" s="52">
        <v>3038.4</v>
      </c>
      <c r="S1717" s="52">
        <v>9114.9599999999991</v>
      </c>
    </row>
    <row r="1718" spans="1:19" x14ac:dyDescent="0.2">
      <c r="A1718" s="10">
        <f t="shared" si="104"/>
        <v>2</v>
      </c>
      <c r="B1718" s="11" t="str">
        <f t="shared" si="105"/>
        <v>UTP-ADM-14-2-1710</v>
      </c>
      <c r="C1718" s="12" t="str">
        <f t="shared" si="106"/>
        <v xml:space="preserve">MB PRO RD 13.3/2.4GH/8GB/256G. COMPUTADORA PORTATIL INTEL CORE </v>
      </c>
      <c r="D1718" s="13">
        <f t="shared" si="107"/>
        <v>6268.56</v>
      </c>
      <c r="K1718" s="10" t="s">
        <v>695</v>
      </c>
      <c r="L1718" s="10" t="s">
        <v>696</v>
      </c>
      <c r="M1718" s="10">
        <v>14</v>
      </c>
      <c r="N1718" s="10">
        <v>2</v>
      </c>
      <c r="O1718" s="10">
        <v>1710</v>
      </c>
      <c r="P1718" s="10" t="s">
        <v>785</v>
      </c>
      <c r="Q1718" s="51">
        <v>24999</v>
      </c>
      <c r="R1718" s="52">
        <v>18730.439999999999</v>
      </c>
      <c r="S1718" s="52">
        <v>6268.56</v>
      </c>
    </row>
    <row r="1719" spans="1:19" x14ac:dyDescent="0.2">
      <c r="A1719" s="10">
        <f t="shared" si="104"/>
        <v>2</v>
      </c>
      <c r="B1719" s="11" t="str">
        <f t="shared" si="105"/>
        <v>UTP-ADM-14-2-1711</v>
      </c>
      <c r="C1719" s="12" t="str">
        <f t="shared" si="106"/>
        <v xml:space="preserve">MB PRO RD 13.3/2.4GH/8GB/256G. COMPUTADORA PORTATIL INTEL CORE </v>
      </c>
      <c r="D1719" s="13">
        <f t="shared" si="107"/>
        <v>6268.56</v>
      </c>
      <c r="K1719" s="10" t="s">
        <v>695</v>
      </c>
      <c r="L1719" s="10" t="s">
        <v>696</v>
      </c>
      <c r="M1719" s="10">
        <v>14</v>
      </c>
      <c r="N1719" s="10">
        <v>2</v>
      </c>
      <c r="O1719" s="10">
        <v>1711</v>
      </c>
      <c r="P1719" s="10" t="s">
        <v>785</v>
      </c>
      <c r="Q1719" s="51">
        <v>24999</v>
      </c>
      <c r="R1719" s="52">
        <v>18730.439999999999</v>
      </c>
      <c r="S1719" s="52">
        <v>6268.56</v>
      </c>
    </row>
    <row r="1720" spans="1:19" x14ac:dyDescent="0.2">
      <c r="A1720" s="10">
        <f t="shared" si="104"/>
        <v>2</v>
      </c>
      <c r="B1720" s="11" t="str">
        <f t="shared" si="105"/>
        <v>UTP-ADM-14-2-1712</v>
      </c>
      <c r="C1720" s="12" t="str">
        <f t="shared" si="106"/>
        <v xml:space="preserve">MB PRO EQUIPO CONFIGURADO </v>
      </c>
      <c r="D1720" s="13">
        <f t="shared" si="107"/>
        <v>6218.41</v>
      </c>
      <c r="K1720" s="10" t="s">
        <v>695</v>
      </c>
      <c r="L1720" s="10" t="s">
        <v>696</v>
      </c>
      <c r="M1720" s="10">
        <v>14</v>
      </c>
      <c r="N1720" s="10">
        <v>2</v>
      </c>
      <c r="O1720" s="10">
        <v>1712</v>
      </c>
      <c r="P1720" s="10" t="s">
        <v>786</v>
      </c>
      <c r="Q1720" s="51">
        <v>24799</v>
      </c>
      <c r="R1720" s="52">
        <v>18580.59</v>
      </c>
      <c r="S1720" s="52">
        <v>6218.41</v>
      </c>
    </row>
    <row r="1721" spans="1:19" x14ac:dyDescent="0.2">
      <c r="A1721" s="10">
        <f t="shared" si="104"/>
        <v>2</v>
      </c>
      <c r="B1721" s="11" t="str">
        <f t="shared" si="105"/>
        <v>UTP-ADM-14-2-1713</v>
      </c>
      <c r="C1721" s="12" t="str">
        <f t="shared" si="106"/>
        <v>COMPUTADORA PORTATIL LAP TOP</v>
      </c>
      <c r="D1721" s="13">
        <f t="shared" si="107"/>
        <v>4513.1400000000003</v>
      </c>
      <c r="K1721" s="10" t="s">
        <v>695</v>
      </c>
      <c r="L1721" s="10" t="s">
        <v>696</v>
      </c>
      <c r="M1721" s="10">
        <v>14</v>
      </c>
      <c r="N1721" s="10">
        <v>2</v>
      </c>
      <c r="O1721" s="10">
        <v>1713</v>
      </c>
      <c r="P1721" s="10" t="s">
        <v>41</v>
      </c>
      <c r="Q1721" s="51">
        <v>17999.099999999999</v>
      </c>
      <c r="R1721" s="52">
        <v>13485.96</v>
      </c>
      <c r="S1721" s="52">
        <v>4513.1400000000003</v>
      </c>
    </row>
    <row r="1722" spans="1:19" x14ac:dyDescent="0.2">
      <c r="A1722" s="10">
        <f t="shared" si="104"/>
        <v>2</v>
      </c>
      <c r="B1722" s="11" t="str">
        <f t="shared" si="105"/>
        <v>UTP-ADM-14-2-1714</v>
      </c>
      <c r="C1722" s="12" t="str">
        <f t="shared" si="106"/>
        <v>DISCO DURO 1TB (CON CABLE)</v>
      </c>
      <c r="D1722" s="13">
        <f t="shared" si="107"/>
        <v>501.31</v>
      </c>
      <c r="K1722" s="10" t="s">
        <v>695</v>
      </c>
      <c r="L1722" s="10" t="s">
        <v>696</v>
      </c>
      <c r="M1722" s="10">
        <v>14</v>
      </c>
      <c r="N1722" s="10">
        <v>2</v>
      </c>
      <c r="O1722" s="10">
        <v>1714</v>
      </c>
      <c r="P1722" s="10" t="s">
        <v>240</v>
      </c>
      <c r="Q1722" s="51">
        <v>1999</v>
      </c>
      <c r="R1722" s="52">
        <v>1497.69</v>
      </c>
      <c r="S1722" s="52">
        <v>501.31</v>
      </c>
    </row>
    <row r="1723" spans="1:19" x14ac:dyDescent="0.2">
      <c r="A1723" s="10">
        <f t="shared" si="104"/>
        <v>2</v>
      </c>
      <c r="B1723" s="11" t="str">
        <f t="shared" si="105"/>
        <v>UTP-ADM-14-2-1715</v>
      </c>
      <c r="C1723" s="12" t="str">
        <f t="shared" si="106"/>
        <v xml:space="preserve">IMPRESORA MULTIFUNCIONAL LASER A COLOR </v>
      </c>
      <c r="D1723" s="13">
        <f t="shared" si="107"/>
        <v>1392.49</v>
      </c>
      <c r="K1723" s="10" t="s">
        <v>695</v>
      </c>
      <c r="L1723" s="10" t="s">
        <v>696</v>
      </c>
      <c r="M1723" s="10">
        <v>14</v>
      </c>
      <c r="N1723" s="10">
        <v>2</v>
      </c>
      <c r="O1723" s="10">
        <v>1715</v>
      </c>
      <c r="P1723" s="10" t="s">
        <v>787</v>
      </c>
      <c r="Q1723" s="51">
        <v>4999.99</v>
      </c>
      <c r="R1723" s="52">
        <v>3607.5</v>
      </c>
      <c r="S1723" s="52">
        <v>1392.49</v>
      </c>
    </row>
    <row r="1724" spans="1:19" x14ac:dyDescent="0.2">
      <c r="A1724" s="10">
        <f t="shared" si="104"/>
        <v>2</v>
      </c>
      <c r="B1724" s="11" t="str">
        <f t="shared" si="105"/>
        <v>UTP-ADM-14-2-1716</v>
      </c>
      <c r="C1724" s="12" t="str">
        <f t="shared" si="106"/>
        <v xml:space="preserve">IMPRESORA MULTIFUNCIONAL LASER MONOCROMATICA </v>
      </c>
      <c r="D1724" s="13">
        <f t="shared" si="107"/>
        <v>1114</v>
      </c>
      <c r="K1724" s="10" t="s">
        <v>695</v>
      </c>
      <c r="L1724" s="10" t="s">
        <v>696</v>
      </c>
      <c r="M1724" s="10">
        <v>14</v>
      </c>
      <c r="N1724" s="10">
        <v>2</v>
      </c>
      <c r="O1724" s="10">
        <v>1716</v>
      </c>
      <c r="P1724" s="10" t="s">
        <v>788</v>
      </c>
      <c r="Q1724" s="51">
        <v>4000</v>
      </c>
      <c r="R1724" s="52">
        <v>2886</v>
      </c>
      <c r="S1724" s="52">
        <v>1114</v>
      </c>
    </row>
    <row r="1725" spans="1:19" x14ac:dyDescent="0.2">
      <c r="A1725" s="10">
        <f t="shared" si="104"/>
        <v>2</v>
      </c>
      <c r="B1725" s="11" t="str">
        <f t="shared" si="105"/>
        <v>UTP-ADM-14-2-1717</v>
      </c>
      <c r="C1725" s="12" t="str">
        <f t="shared" si="106"/>
        <v>IMPRESORA LASER MONOCROMATICA</v>
      </c>
      <c r="D1725" s="13">
        <f t="shared" si="107"/>
        <v>540.64</v>
      </c>
      <c r="K1725" s="10" t="s">
        <v>695</v>
      </c>
      <c r="L1725" s="10" t="s">
        <v>696</v>
      </c>
      <c r="M1725" s="10">
        <v>14</v>
      </c>
      <c r="N1725" s="10">
        <v>2</v>
      </c>
      <c r="O1725" s="10">
        <v>1717</v>
      </c>
      <c r="P1725" s="10" t="s">
        <v>241</v>
      </c>
      <c r="Q1725" s="51">
        <v>1941</v>
      </c>
      <c r="R1725" s="52">
        <v>1400.36</v>
      </c>
      <c r="S1725" s="52">
        <v>540.64</v>
      </c>
    </row>
    <row r="1726" spans="1:19" x14ac:dyDescent="0.2">
      <c r="A1726" s="10">
        <f t="shared" si="104"/>
        <v>4</v>
      </c>
      <c r="B1726" s="11" t="str">
        <f t="shared" si="105"/>
        <v>UTP-ADM-14-4-1718</v>
      </c>
      <c r="C1726" s="12" t="str">
        <f t="shared" si="106"/>
        <v>PROYECTOR</v>
      </c>
      <c r="D1726" s="13">
        <f t="shared" si="107"/>
        <v>1392.5</v>
      </c>
      <c r="K1726" s="10" t="s">
        <v>695</v>
      </c>
      <c r="L1726" s="10" t="s">
        <v>696</v>
      </c>
      <c r="M1726" s="10">
        <v>14</v>
      </c>
      <c r="N1726" s="10">
        <v>4</v>
      </c>
      <c r="O1726" s="10">
        <v>1718</v>
      </c>
      <c r="P1726" s="10" t="s">
        <v>64</v>
      </c>
      <c r="Q1726" s="51">
        <v>5000</v>
      </c>
      <c r="R1726" s="52">
        <v>3607.5</v>
      </c>
      <c r="S1726" s="52">
        <v>1392.5</v>
      </c>
    </row>
    <row r="1727" spans="1:19" x14ac:dyDescent="0.2">
      <c r="A1727" s="10">
        <f t="shared" si="104"/>
        <v>8</v>
      </c>
      <c r="B1727" s="11" t="str">
        <f t="shared" si="105"/>
        <v>UTP-ADM-14-8-1719</v>
      </c>
      <c r="C1727" s="12" t="str">
        <f t="shared" si="106"/>
        <v xml:space="preserve">ESPECTROFOTOMETRO UV/VIS DE UN SOLO HAZ </v>
      </c>
      <c r="D1727" s="13">
        <f t="shared" si="107"/>
        <v>51000</v>
      </c>
      <c r="K1727" s="10" t="s">
        <v>695</v>
      </c>
      <c r="L1727" s="10" t="s">
        <v>696</v>
      </c>
      <c r="M1727" s="10">
        <v>14</v>
      </c>
      <c r="N1727" s="10">
        <v>8</v>
      </c>
      <c r="O1727" s="10">
        <v>1719</v>
      </c>
      <c r="P1727" s="10" t="s">
        <v>789</v>
      </c>
      <c r="Q1727" s="51">
        <v>90000</v>
      </c>
      <c r="R1727" s="52">
        <v>39000</v>
      </c>
      <c r="S1727" s="52">
        <v>51000</v>
      </c>
    </row>
    <row r="1728" spans="1:19" x14ac:dyDescent="0.2">
      <c r="A1728" s="10">
        <f t="shared" si="104"/>
        <v>11</v>
      </c>
      <c r="B1728" s="11" t="str">
        <f t="shared" si="105"/>
        <v>UTP-ADM-14-11-1720</v>
      </c>
      <c r="C1728" s="12" t="str">
        <f t="shared" si="106"/>
        <v>OFFICE 2013 HYB</v>
      </c>
      <c r="D1728" s="13">
        <f t="shared" si="107"/>
        <v>2492.6799999999998</v>
      </c>
      <c r="K1728" s="10" t="s">
        <v>695</v>
      </c>
      <c r="L1728" s="10" t="s">
        <v>696</v>
      </c>
      <c r="M1728" s="10">
        <v>14</v>
      </c>
      <c r="N1728" s="10">
        <v>11</v>
      </c>
      <c r="O1728" s="10">
        <v>1720</v>
      </c>
      <c r="P1728" s="10" t="s">
        <v>242</v>
      </c>
      <c r="Q1728" s="51">
        <v>4399</v>
      </c>
      <c r="R1728" s="52">
        <v>1906.32</v>
      </c>
      <c r="S1728" s="52">
        <v>2492.6799999999998</v>
      </c>
    </row>
    <row r="1729" spans="1:19" x14ac:dyDescent="0.2">
      <c r="A1729" s="10">
        <f t="shared" si="104"/>
        <v>4</v>
      </c>
      <c r="B1729" s="11" t="str">
        <f t="shared" si="105"/>
        <v>UTP-ADM-14-4-1721</v>
      </c>
      <c r="C1729" s="12" t="str">
        <f t="shared" si="106"/>
        <v>PROYECTOR</v>
      </c>
      <c r="D1729" s="13">
        <f t="shared" si="107"/>
        <v>3868.65</v>
      </c>
      <c r="K1729" s="10" t="s">
        <v>695</v>
      </c>
      <c r="L1729" s="10" t="s">
        <v>696</v>
      </c>
      <c r="M1729" s="10">
        <v>14</v>
      </c>
      <c r="N1729" s="10">
        <v>4</v>
      </c>
      <c r="O1729" s="10">
        <v>1721</v>
      </c>
      <c r="P1729" s="10" t="s">
        <v>64</v>
      </c>
      <c r="Q1729" s="51">
        <v>12632.4</v>
      </c>
      <c r="R1729" s="52">
        <v>8763.75</v>
      </c>
      <c r="S1729" s="52">
        <v>3868.65</v>
      </c>
    </row>
    <row r="1730" spans="1:19" x14ac:dyDescent="0.2">
      <c r="A1730" s="10">
        <f t="shared" si="104"/>
        <v>4</v>
      </c>
      <c r="B1730" s="11" t="str">
        <f t="shared" si="105"/>
        <v>UTP-ADM-14-4-1722</v>
      </c>
      <c r="C1730" s="12" t="str">
        <f t="shared" si="106"/>
        <v>PROYECTOR</v>
      </c>
      <c r="D1730" s="13">
        <f t="shared" si="107"/>
        <v>3868.65</v>
      </c>
      <c r="K1730" s="10" t="s">
        <v>695</v>
      </c>
      <c r="L1730" s="10" t="s">
        <v>696</v>
      </c>
      <c r="M1730" s="10">
        <v>14</v>
      </c>
      <c r="N1730" s="10">
        <v>4</v>
      </c>
      <c r="O1730" s="10">
        <v>1722</v>
      </c>
      <c r="P1730" s="10" t="s">
        <v>64</v>
      </c>
      <c r="Q1730" s="51">
        <v>12632.4</v>
      </c>
      <c r="R1730" s="52">
        <v>8763.75</v>
      </c>
      <c r="S1730" s="52">
        <v>3868.65</v>
      </c>
    </row>
    <row r="1731" spans="1:19" x14ac:dyDescent="0.2">
      <c r="A1731" s="10">
        <f t="shared" si="104"/>
        <v>4</v>
      </c>
      <c r="B1731" s="11" t="str">
        <f t="shared" si="105"/>
        <v>UTP-ADM-14-4-1723</v>
      </c>
      <c r="C1731" s="12" t="str">
        <f t="shared" si="106"/>
        <v>PROYECTOR</v>
      </c>
      <c r="D1731" s="13">
        <f t="shared" si="107"/>
        <v>3868.65</v>
      </c>
      <c r="K1731" s="10" t="s">
        <v>695</v>
      </c>
      <c r="L1731" s="10" t="s">
        <v>696</v>
      </c>
      <c r="M1731" s="10">
        <v>14</v>
      </c>
      <c r="N1731" s="10">
        <v>4</v>
      </c>
      <c r="O1731" s="10">
        <v>1723</v>
      </c>
      <c r="P1731" s="10" t="s">
        <v>64</v>
      </c>
      <c r="Q1731" s="51">
        <v>12632.4</v>
      </c>
      <c r="R1731" s="52">
        <v>8763.75</v>
      </c>
      <c r="S1731" s="52">
        <v>3868.65</v>
      </c>
    </row>
    <row r="1732" spans="1:19" x14ac:dyDescent="0.2">
      <c r="A1732" s="10">
        <f t="shared" si="104"/>
        <v>4</v>
      </c>
      <c r="B1732" s="11" t="str">
        <f t="shared" si="105"/>
        <v>UTP-ADM-14-4-1724</v>
      </c>
      <c r="C1732" s="12" t="str">
        <f t="shared" si="106"/>
        <v>PROYECTOR</v>
      </c>
      <c r="D1732" s="13">
        <f t="shared" si="107"/>
        <v>3868.65</v>
      </c>
      <c r="K1732" s="10" t="s">
        <v>695</v>
      </c>
      <c r="L1732" s="10" t="s">
        <v>696</v>
      </c>
      <c r="M1732" s="10">
        <v>14</v>
      </c>
      <c r="N1732" s="10">
        <v>4</v>
      </c>
      <c r="O1732" s="10">
        <v>1724</v>
      </c>
      <c r="P1732" s="10" t="s">
        <v>64</v>
      </c>
      <c r="Q1732" s="51">
        <v>12632.4</v>
      </c>
      <c r="R1732" s="52">
        <v>8763.75</v>
      </c>
      <c r="S1732" s="52">
        <v>3868.65</v>
      </c>
    </row>
    <row r="1733" spans="1:19" x14ac:dyDescent="0.2">
      <c r="A1733" s="10">
        <f t="shared" si="104"/>
        <v>4</v>
      </c>
      <c r="B1733" s="11" t="str">
        <f t="shared" si="105"/>
        <v>UTP-ADM-14-4-1725</v>
      </c>
      <c r="C1733" s="12" t="str">
        <f t="shared" si="106"/>
        <v>PROYECTOR</v>
      </c>
      <c r="D1733" s="13">
        <f t="shared" si="107"/>
        <v>3868.65</v>
      </c>
      <c r="K1733" s="10" t="s">
        <v>695</v>
      </c>
      <c r="L1733" s="10" t="s">
        <v>696</v>
      </c>
      <c r="M1733" s="10">
        <v>14</v>
      </c>
      <c r="N1733" s="10">
        <v>4</v>
      </c>
      <c r="O1733" s="10">
        <v>1725</v>
      </c>
      <c r="P1733" s="10" t="s">
        <v>64</v>
      </c>
      <c r="Q1733" s="51">
        <v>12632.4</v>
      </c>
      <c r="R1733" s="52">
        <v>8763.75</v>
      </c>
      <c r="S1733" s="52">
        <v>3868.65</v>
      </c>
    </row>
    <row r="1734" spans="1:19" x14ac:dyDescent="0.2">
      <c r="A1734" s="10">
        <f t="shared" si="104"/>
        <v>4</v>
      </c>
      <c r="B1734" s="11" t="str">
        <f t="shared" si="105"/>
        <v>UTP-ADM-14-4-1726</v>
      </c>
      <c r="C1734" s="12" t="str">
        <f t="shared" si="106"/>
        <v>PROYECTOR</v>
      </c>
      <c r="D1734" s="13">
        <f t="shared" si="107"/>
        <v>3868.65</v>
      </c>
      <c r="K1734" s="10" t="s">
        <v>695</v>
      </c>
      <c r="L1734" s="10" t="s">
        <v>696</v>
      </c>
      <c r="M1734" s="10">
        <v>14</v>
      </c>
      <c r="N1734" s="10">
        <v>4</v>
      </c>
      <c r="O1734" s="10">
        <v>1726</v>
      </c>
      <c r="P1734" s="10" t="s">
        <v>64</v>
      </c>
      <c r="Q1734" s="51">
        <v>12632.4</v>
      </c>
      <c r="R1734" s="52">
        <v>8763.75</v>
      </c>
      <c r="S1734" s="52">
        <v>3868.65</v>
      </c>
    </row>
    <row r="1735" spans="1:19" x14ac:dyDescent="0.2">
      <c r="A1735" s="10">
        <f t="shared" si="104"/>
        <v>3</v>
      </c>
      <c r="B1735" s="11" t="str">
        <f t="shared" si="105"/>
        <v>UTP-ADM-14-3-1727</v>
      </c>
      <c r="C1735" s="12" t="str">
        <f t="shared" si="106"/>
        <v>PANTALLA PARA PROYECCION</v>
      </c>
      <c r="D1735" s="13">
        <f t="shared" si="107"/>
        <v>3443.75</v>
      </c>
      <c r="K1735" s="10" t="s">
        <v>695</v>
      </c>
      <c r="L1735" s="10" t="s">
        <v>696</v>
      </c>
      <c r="M1735" s="10">
        <v>14</v>
      </c>
      <c r="N1735" s="10">
        <v>3</v>
      </c>
      <c r="O1735" s="10">
        <v>1727</v>
      </c>
      <c r="P1735" s="10" t="s">
        <v>243</v>
      </c>
      <c r="Q1735" s="51">
        <v>4350</v>
      </c>
      <c r="R1735" s="52">
        <v>906.25</v>
      </c>
      <c r="S1735" s="52">
        <v>3443.75</v>
      </c>
    </row>
    <row r="1736" spans="1:19" x14ac:dyDescent="0.2">
      <c r="A1736" s="10">
        <f t="shared" si="104"/>
        <v>3</v>
      </c>
      <c r="B1736" s="11" t="str">
        <f t="shared" si="105"/>
        <v>UTP-ADM-14-3-1728</v>
      </c>
      <c r="C1736" s="12" t="str">
        <f t="shared" si="106"/>
        <v>PANTALLA PARA PROYECCION</v>
      </c>
      <c r="D1736" s="13">
        <f t="shared" si="107"/>
        <v>3443.75</v>
      </c>
      <c r="K1736" s="10" t="s">
        <v>695</v>
      </c>
      <c r="L1736" s="10" t="s">
        <v>696</v>
      </c>
      <c r="M1736" s="10">
        <v>14</v>
      </c>
      <c r="N1736" s="10">
        <v>3</v>
      </c>
      <c r="O1736" s="10">
        <v>1728</v>
      </c>
      <c r="P1736" s="10" t="s">
        <v>243</v>
      </c>
      <c r="Q1736" s="51">
        <v>4350</v>
      </c>
      <c r="R1736" s="52">
        <v>906.25</v>
      </c>
      <c r="S1736" s="52">
        <v>3443.75</v>
      </c>
    </row>
    <row r="1737" spans="1:19" x14ac:dyDescent="0.2">
      <c r="A1737" s="10">
        <f t="shared" si="104"/>
        <v>3</v>
      </c>
      <c r="B1737" s="11" t="str">
        <f t="shared" si="105"/>
        <v>UTP-ADM-14-3-1729</v>
      </c>
      <c r="C1737" s="12" t="str">
        <f t="shared" si="106"/>
        <v>PANTALLA PARA PROYECCION</v>
      </c>
      <c r="D1737" s="13">
        <f t="shared" si="107"/>
        <v>3443.75</v>
      </c>
      <c r="K1737" s="10" t="s">
        <v>695</v>
      </c>
      <c r="L1737" s="10" t="s">
        <v>696</v>
      </c>
      <c r="M1737" s="10">
        <v>14</v>
      </c>
      <c r="N1737" s="10">
        <v>3</v>
      </c>
      <c r="O1737" s="10">
        <v>1729</v>
      </c>
      <c r="P1737" s="10" t="s">
        <v>243</v>
      </c>
      <c r="Q1737" s="51">
        <v>4350</v>
      </c>
      <c r="R1737" s="52">
        <v>906.25</v>
      </c>
      <c r="S1737" s="52">
        <v>3443.75</v>
      </c>
    </row>
    <row r="1738" spans="1:19" x14ac:dyDescent="0.2">
      <c r="A1738" s="10">
        <f t="shared" ref="A1738:A1801" si="108">N1738</f>
        <v>3</v>
      </c>
      <c r="B1738" s="11" t="str">
        <f t="shared" ref="B1738:B1801" si="109">K1738&amp;"-"&amp;L1738&amp;"-"&amp;M1738&amp;"-"&amp;N1738&amp;"-"&amp;O1738</f>
        <v>UTP-ADM-14-3-1730</v>
      </c>
      <c r="C1738" s="12" t="str">
        <f t="shared" ref="C1738:C1801" si="110">+P1738</f>
        <v>PANTALLA PARA PROYECCION</v>
      </c>
      <c r="D1738" s="13">
        <f t="shared" ref="D1738:D1801" si="111">+S1738</f>
        <v>3443.75</v>
      </c>
      <c r="K1738" s="10" t="s">
        <v>695</v>
      </c>
      <c r="L1738" s="10" t="s">
        <v>696</v>
      </c>
      <c r="M1738" s="10">
        <v>14</v>
      </c>
      <c r="N1738" s="10">
        <v>3</v>
      </c>
      <c r="O1738" s="10">
        <v>1730</v>
      </c>
      <c r="P1738" s="10" t="s">
        <v>243</v>
      </c>
      <c r="Q1738" s="51">
        <v>4350</v>
      </c>
      <c r="R1738" s="52">
        <v>906.25</v>
      </c>
      <c r="S1738" s="52">
        <v>3443.75</v>
      </c>
    </row>
    <row r="1739" spans="1:19" x14ac:dyDescent="0.2">
      <c r="A1739" s="10">
        <f t="shared" si="108"/>
        <v>3</v>
      </c>
      <c r="B1739" s="11" t="str">
        <f t="shared" si="109"/>
        <v>UTP-ADM-14-3-1731</v>
      </c>
      <c r="C1739" s="12" t="str">
        <f t="shared" si="110"/>
        <v>PANTALLA PARA PROYECCION</v>
      </c>
      <c r="D1739" s="13">
        <f t="shared" si="111"/>
        <v>3443.75</v>
      </c>
      <c r="K1739" s="10" t="s">
        <v>695</v>
      </c>
      <c r="L1739" s="10" t="s">
        <v>696</v>
      </c>
      <c r="M1739" s="10">
        <v>14</v>
      </c>
      <c r="N1739" s="10">
        <v>3</v>
      </c>
      <c r="O1739" s="10">
        <v>1731</v>
      </c>
      <c r="P1739" s="10" t="s">
        <v>243</v>
      </c>
      <c r="Q1739" s="51">
        <v>4350</v>
      </c>
      <c r="R1739" s="52">
        <v>906.25</v>
      </c>
      <c r="S1739" s="52">
        <v>3443.75</v>
      </c>
    </row>
    <row r="1740" spans="1:19" x14ac:dyDescent="0.2">
      <c r="A1740" s="10">
        <f t="shared" si="108"/>
        <v>3</v>
      </c>
      <c r="B1740" s="11" t="str">
        <f t="shared" si="109"/>
        <v>UTP-ADM-14-3-1732</v>
      </c>
      <c r="C1740" s="12" t="str">
        <f t="shared" si="110"/>
        <v>PANTALLA PARA PROYECCION</v>
      </c>
      <c r="D1740" s="13">
        <f t="shared" si="111"/>
        <v>3443.75</v>
      </c>
      <c r="K1740" s="10" t="s">
        <v>695</v>
      </c>
      <c r="L1740" s="10" t="s">
        <v>696</v>
      </c>
      <c r="M1740" s="10">
        <v>14</v>
      </c>
      <c r="N1740" s="10">
        <v>3</v>
      </c>
      <c r="O1740" s="10">
        <v>1732</v>
      </c>
      <c r="P1740" s="10" t="s">
        <v>243</v>
      </c>
      <c r="Q1740" s="51">
        <v>4350</v>
      </c>
      <c r="R1740" s="52">
        <v>906.25</v>
      </c>
      <c r="S1740" s="52">
        <v>3443.75</v>
      </c>
    </row>
    <row r="1741" spans="1:19" x14ac:dyDescent="0.2">
      <c r="A1741" s="10">
        <f t="shared" si="108"/>
        <v>3</v>
      </c>
      <c r="B1741" s="11" t="str">
        <f t="shared" si="109"/>
        <v>UTP-ADM-14-3-1733</v>
      </c>
      <c r="C1741" s="12" t="str">
        <f t="shared" si="110"/>
        <v>TELEVISOR DE 32"</v>
      </c>
      <c r="D1741" s="13">
        <f t="shared" si="111"/>
        <v>6561.45</v>
      </c>
      <c r="K1741" s="10" t="s">
        <v>695</v>
      </c>
      <c r="L1741" s="10" t="s">
        <v>696</v>
      </c>
      <c r="M1741" s="10">
        <v>14</v>
      </c>
      <c r="N1741" s="10">
        <v>3</v>
      </c>
      <c r="O1741" s="10">
        <v>1733</v>
      </c>
      <c r="P1741" s="10" t="s">
        <v>244</v>
      </c>
      <c r="Q1741" s="51">
        <v>8288.2000000000007</v>
      </c>
      <c r="R1741" s="52">
        <v>1726.75</v>
      </c>
      <c r="S1741" s="52">
        <v>6561.45</v>
      </c>
    </row>
    <row r="1742" spans="1:19" x14ac:dyDescent="0.2">
      <c r="A1742" s="10">
        <f t="shared" si="108"/>
        <v>3</v>
      </c>
      <c r="B1742" s="11" t="str">
        <f t="shared" si="109"/>
        <v>UTP-ADM-14-3-1734</v>
      </c>
      <c r="C1742" s="12" t="str">
        <f t="shared" si="110"/>
        <v>TELEVISOR DE 32"</v>
      </c>
      <c r="D1742" s="13">
        <f t="shared" si="111"/>
        <v>6561.45</v>
      </c>
      <c r="K1742" s="10" t="s">
        <v>695</v>
      </c>
      <c r="L1742" s="10" t="s">
        <v>696</v>
      </c>
      <c r="M1742" s="10">
        <v>14</v>
      </c>
      <c r="N1742" s="10">
        <v>3</v>
      </c>
      <c r="O1742" s="10">
        <v>1734</v>
      </c>
      <c r="P1742" s="10" t="s">
        <v>244</v>
      </c>
      <c r="Q1742" s="51">
        <v>8288.2000000000007</v>
      </c>
      <c r="R1742" s="52">
        <v>1726.75</v>
      </c>
      <c r="S1742" s="52">
        <v>6561.45</v>
      </c>
    </row>
    <row r="1743" spans="1:19" x14ac:dyDescent="0.2">
      <c r="A1743" s="10">
        <f t="shared" si="108"/>
        <v>3</v>
      </c>
      <c r="B1743" s="11" t="str">
        <f t="shared" si="109"/>
        <v>UTP-ADM-14-3-1735</v>
      </c>
      <c r="C1743" s="12" t="str">
        <f t="shared" si="110"/>
        <v>TELEVISOR DE 32"</v>
      </c>
      <c r="D1743" s="13">
        <f t="shared" si="111"/>
        <v>6561.45</v>
      </c>
      <c r="K1743" s="10" t="s">
        <v>695</v>
      </c>
      <c r="L1743" s="10" t="s">
        <v>696</v>
      </c>
      <c r="M1743" s="10">
        <v>14</v>
      </c>
      <c r="N1743" s="10">
        <v>3</v>
      </c>
      <c r="O1743" s="10">
        <v>1735</v>
      </c>
      <c r="P1743" s="10" t="s">
        <v>244</v>
      </c>
      <c r="Q1743" s="51">
        <v>8288.2000000000007</v>
      </c>
      <c r="R1743" s="52">
        <v>1726.75</v>
      </c>
      <c r="S1743" s="52">
        <v>6561.45</v>
      </c>
    </row>
    <row r="1744" spans="1:19" x14ac:dyDescent="0.2">
      <c r="A1744" s="10">
        <f t="shared" si="108"/>
        <v>2</v>
      </c>
      <c r="B1744" s="11" t="str">
        <f t="shared" si="109"/>
        <v>UTP-ADM-14-2-1736</v>
      </c>
      <c r="C1744" s="12" t="str">
        <f t="shared" si="110"/>
        <v>TELEFONO INALAMBRICO</v>
      </c>
      <c r="D1744" s="13">
        <f t="shared" si="111"/>
        <v>278.85000000000002</v>
      </c>
      <c r="K1744" s="10" t="s">
        <v>695</v>
      </c>
      <c r="L1744" s="10" t="s">
        <v>696</v>
      </c>
      <c r="M1744" s="10">
        <v>14</v>
      </c>
      <c r="N1744" s="10">
        <v>2</v>
      </c>
      <c r="O1744" s="10">
        <v>1736</v>
      </c>
      <c r="P1744" s="10" t="s">
        <v>245</v>
      </c>
      <c r="Q1744" s="10">
        <v>910.6</v>
      </c>
      <c r="R1744" s="52">
        <v>631.75</v>
      </c>
      <c r="S1744" s="52">
        <v>278.85000000000002</v>
      </c>
    </row>
    <row r="1745" spans="1:19" x14ac:dyDescent="0.2">
      <c r="A1745" s="10">
        <f t="shared" si="108"/>
        <v>2</v>
      </c>
      <c r="B1745" s="11" t="str">
        <f t="shared" si="109"/>
        <v>UTP-ADM-14-2-1737</v>
      </c>
      <c r="C1745" s="12" t="str">
        <f t="shared" si="110"/>
        <v>TELEFONO INALAMBRICO</v>
      </c>
      <c r="D1745" s="13">
        <f t="shared" si="111"/>
        <v>278.85000000000002</v>
      </c>
      <c r="K1745" s="10" t="s">
        <v>695</v>
      </c>
      <c r="L1745" s="10" t="s">
        <v>696</v>
      </c>
      <c r="M1745" s="10">
        <v>14</v>
      </c>
      <c r="N1745" s="10">
        <v>2</v>
      </c>
      <c r="O1745" s="10">
        <v>1737</v>
      </c>
      <c r="P1745" s="10" t="s">
        <v>245</v>
      </c>
      <c r="Q1745" s="10">
        <v>910.6</v>
      </c>
      <c r="R1745" s="52">
        <v>631.75</v>
      </c>
      <c r="S1745" s="52">
        <v>278.85000000000002</v>
      </c>
    </row>
    <row r="1746" spans="1:19" x14ac:dyDescent="0.2">
      <c r="A1746" s="10">
        <f t="shared" si="108"/>
        <v>2</v>
      </c>
      <c r="B1746" s="11" t="str">
        <f t="shared" si="109"/>
        <v>UTP-ADM-14-2-1738</v>
      </c>
      <c r="C1746" s="12" t="str">
        <f t="shared" si="110"/>
        <v>TELEFONO INALAMBRICO</v>
      </c>
      <c r="D1746" s="13">
        <f t="shared" si="111"/>
        <v>278.85000000000002</v>
      </c>
      <c r="K1746" s="10" t="s">
        <v>695</v>
      </c>
      <c r="L1746" s="10" t="s">
        <v>696</v>
      </c>
      <c r="M1746" s="10">
        <v>14</v>
      </c>
      <c r="N1746" s="10">
        <v>2</v>
      </c>
      <c r="O1746" s="10">
        <v>1738</v>
      </c>
      <c r="P1746" s="10" t="s">
        <v>245</v>
      </c>
      <c r="Q1746" s="10">
        <v>910.6</v>
      </c>
      <c r="R1746" s="52">
        <v>631.75</v>
      </c>
      <c r="S1746" s="52">
        <v>278.85000000000002</v>
      </c>
    </row>
    <row r="1747" spans="1:19" x14ac:dyDescent="0.2">
      <c r="A1747" s="10">
        <f t="shared" si="108"/>
        <v>2</v>
      </c>
      <c r="B1747" s="11" t="str">
        <f t="shared" si="109"/>
        <v>UTP-ADM-14-2-1739</v>
      </c>
      <c r="C1747" s="12" t="str">
        <f t="shared" si="110"/>
        <v>COMPUTADORA DE ESCRITORIO ( CPU,MONITOR,MOUSE,TECLADO)</v>
      </c>
      <c r="D1747" s="13">
        <f t="shared" si="111"/>
        <v>4650.1499999999996</v>
      </c>
      <c r="K1747" s="10" t="s">
        <v>695</v>
      </c>
      <c r="L1747" s="10" t="s">
        <v>696</v>
      </c>
      <c r="M1747" s="10">
        <v>14</v>
      </c>
      <c r="N1747" s="10">
        <v>2</v>
      </c>
      <c r="O1747" s="10">
        <v>1739</v>
      </c>
      <c r="P1747" s="10" t="s">
        <v>40</v>
      </c>
      <c r="Q1747" s="51">
        <v>15184.4</v>
      </c>
      <c r="R1747" s="52">
        <v>10534.25</v>
      </c>
      <c r="S1747" s="52">
        <v>4650.1499999999996</v>
      </c>
    </row>
    <row r="1748" spans="1:19" x14ac:dyDescent="0.2">
      <c r="A1748" s="10">
        <f t="shared" si="108"/>
        <v>2</v>
      </c>
      <c r="B1748" s="11" t="str">
        <f t="shared" si="109"/>
        <v>UTP-ADM-14-2-1740</v>
      </c>
      <c r="C1748" s="12" t="str">
        <f t="shared" si="110"/>
        <v>COMPUTADORA DE ESCRITORIO ( CPU,MONITOR,MOUSE,TECLADO)</v>
      </c>
      <c r="D1748" s="13">
        <f t="shared" si="111"/>
        <v>4650.1499999999996</v>
      </c>
      <c r="K1748" s="10" t="s">
        <v>695</v>
      </c>
      <c r="L1748" s="10" t="s">
        <v>696</v>
      </c>
      <c r="M1748" s="10">
        <v>14</v>
      </c>
      <c r="N1748" s="10">
        <v>2</v>
      </c>
      <c r="O1748" s="10">
        <v>1740</v>
      </c>
      <c r="P1748" s="10" t="s">
        <v>40</v>
      </c>
      <c r="Q1748" s="51">
        <v>15184.4</v>
      </c>
      <c r="R1748" s="52">
        <v>10534.25</v>
      </c>
      <c r="S1748" s="52">
        <v>4650.1499999999996</v>
      </c>
    </row>
    <row r="1749" spans="1:19" x14ac:dyDescent="0.2">
      <c r="A1749" s="10">
        <f t="shared" si="108"/>
        <v>2</v>
      </c>
      <c r="B1749" s="11" t="str">
        <f t="shared" si="109"/>
        <v>UTP-ADM-14-2-1741</v>
      </c>
      <c r="C1749" s="12" t="str">
        <f t="shared" si="110"/>
        <v>COMPUTADORA DE ESCRITORIO ( CPU,MONITOR,MOUSE,TECLADO)</v>
      </c>
      <c r="D1749" s="13">
        <f t="shared" si="111"/>
        <v>4650.1499999999996</v>
      </c>
      <c r="K1749" s="10" t="s">
        <v>695</v>
      </c>
      <c r="L1749" s="10" t="s">
        <v>696</v>
      </c>
      <c r="M1749" s="10">
        <v>14</v>
      </c>
      <c r="N1749" s="10">
        <v>2</v>
      </c>
      <c r="O1749" s="10">
        <v>1741</v>
      </c>
      <c r="P1749" s="10" t="s">
        <v>40</v>
      </c>
      <c r="Q1749" s="51">
        <v>15184.4</v>
      </c>
      <c r="R1749" s="52">
        <v>10534.25</v>
      </c>
      <c r="S1749" s="52">
        <v>4650.1499999999996</v>
      </c>
    </row>
    <row r="1750" spans="1:19" x14ac:dyDescent="0.2">
      <c r="A1750" s="10">
        <f t="shared" si="108"/>
        <v>2</v>
      </c>
      <c r="B1750" s="11" t="str">
        <f t="shared" si="109"/>
        <v>UTP-ADM-14-2-1742</v>
      </c>
      <c r="C1750" s="12" t="str">
        <f t="shared" si="110"/>
        <v>COMPUTADORA DE ESCRITORIO ( CPU,MONITOR,MOUSE,TECLADO)</v>
      </c>
      <c r="D1750" s="13">
        <f t="shared" si="111"/>
        <v>4650.1499999999996</v>
      </c>
      <c r="K1750" s="10" t="s">
        <v>695</v>
      </c>
      <c r="L1750" s="10" t="s">
        <v>696</v>
      </c>
      <c r="M1750" s="10">
        <v>14</v>
      </c>
      <c r="N1750" s="10">
        <v>2</v>
      </c>
      <c r="O1750" s="10">
        <v>1742</v>
      </c>
      <c r="P1750" s="10" t="s">
        <v>40</v>
      </c>
      <c r="Q1750" s="51">
        <v>15184.4</v>
      </c>
      <c r="R1750" s="52">
        <v>10534.25</v>
      </c>
      <c r="S1750" s="52">
        <v>4650.1499999999996</v>
      </c>
    </row>
    <row r="1751" spans="1:19" x14ac:dyDescent="0.2">
      <c r="A1751" s="10">
        <f t="shared" si="108"/>
        <v>2</v>
      </c>
      <c r="B1751" s="11" t="str">
        <f t="shared" si="109"/>
        <v>UTP-ADM-14-2-1743</v>
      </c>
      <c r="C1751" s="12" t="str">
        <f t="shared" si="110"/>
        <v>IMPRESORA LASER MULTIFUNCIONAL</v>
      </c>
      <c r="D1751" s="13">
        <f t="shared" si="111"/>
        <v>2231.0500000000002</v>
      </c>
      <c r="K1751" s="10" t="s">
        <v>695</v>
      </c>
      <c r="L1751" s="10" t="s">
        <v>696</v>
      </c>
      <c r="M1751" s="10">
        <v>14</v>
      </c>
      <c r="N1751" s="10">
        <v>2</v>
      </c>
      <c r="O1751" s="10">
        <v>1743</v>
      </c>
      <c r="P1751" s="10" t="s">
        <v>246</v>
      </c>
      <c r="Q1751" s="51">
        <v>7284.8</v>
      </c>
      <c r="R1751" s="52">
        <v>5053.75</v>
      </c>
      <c r="S1751" s="52">
        <v>2231.0500000000002</v>
      </c>
    </row>
    <row r="1752" spans="1:19" x14ac:dyDescent="0.2">
      <c r="A1752" s="10">
        <f t="shared" si="108"/>
        <v>2</v>
      </c>
      <c r="B1752" s="11" t="str">
        <f t="shared" si="109"/>
        <v>UTP-ADM-14-2-1744</v>
      </c>
      <c r="C1752" s="12" t="str">
        <f t="shared" si="110"/>
        <v>IMPRESORA LASER MULTIFUNCIONAL</v>
      </c>
      <c r="D1752" s="13">
        <f t="shared" si="111"/>
        <v>2231.0500000000002</v>
      </c>
      <c r="K1752" s="10" t="s">
        <v>695</v>
      </c>
      <c r="L1752" s="10" t="s">
        <v>696</v>
      </c>
      <c r="M1752" s="10">
        <v>14</v>
      </c>
      <c r="N1752" s="10">
        <v>2</v>
      </c>
      <c r="O1752" s="10">
        <v>1744</v>
      </c>
      <c r="P1752" s="10" t="s">
        <v>246</v>
      </c>
      <c r="Q1752" s="51">
        <v>7284.8</v>
      </c>
      <c r="R1752" s="52">
        <v>5053.75</v>
      </c>
      <c r="S1752" s="52">
        <v>2231.0500000000002</v>
      </c>
    </row>
    <row r="1753" spans="1:19" x14ac:dyDescent="0.2">
      <c r="A1753" s="10">
        <f t="shared" si="108"/>
        <v>10</v>
      </c>
      <c r="B1753" s="11" t="str">
        <f t="shared" si="109"/>
        <v>UTP-ADM-14-10-1745</v>
      </c>
      <c r="C1753" s="12" t="str">
        <f t="shared" si="110"/>
        <v>SOFTWARE PARA HOTELES SISTEMA DE VENTAS</v>
      </c>
      <c r="D1753" s="13">
        <f t="shared" si="111"/>
        <v>6580.5</v>
      </c>
      <c r="K1753" s="10" t="s">
        <v>695</v>
      </c>
      <c r="L1753" s="10" t="s">
        <v>696</v>
      </c>
      <c r="M1753" s="10">
        <v>14</v>
      </c>
      <c r="N1753" s="10">
        <v>10</v>
      </c>
      <c r="O1753" s="10">
        <v>1745</v>
      </c>
      <c r="P1753" s="10" t="s">
        <v>247</v>
      </c>
      <c r="Q1753" s="51">
        <v>11281</v>
      </c>
      <c r="R1753" s="52">
        <v>4700.5</v>
      </c>
      <c r="S1753" s="52">
        <v>6580.5</v>
      </c>
    </row>
    <row r="1754" spans="1:19" x14ac:dyDescent="0.2">
      <c r="A1754" s="10">
        <f t="shared" si="108"/>
        <v>2</v>
      </c>
      <c r="B1754" s="11" t="str">
        <f t="shared" si="109"/>
        <v>UTP-ADM-14-2-1746</v>
      </c>
      <c r="C1754" s="12" t="str">
        <f t="shared" si="110"/>
        <v>CAMARA FIJA INALAMBRICA</v>
      </c>
      <c r="D1754" s="13">
        <f t="shared" si="111"/>
        <v>781.75</v>
      </c>
      <c r="K1754" s="10" t="s">
        <v>695</v>
      </c>
      <c r="L1754" s="10" t="s">
        <v>696</v>
      </c>
      <c r="M1754" s="10">
        <v>14</v>
      </c>
      <c r="N1754" s="10">
        <v>2</v>
      </c>
      <c r="O1754" s="10">
        <v>1746</v>
      </c>
      <c r="P1754" s="10" t="s">
        <v>248</v>
      </c>
      <c r="Q1754" s="51">
        <v>2552</v>
      </c>
      <c r="R1754" s="52">
        <v>1770.25</v>
      </c>
      <c r="S1754" s="52">
        <v>781.75</v>
      </c>
    </row>
    <row r="1755" spans="1:19" x14ac:dyDescent="0.2">
      <c r="A1755" s="10">
        <f t="shared" si="108"/>
        <v>6</v>
      </c>
      <c r="B1755" s="11" t="str">
        <f t="shared" si="109"/>
        <v>UTP-ADM-14-6-1747</v>
      </c>
      <c r="C1755" s="12" t="str">
        <f t="shared" si="110"/>
        <v>MESA DE TRABAJO FABRICADO EN ACERO INOXIDABLE DIM 1.40 X 0.70 X 0.90 M</v>
      </c>
      <c r="D1755" s="13">
        <f t="shared" si="111"/>
        <v>4170</v>
      </c>
      <c r="K1755" s="10" t="s">
        <v>695</v>
      </c>
      <c r="L1755" s="10" t="s">
        <v>696</v>
      </c>
      <c r="M1755" s="10">
        <v>14</v>
      </c>
      <c r="N1755" s="10">
        <v>6</v>
      </c>
      <c r="O1755" s="10">
        <v>1747</v>
      </c>
      <c r="P1755" s="10" t="s">
        <v>249</v>
      </c>
      <c r="Q1755" s="51">
        <v>7148.5</v>
      </c>
      <c r="R1755" s="52">
        <v>2978.5</v>
      </c>
      <c r="S1755" s="52">
        <v>4170</v>
      </c>
    </row>
    <row r="1756" spans="1:19" x14ac:dyDescent="0.2">
      <c r="A1756" s="10">
        <f t="shared" si="108"/>
        <v>6</v>
      </c>
      <c r="B1756" s="11" t="str">
        <f t="shared" si="109"/>
        <v>UTP-ADM-14-6-1748</v>
      </c>
      <c r="C1756" s="12" t="str">
        <f t="shared" si="110"/>
        <v>MESA DE TRABAJO FABRICADO EN ACERO INOXIDABLE DIM 1.40 X 0.70 X 0.90 M</v>
      </c>
      <c r="D1756" s="13">
        <f t="shared" si="111"/>
        <v>4170</v>
      </c>
      <c r="K1756" s="10" t="s">
        <v>695</v>
      </c>
      <c r="L1756" s="10" t="s">
        <v>696</v>
      </c>
      <c r="M1756" s="10">
        <v>14</v>
      </c>
      <c r="N1756" s="10">
        <v>6</v>
      </c>
      <c r="O1756" s="10">
        <v>1748</v>
      </c>
      <c r="P1756" s="10" t="s">
        <v>249</v>
      </c>
      <c r="Q1756" s="51">
        <v>7148.5</v>
      </c>
      <c r="R1756" s="52">
        <v>2978.5</v>
      </c>
      <c r="S1756" s="52">
        <v>4170</v>
      </c>
    </row>
    <row r="1757" spans="1:19" x14ac:dyDescent="0.2">
      <c r="A1757" s="10">
        <f t="shared" si="108"/>
        <v>6</v>
      </c>
      <c r="B1757" s="11" t="str">
        <f t="shared" si="109"/>
        <v>UTP-ADM-14-6-1749</v>
      </c>
      <c r="C1757" s="12" t="str">
        <f t="shared" si="110"/>
        <v>MESA DE TRABAJO FABRICADO EN ACERO INOXIDABLE CON DOBLE TARJA DIM. 1.40 X 0.70 X 0.90 M</v>
      </c>
      <c r="D1757" s="13">
        <f t="shared" si="111"/>
        <v>6553.6</v>
      </c>
      <c r="K1757" s="10" t="s">
        <v>695</v>
      </c>
      <c r="L1757" s="10" t="s">
        <v>696</v>
      </c>
      <c r="M1757" s="10">
        <v>14</v>
      </c>
      <c r="N1757" s="10">
        <v>6</v>
      </c>
      <c r="O1757" s="10">
        <v>1749</v>
      </c>
      <c r="P1757" s="10" t="s">
        <v>250</v>
      </c>
      <c r="Q1757" s="51">
        <v>11234.6</v>
      </c>
      <c r="R1757" s="52">
        <v>4681</v>
      </c>
      <c r="S1757" s="52">
        <v>6553.6</v>
      </c>
    </row>
    <row r="1758" spans="1:19" x14ac:dyDescent="0.2">
      <c r="A1758" s="10">
        <f t="shared" si="108"/>
        <v>6</v>
      </c>
      <c r="B1758" s="11" t="str">
        <f t="shared" si="109"/>
        <v>UTP-ADM-14-6-1750</v>
      </c>
      <c r="C1758" s="12" t="str">
        <f t="shared" si="110"/>
        <v>REJILLA DE PISO FABRICADA EN ACERO INOXIDABLE DIM 1.20 X 0.20 M</v>
      </c>
      <c r="D1758" s="13">
        <f t="shared" si="111"/>
        <v>1370.25</v>
      </c>
      <c r="K1758" s="10" t="s">
        <v>695</v>
      </c>
      <c r="L1758" s="10" t="s">
        <v>696</v>
      </c>
      <c r="M1758" s="10">
        <v>14</v>
      </c>
      <c r="N1758" s="10">
        <v>6</v>
      </c>
      <c r="O1758" s="10">
        <v>1750</v>
      </c>
      <c r="P1758" s="10" t="s">
        <v>251</v>
      </c>
      <c r="Q1758" s="51">
        <v>2349</v>
      </c>
      <c r="R1758" s="52">
        <v>978.75</v>
      </c>
      <c r="S1758" s="52">
        <v>1370.25</v>
      </c>
    </row>
    <row r="1759" spans="1:19" x14ac:dyDescent="0.2">
      <c r="A1759" s="10">
        <f t="shared" si="108"/>
        <v>6</v>
      </c>
      <c r="B1759" s="11" t="str">
        <f t="shared" si="109"/>
        <v>UTP-ADM-14-6-1751</v>
      </c>
      <c r="C1759" s="12" t="str">
        <f t="shared" si="110"/>
        <v>REJILLA DE PISO FABRICADA EN ACERO INOXIDABLE DIM 1.20 X 0.20 M</v>
      </c>
      <c r="D1759" s="13">
        <f t="shared" si="111"/>
        <v>1370.25</v>
      </c>
      <c r="K1759" s="10" t="s">
        <v>695</v>
      </c>
      <c r="L1759" s="10" t="s">
        <v>696</v>
      </c>
      <c r="M1759" s="10">
        <v>14</v>
      </c>
      <c r="N1759" s="10">
        <v>6</v>
      </c>
      <c r="O1759" s="10">
        <v>1751</v>
      </c>
      <c r="P1759" s="10" t="s">
        <v>251</v>
      </c>
      <c r="Q1759" s="51">
        <v>2349</v>
      </c>
      <c r="R1759" s="52">
        <v>978.75</v>
      </c>
      <c r="S1759" s="52">
        <v>1370.25</v>
      </c>
    </row>
    <row r="1760" spans="1:19" x14ac:dyDescent="0.2">
      <c r="A1760" s="10">
        <f t="shared" si="108"/>
        <v>6</v>
      </c>
      <c r="B1760" s="11" t="str">
        <f t="shared" si="109"/>
        <v>UTP-ADM-14-6-1752</v>
      </c>
      <c r="C1760" s="12" t="str">
        <f t="shared" si="110"/>
        <v>REJILLA DE PISO FABRICADA EN ACERO INOXIDABLE DIM 1.20 X 0.20 M</v>
      </c>
      <c r="D1760" s="13">
        <f t="shared" si="111"/>
        <v>1370.25</v>
      </c>
      <c r="K1760" s="10" t="s">
        <v>695</v>
      </c>
      <c r="L1760" s="10" t="s">
        <v>696</v>
      </c>
      <c r="M1760" s="10">
        <v>14</v>
      </c>
      <c r="N1760" s="10">
        <v>6</v>
      </c>
      <c r="O1760" s="10">
        <v>1752</v>
      </c>
      <c r="P1760" s="10" t="s">
        <v>251</v>
      </c>
      <c r="Q1760" s="51">
        <v>2349</v>
      </c>
      <c r="R1760" s="52">
        <v>978.75</v>
      </c>
      <c r="S1760" s="52">
        <v>1370.25</v>
      </c>
    </row>
    <row r="1761" spans="1:19" x14ac:dyDescent="0.2">
      <c r="A1761" s="10">
        <f t="shared" si="108"/>
        <v>6</v>
      </c>
      <c r="B1761" s="11" t="str">
        <f t="shared" si="109"/>
        <v>UTP-ADM-14-6-1753</v>
      </c>
      <c r="C1761" s="12" t="str">
        <f t="shared" si="110"/>
        <v>MESA DE AMASIJO E ISLA FABRICADA EN ACERO INOX 1.20 X 1.50 X 0.90 M</v>
      </c>
      <c r="D1761" s="13">
        <f t="shared" si="111"/>
        <v>9515.5</v>
      </c>
      <c r="K1761" s="10" t="s">
        <v>695</v>
      </c>
      <c r="L1761" s="10" t="s">
        <v>696</v>
      </c>
      <c r="M1761" s="10">
        <v>14</v>
      </c>
      <c r="N1761" s="10">
        <v>6</v>
      </c>
      <c r="O1761" s="10">
        <v>1753</v>
      </c>
      <c r="P1761" s="10" t="s">
        <v>252</v>
      </c>
      <c r="Q1761" s="51">
        <v>16312.5</v>
      </c>
      <c r="R1761" s="52">
        <v>6797</v>
      </c>
      <c r="S1761" s="52">
        <v>9515.5</v>
      </c>
    </row>
    <row r="1762" spans="1:19" x14ac:dyDescent="0.2">
      <c r="A1762" s="10">
        <f t="shared" si="108"/>
        <v>6</v>
      </c>
      <c r="B1762" s="11" t="str">
        <f t="shared" si="109"/>
        <v>UTP-ADM-14-6-1754</v>
      </c>
      <c r="C1762" s="12" t="str">
        <f t="shared" si="110"/>
        <v>MESA DE AMASIJO E ISLA FABRICADA EN ACERO INOX 1.20 X 1.50 X 0.90 M</v>
      </c>
      <c r="D1762" s="13">
        <f t="shared" si="111"/>
        <v>9515.5</v>
      </c>
      <c r="K1762" s="10" t="s">
        <v>695</v>
      </c>
      <c r="L1762" s="10" t="s">
        <v>696</v>
      </c>
      <c r="M1762" s="10">
        <v>14</v>
      </c>
      <c r="N1762" s="10">
        <v>6</v>
      </c>
      <c r="O1762" s="10">
        <v>1754</v>
      </c>
      <c r="P1762" s="10" t="s">
        <v>252</v>
      </c>
      <c r="Q1762" s="51">
        <v>16312.5</v>
      </c>
      <c r="R1762" s="52">
        <v>6797</v>
      </c>
      <c r="S1762" s="52">
        <v>9515.5</v>
      </c>
    </row>
    <row r="1763" spans="1:19" x14ac:dyDescent="0.2">
      <c r="A1763" s="10">
        <f t="shared" si="108"/>
        <v>6</v>
      </c>
      <c r="B1763" s="11" t="str">
        <f t="shared" si="109"/>
        <v>UTP-ADM-14-6-1755</v>
      </c>
      <c r="C1763" s="12" t="str">
        <f t="shared" si="110"/>
        <v>MESA DE AMASIJO E ISLA FABRICADA EN ACERO INOX 1.20 X 1.50 X 0.90 M</v>
      </c>
      <c r="D1763" s="13">
        <f t="shared" si="111"/>
        <v>9515.5</v>
      </c>
      <c r="K1763" s="10" t="s">
        <v>695</v>
      </c>
      <c r="L1763" s="10" t="s">
        <v>696</v>
      </c>
      <c r="M1763" s="10">
        <v>14</v>
      </c>
      <c r="N1763" s="10">
        <v>6</v>
      </c>
      <c r="O1763" s="10">
        <v>1755</v>
      </c>
      <c r="P1763" s="10" t="s">
        <v>252</v>
      </c>
      <c r="Q1763" s="51">
        <v>16312.5</v>
      </c>
      <c r="R1763" s="52">
        <v>6797</v>
      </c>
      <c r="S1763" s="52">
        <v>9515.5</v>
      </c>
    </row>
    <row r="1764" spans="1:19" x14ac:dyDescent="0.2">
      <c r="A1764" s="10">
        <f t="shared" si="108"/>
        <v>6</v>
      </c>
      <c r="B1764" s="11" t="str">
        <f t="shared" si="109"/>
        <v>UTP-ADM-14-6-1756</v>
      </c>
      <c r="C1764" s="12" t="str">
        <f t="shared" si="110"/>
        <v>MESA DE AMASIJO E ISLA FABRICADA EN ACERO INOX 1.20 X 1.50 X 0.90 M</v>
      </c>
      <c r="D1764" s="13">
        <f t="shared" si="111"/>
        <v>9515.5</v>
      </c>
      <c r="K1764" s="10" t="s">
        <v>695</v>
      </c>
      <c r="L1764" s="10" t="s">
        <v>696</v>
      </c>
      <c r="M1764" s="10">
        <v>14</v>
      </c>
      <c r="N1764" s="10">
        <v>6</v>
      </c>
      <c r="O1764" s="10">
        <v>1756</v>
      </c>
      <c r="P1764" s="10" t="s">
        <v>252</v>
      </c>
      <c r="Q1764" s="51">
        <v>16312.5</v>
      </c>
      <c r="R1764" s="52">
        <v>6797</v>
      </c>
      <c r="S1764" s="52">
        <v>9515.5</v>
      </c>
    </row>
    <row r="1765" spans="1:19" x14ac:dyDescent="0.2">
      <c r="A1765" s="10">
        <f t="shared" si="108"/>
        <v>6</v>
      </c>
      <c r="B1765" s="11" t="str">
        <f t="shared" si="109"/>
        <v>UTP-ADM-14-6-1757</v>
      </c>
      <c r="C1765" s="12" t="str">
        <f t="shared" si="110"/>
        <v>MESA DE RECIBO DE LOZA SUCIA FABRICADA EN ACERO INOX. DIM. 1.00 X 0.75 X 0.90 M</v>
      </c>
      <c r="D1765" s="13">
        <f t="shared" si="111"/>
        <v>4652</v>
      </c>
      <c r="K1765" s="10" t="s">
        <v>695</v>
      </c>
      <c r="L1765" s="10" t="s">
        <v>696</v>
      </c>
      <c r="M1765" s="10">
        <v>14</v>
      </c>
      <c r="N1765" s="10">
        <v>6</v>
      </c>
      <c r="O1765" s="10">
        <v>1757</v>
      </c>
      <c r="P1765" s="10" t="s">
        <v>253</v>
      </c>
      <c r="Q1765" s="51">
        <v>7975</v>
      </c>
      <c r="R1765" s="52">
        <v>3323</v>
      </c>
      <c r="S1765" s="52">
        <v>4652</v>
      </c>
    </row>
    <row r="1766" spans="1:19" x14ac:dyDescent="0.2">
      <c r="A1766" s="10">
        <f t="shared" si="108"/>
        <v>6</v>
      </c>
      <c r="B1766" s="11" t="str">
        <f t="shared" si="109"/>
        <v>UTP-ADM-14-6-1758</v>
      </c>
      <c r="C1766" s="12" t="str">
        <f t="shared" si="110"/>
        <v>REPISA DE PARED FABRICADA EN ACERO INOX. CON MENSULAS PARA SUJETAR A PARED DIM. 0.80</v>
      </c>
      <c r="D1766" s="13">
        <f t="shared" si="111"/>
        <v>795</v>
      </c>
      <c r="K1766" s="10" t="s">
        <v>695</v>
      </c>
      <c r="L1766" s="10" t="s">
        <v>696</v>
      </c>
      <c r="M1766" s="10">
        <v>14</v>
      </c>
      <c r="N1766" s="10">
        <v>6</v>
      </c>
      <c r="O1766" s="10">
        <v>1758</v>
      </c>
      <c r="P1766" s="10" t="s">
        <v>254</v>
      </c>
      <c r="Q1766" s="51">
        <v>1363</v>
      </c>
      <c r="R1766" s="52">
        <v>568</v>
      </c>
      <c r="S1766" s="52">
        <v>795</v>
      </c>
    </row>
    <row r="1767" spans="1:19" x14ac:dyDescent="0.2">
      <c r="A1767" s="10">
        <f t="shared" si="108"/>
        <v>6</v>
      </c>
      <c r="B1767" s="11" t="str">
        <f t="shared" si="109"/>
        <v>UTP-ADM-14-6-1759</v>
      </c>
      <c r="C1767" s="12" t="str">
        <f t="shared" si="110"/>
        <v>FREGADERO TRIPLE TARJA FABRICADO EN ACERO INOX. TARJAS DE 0.60 X 0.50 X 0.40</v>
      </c>
      <c r="D1767" s="13">
        <f t="shared" si="111"/>
        <v>9826.15</v>
      </c>
      <c r="K1767" s="10" t="s">
        <v>695</v>
      </c>
      <c r="L1767" s="10" t="s">
        <v>696</v>
      </c>
      <c r="M1767" s="10">
        <v>14</v>
      </c>
      <c r="N1767" s="10">
        <v>6</v>
      </c>
      <c r="O1767" s="10">
        <v>1759</v>
      </c>
      <c r="P1767" s="10" t="s">
        <v>255</v>
      </c>
      <c r="Q1767" s="51">
        <v>16844.650000000001</v>
      </c>
      <c r="R1767" s="52">
        <v>7018.5</v>
      </c>
      <c r="S1767" s="52">
        <v>9826.15</v>
      </c>
    </row>
    <row r="1768" spans="1:19" x14ac:dyDescent="0.2">
      <c r="A1768" s="10">
        <f t="shared" si="108"/>
        <v>6</v>
      </c>
      <c r="B1768" s="11" t="str">
        <f t="shared" si="109"/>
        <v>UTP-ADM-14-6-1760</v>
      </c>
      <c r="C1768" s="12" t="str">
        <f t="shared" si="110"/>
        <v>TRAMPA PARA GRASA</v>
      </c>
      <c r="D1768" s="13">
        <f t="shared" si="111"/>
        <v>6783.61</v>
      </c>
      <c r="K1768" s="10" t="s">
        <v>695</v>
      </c>
      <c r="L1768" s="10" t="s">
        <v>696</v>
      </c>
      <c r="M1768" s="10">
        <v>14</v>
      </c>
      <c r="N1768" s="10">
        <v>6</v>
      </c>
      <c r="O1768" s="10">
        <v>1760</v>
      </c>
      <c r="P1768" s="10" t="s">
        <v>256</v>
      </c>
      <c r="Q1768" s="51">
        <v>11628.86</v>
      </c>
      <c r="R1768" s="52">
        <v>4845.25</v>
      </c>
      <c r="S1768" s="52">
        <v>6783.61</v>
      </c>
    </row>
    <row r="1769" spans="1:19" x14ac:dyDescent="0.2">
      <c r="A1769" s="10">
        <f t="shared" si="108"/>
        <v>6</v>
      </c>
      <c r="B1769" s="11" t="str">
        <f t="shared" si="109"/>
        <v>UTP-ADM-14-6-1761</v>
      </c>
      <c r="C1769" s="12" t="str">
        <f t="shared" si="110"/>
        <v>MESA DE RECIBO DE LOZA LIMPIA FABRICADA EN ACERO INOX</v>
      </c>
      <c r="D1769" s="13">
        <f t="shared" si="111"/>
        <v>6005.5</v>
      </c>
      <c r="K1769" s="10" t="s">
        <v>695</v>
      </c>
      <c r="L1769" s="10" t="s">
        <v>696</v>
      </c>
      <c r="M1769" s="10">
        <v>14</v>
      </c>
      <c r="N1769" s="10">
        <v>6</v>
      </c>
      <c r="O1769" s="10">
        <v>1761</v>
      </c>
      <c r="P1769" s="10" t="s">
        <v>257</v>
      </c>
      <c r="Q1769" s="51">
        <v>10295</v>
      </c>
      <c r="R1769" s="52">
        <v>4289.5</v>
      </c>
      <c r="S1769" s="52">
        <v>6005.5</v>
      </c>
    </row>
    <row r="1770" spans="1:19" x14ac:dyDescent="0.2">
      <c r="A1770" s="10">
        <f t="shared" si="108"/>
        <v>6</v>
      </c>
      <c r="B1770" s="11" t="str">
        <f t="shared" si="109"/>
        <v>UTP-ADM-14-6-1762</v>
      </c>
      <c r="C1770" s="12" t="str">
        <f t="shared" si="110"/>
        <v>ANAQUEL TIPO MARIMBA FABRICADO EN ACERO INX</v>
      </c>
      <c r="D1770" s="13">
        <f t="shared" si="111"/>
        <v>4915.2</v>
      </c>
      <c r="K1770" s="10" t="s">
        <v>695</v>
      </c>
      <c r="L1770" s="10" t="s">
        <v>696</v>
      </c>
      <c r="M1770" s="10">
        <v>14</v>
      </c>
      <c r="N1770" s="10">
        <v>6</v>
      </c>
      <c r="O1770" s="10">
        <v>1762</v>
      </c>
      <c r="P1770" s="10" t="s">
        <v>258</v>
      </c>
      <c r="Q1770" s="51">
        <v>8425.9500000000007</v>
      </c>
      <c r="R1770" s="52">
        <v>3510.75</v>
      </c>
      <c r="S1770" s="52">
        <v>4915.2</v>
      </c>
    </row>
    <row r="1771" spans="1:19" x14ac:dyDescent="0.2">
      <c r="A1771" s="10">
        <f t="shared" si="108"/>
        <v>6</v>
      </c>
      <c r="B1771" s="11" t="str">
        <f t="shared" si="109"/>
        <v>UTP-ADM-14-6-1763</v>
      </c>
      <c r="C1771" s="12" t="str">
        <f t="shared" si="110"/>
        <v>ANAQUEL TIPO MARIMBA FABRICADO EN ACERO INX</v>
      </c>
      <c r="D1771" s="13">
        <f t="shared" si="111"/>
        <v>4915.2</v>
      </c>
      <c r="K1771" s="10" t="s">
        <v>695</v>
      </c>
      <c r="L1771" s="10" t="s">
        <v>696</v>
      </c>
      <c r="M1771" s="10">
        <v>14</v>
      </c>
      <c r="N1771" s="10">
        <v>6</v>
      </c>
      <c r="O1771" s="10">
        <v>1763</v>
      </c>
      <c r="P1771" s="10" t="s">
        <v>258</v>
      </c>
      <c r="Q1771" s="51">
        <v>8425.9500000000007</v>
      </c>
      <c r="R1771" s="52">
        <v>3510.75</v>
      </c>
      <c r="S1771" s="52">
        <v>4915.2</v>
      </c>
    </row>
    <row r="1772" spans="1:19" x14ac:dyDescent="0.2">
      <c r="A1772" s="10">
        <f t="shared" si="108"/>
        <v>6</v>
      </c>
      <c r="B1772" s="11" t="str">
        <f t="shared" si="109"/>
        <v>UTP-ADM-14-6-1764</v>
      </c>
      <c r="C1772" s="12" t="str">
        <f t="shared" si="110"/>
        <v>RACK PARA PANADERIA FABRICADO EN ACERO INOX</v>
      </c>
      <c r="D1772" s="13">
        <f t="shared" si="111"/>
        <v>5396.5</v>
      </c>
      <c r="K1772" s="10" t="s">
        <v>695</v>
      </c>
      <c r="L1772" s="10" t="s">
        <v>696</v>
      </c>
      <c r="M1772" s="10">
        <v>14</v>
      </c>
      <c r="N1772" s="10">
        <v>6</v>
      </c>
      <c r="O1772" s="10">
        <v>1764</v>
      </c>
      <c r="P1772" s="10" t="s">
        <v>259</v>
      </c>
      <c r="Q1772" s="51">
        <v>9251</v>
      </c>
      <c r="R1772" s="52">
        <v>3854.5</v>
      </c>
      <c r="S1772" s="52">
        <v>5396.5</v>
      </c>
    </row>
    <row r="1773" spans="1:19" x14ac:dyDescent="0.2">
      <c r="A1773" s="10">
        <f t="shared" si="108"/>
        <v>6</v>
      </c>
      <c r="B1773" s="11" t="str">
        <f t="shared" si="109"/>
        <v>UTP-ADM-14-6-1765</v>
      </c>
      <c r="C1773" s="12" t="str">
        <f t="shared" si="110"/>
        <v>RACK PARA PANADERIA FABRICADO EN ACERO INOX</v>
      </c>
      <c r="D1773" s="13">
        <f t="shared" si="111"/>
        <v>5396.5</v>
      </c>
      <c r="K1773" s="10" t="s">
        <v>695</v>
      </c>
      <c r="L1773" s="10" t="s">
        <v>696</v>
      </c>
      <c r="M1773" s="10">
        <v>14</v>
      </c>
      <c r="N1773" s="10">
        <v>6</v>
      </c>
      <c r="O1773" s="10">
        <v>1765</v>
      </c>
      <c r="P1773" s="10" t="s">
        <v>259</v>
      </c>
      <c r="Q1773" s="51">
        <v>9251</v>
      </c>
      <c r="R1773" s="52">
        <v>3854.5</v>
      </c>
      <c r="S1773" s="52">
        <v>5396.5</v>
      </c>
    </row>
    <row r="1774" spans="1:19" x14ac:dyDescent="0.2">
      <c r="A1774" s="10">
        <f t="shared" si="108"/>
        <v>6</v>
      </c>
      <c r="B1774" s="11" t="str">
        <f t="shared" si="109"/>
        <v>UTP-ADM-14-6-1766</v>
      </c>
      <c r="C1774" s="12" t="str">
        <f t="shared" si="110"/>
        <v>RACK PARA PANADERIA FABRICADO EN ACERO INOX</v>
      </c>
      <c r="D1774" s="13">
        <f t="shared" si="111"/>
        <v>5396.5</v>
      </c>
      <c r="K1774" s="10" t="s">
        <v>695</v>
      </c>
      <c r="L1774" s="10" t="s">
        <v>696</v>
      </c>
      <c r="M1774" s="10">
        <v>14</v>
      </c>
      <c r="N1774" s="10">
        <v>6</v>
      </c>
      <c r="O1774" s="10">
        <v>1766</v>
      </c>
      <c r="P1774" s="10" t="s">
        <v>259</v>
      </c>
      <c r="Q1774" s="51">
        <v>9251</v>
      </c>
      <c r="R1774" s="52">
        <v>3854.5</v>
      </c>
      <c r="S1774" s="52">
        <v>5396.5</v>
      </c>
    </row>
    <row r="1775" spans="1:19" x14ac:dyDescent="0.2">
      <c r="A1775" s="10">
        <f t="shared" si="108"/>
        <v>6</v>
      </c>
      <c r="B1775" s="11" t="str">
        <f t="shared" si="109"/>
        <v>UTP-ADM-14-6-1767</v>
      </c>
      <c r="C1775" s="12" t="str">
        <f t="shared" si="110"/>
        <v>PATAS ACERO INOX. PARA PARILLA 6 QUEMADORES</v>
      </c>
      <c r="D1775" s="13">
        <f t="shared" si="111"/>
        <v>1184.25</v>
      </c>
      <c r="K1775" s="10" t="s">
        <v>695</v>
      </c>
      <c r="L1775" s="10" t="s">
        <v>696</v>
      </c>
      <c r="M1775" s="10">
        <v>14</v>
      </c>
      <c r="N1775" s="10">
        <v>6</v>
      </c>
      <c r="O1775" s="10">
        <v>1767</v>
      </c>
      <c r="P1775" s="10" t="s">
        <v>260</v>
      </c>
      <c r="Q1775" s="51">
        <v>2030</v>
      </c>
      <c r="R1775" s="52">
        <v>845.75</v>
      </c>
      <c r="S1775" s="52">
        <v>1184.25</v>
      </c>
    </row>
    <row r="1776" spans="1:19" x14ac:dyDescent="0.2">
      <c r="A1776" s="10">
        <f t="shared" si="108"/>
        <v>6</v>
      </c>
      <c r="B1776" s="11" t="str">
        <f t="shared" si="109"/>
        <v>UTP-ADM-14-6-1768</v>
      </c>
      <c r="C1776" s="12" t="str">
        <f t="shared" si="110"/>
        <v>MESA DE TRABAJO FABRICADO EN ACERO INOX 1.50 X 0.70 X 0.90 M</v>
      </c>
      <c r="D1776" s="13">
        <f t="shared" si="111"/>
        <v>4323.8999999999996</v>
      </c>
      <c r="K1776" s="10" t="s">
        <v>695</v>
      </c>
      <c r="L1776" s="10" t="s">
        <v>696</v>
      </c>
      <c r="M1776" s="10">
        <v>14</v>
      </c>
      <c r="N1776" s="10">
        <v>6</v>
      </c>
      <c r="O1776" s="10">
        <v>1768</v>
      </c>
      <c r="P1776" s="10" t="s">
        <v>261</v>
      </c>
      <c r="Q1776" s="51">
        <v>7412.4</v>
      </c>
      <c r="R1776" s="52">
        <v>3088.5</v>
      </c>
      <c r="S1776" s="52">
        <v>4323.8999999999996</v>
      </c>
    </row>
    <row r="1777" spans="1:19" x14ac:dyDescent="0.2">
      <c r="A1777" s="10">
        <f t="shared" si="108"/>
        <v>6</v>
      </c>
      <c r="B1777" s="11" t="str">
        <f t="shared" si="109"/>
        <v>UTP-ADM-14-6-1769</v>
      </c>
      <c r="C1777" s="12" t="str">
        <f t="shared" si="110"/>
        <v>REPISA DE PARED FABRICADA EN ACERO INOX DIM. 1.50 X 0.30 M</v>
      </c>
      <c r="D1777" s="13">
        <f t="shared" si="111"/>
        <v>1129.25</v>
      </c>
      <c r="K1777" s="10" t="s">
        <v>695</v>
      </c>
      <c r="L1777" s="10" t="s">
        <v>696</v>
      </c>
      <c r="M1777" s="10">
        <v>14</v>
      </c>
      <c r="N1777" s="10">
        <v>6</v>
      </c>
      <c r="O1777" s="10">
        <v>1769</v>
      </c>
      <c r="P1777" s="10" t="s">
        <v>262</v>
      </c>
      <c r="Q1777" s="51">
        <v>1935.75</v>
      </c>
      <c r="R1777" s="52">
        <v>806.5</v>
      </c>
      <c r="S1777" s="52">
        <v>1129.25</v>
      </c>
    </row>
    <row r="1778" spans="1:19" x14ac:dyDescent="0.2">
      <c r="A1778" s="10">
        <f t="shared" si="108"/>
        <v>7</v>
      </c>
      <c r="B1778" s="11" t="str">
        <f t="shared" si="109"/>
        <v>UTP-ADM-14-7-1770</v>
      </c>
      <c r="C1778" s="12" t="str">
        <f t="shared" si="110"/>
        <v>LAVAMANOS</v>
      </c>
      <c r="D1778" s="13">
        <f t="shared" si="111"/>
        <v>2451.23</v>
      </c>
      <c r="K1778" s="10" t="s">
        <v>695</v>
      </c>
      <c r="L1778" s="10" t="s">
        <v>696</v>
      </c>
      <c r="M1778" s="10">
        <v>14</v>
      </c>
      <c r="N1778" s="10">
        <v>7</v>
      </c>
      <c r="O1778" s="10">
        <v>1770</v>
      </c>
      <c r="P1778" s="10" t="s">
        <v>263</v>
      </c>
      <c r="Q1778" s="51">
        <v>4202.2299999999996</v>
      </c>
      <c r="R1778" s="52">
        <v>1751</v>
      </c>
      <c r="S1778" s="52">
        <v>2451.23</v>
      </c>
    </row>
    <row r="1779" spans="1:19" x14ac:dyDescent="0.2">
      <c r="A1779" s="10">
        <f t="shared" si="108"/>
        <v>7</v>
      </c>
      <c r="B1779" s="11" t="str">
        <f t="shared" si="109"/>
        <v>UTP-ADM-14-7-1771</v>
      </c>
      <c r="C1779" s="12" t="str">
        <f t="shared" si="110"/>
        <v>VALVULA DESAGUE PARA FREGADERO</v>
      </c>
      <c r="D1779" s="13">
        <f t="shared" si="111"/>
        <v>427.45</v>
      </c>
      <c r="K1779" s="10" t="s">
        <v>695</v>
      </c>
      <c r="L1779" s="10" t="s">
        <v>696</v>
      </c>
      <c r="M1779" s="10">
        <v>14</v>
      </c>
      <c r="N1779" s="10">
        <v>7</v>
      </c>
      <c r="O1779" s="10">
        <v>1771</v>
      </c>
      <c r="P1779" s="10" t="s">
        <v>264</v>
      </c>
      <c r="Q1779" s="10">
        <v>732.7</v>
      </c>
      <c r="R1779" s="52">
        <v>305.25</v>
      </c>
      <c r="S1779" s="52">
        <v>427.45</v>
      </c>
    </row>
    <row r="1780" spans="1:19" x14ac:dyDescent="0.2">
      <c r="A1780" s="10">
        <f t="shared" si="108"/>
        <v>7</v>
      </c>
      <c r="B1780" s="11" t="str">
        <f t="shared" si="109"/>
        <v>UTP-ADM-14-7-1772</v>
      </c>
      <c r="C1780" s="12" t="str">
        <f t="shared" si="110"/>
        <v>VALVULA DESAGUE PARA FREGADERO</v>
      </c>
      <c r="D1780" s="13">
        <f t="shared" si="111"/>
        <v>427.46</v>
      </c>
      <c r="K1780" s="10" t="s">
        <v>695</v>
      </c>
      <c r="L1780" s="10" t="s">
        <v>696</v>
      </c>
      <c r="M1780" s="10">
        <v>14</v>
      </c>
      <c r="N1780" s="10">
        <v>7</v>
      </c>
      <c r="O1780" s="10">
        <v>1772</v>
      </c>
      <c r="P1780" s="10" t="s">
        <v>264</v>
      </c>
      <c r="Q1780" s="10">
        <v>732.71</v>
      </c>
      <c r="R1780" s="52">
        <v>305.25</v>
      </c>
      <c r="S1780" s="52">
        <v>427.46</v>
      </c>
    </row>
    <row r="1781" spans="1:19" x14ac:dyDescent="0.2">
      <c r="A1781" s="10">
        <f t="shared" si="108"/>
        <v>6</v>
      </c>
      <c r="B1781" s="11" t="str">
        <f t="shared" si="109"/>
        <v>UTP-ADM-14-6-1773</v>
      </c>
      <c r="C1781" s="12" t="str">
        <f t="shared" si="110"/>
        <v>GRIFO PARA SUPERFICIE DE TRABAJO</v>
      </c>
      <c r="D1781" s="13">
        <f t="shared" si="111"/>
        <v>717.59</v>
      </c>
      <c r="K1781" s="10" t="s">
        <v>695</v>
      </c>
      <c r="L1781" s="10" t="s">
        <v>696</v>
      </c>
      <c r="M1781" s="10">
        <v>14</v>
      </c>
      <c r="N1781" s="10">
        <v>6</v>
      </c>
      <c r="O1781" s="10">
        <v>1773</v>
      </c>
      <c r="P1781" s="10" t="s">
        <v>265</v>
      </c>
      <c r="Q1781" s="51">
        <v>1230.3399999999999</v>
      </c>
      <c r="R1781" s="52">
        <v>512.75</v>
      </c>
      <c r="S1781" s="52">
        <v>717.59</v>
      </c>
    </row>
    <row r="1782" spans="1:19" x14ac:dyDescent="0.2">
      <c r="A1782" s="10">
        <f t="shared" si="108"/>
        <v>7</v>
      </c>
      <c r="B1782" s="11" t="str">
        <f t="shared" si="109"/>
        <v>UTP-ADM-14-7-1774</v>
      </c>
      <c r="C1782" s="12" t="str">
        <f t="shared" si="110"/>
        <v>VALVULA DE DESAGUE PARA FREGADERO</v>
      </c>
      <c r="D1782" s="13">
        <f t="shared" si="111"/>
        <v>423.9</v>
      </c>
      <c r="K1782" s="10" t="s">
        <v>695</v>
      </c>
      <c r="L1782" s="10" t="s">
        <v>696</v>
      </c>
      <c r="M1782" s="10">
        <v>14</v>
      </c>
      <c r="N1782" s="10">
        <v>7</v>
      </c>
      <c r="O1782" s="10">
        <v>1774</v>
      </c>
      <c r="P1782" s="10" t="s">
        <v>266</v>
      </c>
      <c r="Q1782" s="10">
        <v>726.9</v>
      </c>
      <c r="R1782" s="52">
        <v>303</v>
      </c>
      <c r="S1782" s="52">
        <v>423.9</v>
      </c>
    </row>
    <row r="1783" spans="1:19" x14ac:dyDescent="0.2">
      <c r="A1783" s="10">
        <f t="shared" si="108"/>
        <v>7</v>
      </c>
      <c r="B1783" s="11" t="str">
        <f t="shared" si="109"/>
        <v>UTP-ADM-14-7-1775</v>
      </c>
      <c r="C1783" s="12" t="str">
        <f t="shared" si="110"/>
        <v>VALVULA DE DESAGUE PARA FREGADERO</v>
      </c>
      <c r="D1783" s="13">
        <f t="shared" si="111"/>
        <v>423.9</v>
      </c>
      <c r="K1783" s="10" t="s">
        <v>695</v>
      </c>
      <c r="L1783" s="10" t="s">
        <v>696</v>
      </c>
      <c r="M1783" s="10">
        <v>14</v>
      </c>
      <c r="N1783" s="10">
        <v>7</v>
      </c>
      <c r="O1783" s="10">
        <v>1775</v>
      </c>
      <c r="P1783" s="10" t="s">
        <v>266</v>
      </c>
      <c r="Q1783" s="10">
        <v>726.9</v>
      </c>
      <c r="R1783" s="52">
        <v>303</v>
      </c>
      <c r="S1783" s="52">
        <v>423.9</v>
      </c>
    </row>
    <row r="1784" spans="1:19" x14ac:dyDescent="0.2">
      <c r="A1784" s="10">
        <f t="shared" si="108"/>
        <v>7</v>
      </c>
      <c r="B1784" s="11" t="str">
        <f t="shared" si="109"/>
        <v>UTP-ADM-14-7-1776</v>
      </c>
      <c r="C1784" s="12" t="str">
        <f t="shared" si="110"/>
        <v>VALVULA DE DESAGUE PARA FREGADERO</v>
      </c>
      <c r="D1784" s="13">
        <f t="shared" si="111"/>
        <v>423.91</v>
      </c>
      <c r="K1784" s="10" t="s">
        <v>695</v>
      </c>
      <c r="L1784" s="10" t="s">
        <v>696</v>
      </c>
      <c r="M1784" s="10">
        <v>14</v>
      </c>
      <c r="N1784" s="10">
        <v>7</v>
      </c>
      <c r="O1784" s="10">
        <v>1776</v>
      </c>
      <c r="P1784" s="10" t="s">
        <v>266</v>
      </c>
      <c r="Q1784" s="10">
        <v>726.91</v>
      </c>
      <c r="R1784" s="52">
        <v>303</v>
      </c>
      <c r="S1784" s="52">
        <v>423.91</v>
      </c>
    </row>
    <row r="1785" spans="1:19" x14ac:dyDescent="0.2">
      <c r="A1785" s="10">
        <f t="shared" si="108"/>
        <v>6</v>
      </c>
      <c r="B1785" s="11" t="str">
        <f t="shared" si="109"/>
        <v>UTP-ADM-14-6-1777</v>
      </c>
      <c r="C1785" s="12" t="str">
        <f t="shared" si="110"/>
        <v>PRELAVADO</v>
      </c>
      <c r="D1785" s="13">
        <f t="shared" si="111"/>
        <v>166.79</v>
      </c>
      <c r="K1785" s="10" t="s">
        <v>695</v>
      </c>
      <c r="L1785" s="10" t="s">
        <v>696</v>
      </c>
      <c r="M1785" s="10">
        <v>14</v>
      </c>
      <c r="N1785" s="10">
        <v>6</v>
      </c>
      <c r="O1785" s="10">
        <v>1777</v>
      </c>
      <c r="P1785" s="10" t="s">
        <v>267</v>
      </c>
      <c r="Q1785" s="10">
        <v>286.04000000000002</v>
      </c>
      <c r="R1785" s="52">
        <v>119.25</v>
      </c>
      <c r="S1785" s="52">
        <v>166.79</v>
      </c>
    </row>
    <row r="1786" spans="1:19" x14ac:dyDescent="0.2">
      <c r="A1786" s="10">
        <f t="shared" si="108"/>
        <v>7</v>
      </c>
      <c r="B1786" s="11" t="str">
        <f t="shared" si="109"/>
        <v>UTP-ADM-14-7-1778</v>
      </c>
      <c r="C1786" s="12" t="str">
        <f t="shared" si="110"/>
        <v>GRIFO</v>
      </c>
      <c r="D1786" s="13">
        <f t="shared" si="111"/>
        <v>717.59</v>
      </c>
      <c r="K1786" s="10" t="s">
        <v>695</v>
      </c>
      <c r="L1786" s="10" t="s">
        <v>696</v>
      </c>
      <c r="M1786" s="10">
        <v>14</v>
      </c>
      <c r="N1786" s="10">
        <v>7</v>
      </c>
      <c r="O1786" s="10">
        <v>1778</v>
      </c>
      <c r="P1786" s="10" t="s">
        <v>268</v>
      </c>
      <c r="Q1786" s="51">
        <v>1230.3399999999999</v>
      </c>
      <c r="R1786" s="52">
        <v>512.75</v>
      </c>
      <c r="S1786" s="52">
        <v>717.59</v>
      </c>
    </row>
    <row r="1787" spans="1:19" x14ac:dyDescent="0.2">
      <c r="A1787" s="10">
        <f t="shared" si="108"/>
        <v>3</v>
      </c>
      <c r="B1787" s="11" t="str">
        <f t="shared" si="109"/>
        <v>UTP-ADM-14-3-1779</v>
      </c>
      <c r="C1787" s="12" t="str">
        <f t="shared" si="110"/>
        <v>ANAQUEL DE ALAMBRE(4 POSTES Y 4 ENTREPAÑOS)</v>
      </c>
      <c r="D1787" s="13">
        <f t="shared" si="111"/>
        <v>3044.4</v>
      </c>
      <c r="K1787" s="10" t="s">
        <v>695</v>
      </c>
      <c r="L1787" s="10" t="s">
        <v>696</v>
      </c>
      <c r="M1787" s="10">
        <v>14</v>
      </c>
      <c r="N1787" s="10">
        <v>3</v>
      </c>
      <c r="O1787" s="10">
        <v>1779</v>
      </c>
      <c r="P1787" s="10" t="s">
        <v>269</v>
      </c>
      <c r="Q1787" s="51">
        <v>3845.4</v>
      </c>
      <c r="R1787" s="52">
        <v>801</v>
      </c>
      <c r="S1787" s="52">
        <v>3044.4</v>
      </c>
    </row>
    <row r="1788" spans="1:19" x14ac:dyDescent="0.2">
      <c r="A1788" s="10">
        <f t="shared" si="108"/>
        <v>3</v>
      </c>
      <c r="B1788" s="11" t="str">
        <f t="shared" si="109"/>
        <v>UTP-ADM-14-3-1780</v>
      </c>
      <c r="C1788" s="12" t="str">
        <f t="shared" si="110"/>
        <v>ANAQUEL DE ALAMBRE(4 POSTES Y 4 ENTREPAÑOS)</v>
      </c>
      <c r="D1788" s="13">
        <f t="shared" si="111"/>
        <v>3044.4</v>
      </c>
      <c r="K1788" s="10" t="s">
        <v>695</v>
      </c>
      <c r="L1788" s="10" t="s">
        <v>696</v>
      </c>
      <c r="M1788" s="10">
        <v>14</v>
      </c>
      <c r="N1788" s="10">
        <v>3</v>
      </c>
      <c r="O1788" s="10">
        <v>1780</v>
      </c>
      <c r="P1788" s="10" t="s">
        <v>269</v>
      </c>
      <c r="Q1788" s="51">
        <v>3845.4</v>
      </c>
      <c r="R1788" s="52">
        <v>801</v>
      </c>
      <c r="S1788" s="52">
        <v>3044.4</v>
      </c>
    </row>
    <row r="1789" spans="1:19" x14ac:dyDescent="0.2">
      <c r="A1789" s="10">
        <f t="shared" si="108"/>
        <v>3</v>
      </c>
      <c r="B1789" s="11" t="str">
        <f t="shared" si="109"/>
        <v>UTP-ADM-14-3-1781</v>
      </c>
      <c r="C1789" s="12" t="str">
        <f t="shared" si="110"/>
        <v>ANAQUEL DE ALAMBRE(4 POSTES Y 4 ENTREPAÑOS)</v>
      </c>
      <c r="D1789" s="13">
        <f t="shared" si="111"/>
        <v>3044.4</v>
      </c>
      <c r="K1789" s="10" t="s">
        <v>695</v>
      </c>
      <c r="L1789" s="10" t="s">
        <v>696</v>
      </c>
      <c r="M1789" s="10">
        <v>14</v>
      </c>
      <c r="N1789" s="10">
        <v>3</v>
      </c>
      <c r="O1789" s="10">
        <v>1781</v>
      </c>
      <c r="P1789" s="10" t="s">
        <v>269</v>
      </c>
      <c r="Q1789" s="51">
        <v>3845.4</v>
      </c>
      <c r="R1789" s="52">
        <v>801</v>
      </c>
      <c r="S1789" s="52">
        <v>3044.4</v>
      </c>
    </row>
    <row r="1790" spans="1:19" x14ac:dyDescent="0.2">
      <c r="A1790" s="10">
        <f t="shared" si="108"/>
        <v>3</v>
      </c>
      <c r="B1790" s="11" t="str">
        <f t="shared" si="109"/>
        <v>UTP-ADM-14-3-1782</v>
      </c>
      <c r="C1790" s="12" t="str">
        <f t="shared" si="110"/>
        <v>ANAQUEL DE ALAMBRE(4 POSTES Y 4 ENTREPAÑOS)</v>
      </c>
      <c r="D1790" s="13">
        <f t="shared" si="111"/>
        <v>3044.4</v>
      </c>
      <c r="K1790" s="10" t="s">
        <v>695</v>
      </c>
      <c r="L1790" s="10" t="s">
        <v>696</v>
      </c>
      <c r="M1790" s="10">
        <v>14</v>
      </c>
      <c r="N1790" s="10">
        <v>3</v>
      </c>
      <c r="O1790" s="10">
        <v>1782</v>
      </c>
      <c r="P1790" s="10" t="s">
        <v>269</v>
      </c>
      <c r="Q1790" s="51">
        <v>3845.4</v>
      </c>
      <c r="R1790" s="52">
        <v>801</v>
      </c>
      <c r="S1790" s="52">
        <v>3044.4</v>
      </c>
    </row>
    <row r="1791" spans="1:19" x14ac:dyDescent="0.2">
      <c r="A1791" s="10">
        <f t="shared" si="108"/>
        <v>3</v>
      </c>
      <c r="B1791" s="11" t="str">
        <f t="shared" si="109"/>
        <v>UTP-ADM-14-3-1783</v>
      </c>
      <c r="C1791" s="12" t="str">
        <f t="shared" si="110"/>
        <v>ANAQUEL DE ALAMBRE(4 POSTES Y 4 ENTREPAÑOS)</v>
      </c>
      <c r="D1791" s="13">
        <f t="shared" si="111"/>
        <v>3044.15</v>
      </c>
      <c r="K1791" s="10" t="s">
        <v>695</v>
      </c>
      <c r="L1791" s="10" t="s">
        <v>696</v>
      </c>
      <c r="M1791" s="10">
        <v>14</v>
      </c>
      <c r="N1791" s="10">
        <v>3</v>
      </c>
      <c r="O1791" s="10">
        <v>1783</v>
      </c>
      <c r="P1791" s="10" t="s">
        <v>269</v>
      </c>
      <c r="Q1791" s="51">
        <v>3845.4</v>
      </c>
      <c r="R1791" s="52">
        <v>801.25</v>
      </c>
      <c r="S1791" s="52">
        <v>3044.15</v>
      </c>
    </row>
    <row r="1792" spans="1:19" x14ac:dyDescent="0.2">
      <c r="A1792" s="10">
        <f t="shared" si="108"/>
        <v>3</v>
      </c>
      <c r="B1792" s="11" t="str">
        <f t="shared" si="109"/>
        <v>UTP-ADM-14-3-1784</v>
      </c>
      <c r="C1792" s="12" t="str">
        <f t="shared" si="110"/>
        <v>ANAQUEL DE ALAMBRE(4 POSTES Y 4 ENTREPAÑOS)</v>
      </c>
      <c r="D1792" s="13">
        <f t="shared" si="111"/>
        <v>3044.15</v>
      </c>
      <c r="K1792" s="10" t="s">
        <v>695</v>
      </c>
      <c r="L1792" s="10" t="s">
        <v>696</v>
      </c>
      <c r="M1792" s="10">
        <v>14</v>
      </c>
      <c r="N1792" s="10">
        <v>3</v>
      </c>
      <c r="O1792" s="10">
        <v>1784</v>
      </c>
      <c r="P1792" s="10" t="s">
        <v>269</v>
      </c>
      <c r="Q1792" s="51">
        <v>3845.4</v>
      </c>
      <c r="R1792" s="52">
        <v>801.25</v>
      </c>
      <c r="S1792" s="52">
        <v>3044.15</v>
      </c>
    </row>
    <row r="1793" spans="1:19" x14ac:dyDescent="0.2">
      <c r="A1793" s="10">
        <f t="shared" si="108"/>
        <v>3</v>
      </c>
      <c r="B1793" s="11" t="str">
        <f t="shared" si="109"/>
        <v>UTP-ADM-14-3-1785</v>
      </c>
      <c r="C1793" s="12" t="str">
        <f t="shared" si="110"/>
        <v>ANAQUEL DE ALAMBRE(4 POSTES Y 4 ENTREPAÑOS)</v>
      </c>
      <c r="D1793" s="13">
        <f t="shared" si="111"/>
        <v>3044.15</v>
      </c>
      <c r="K1793" s="10" t="s">
        <v>695</v>
      </c>
      <c r="L1793" s="10" t="s">
        <v>696</v>
      </c>
      <c r="M1793" s="10">
        <v>14</v>
      </c>
      <c r="N1793" s="10">
        <v>3</v>
      </c>
      <c r="O1793" s="10">
        <v>1785</v>
      </c>
      <c r="P1793" s="10" t="s">
        <v>269</v>
      </c>
      <c r="Q1793" s="51">
        <v>3845.4</v>
      </c>
      <c r="R1793" s="52">
        <v>801.25</v>
      </c>
      <c r="S1793" s="52">
        <v>3044.15</v>
      </c>
    </row>
    <row r="1794" spans="1:19" x14ac:dyDescent="0.2">
      <c r="A1794" s="10">
        <f t="shared" si="108"/>
        <v>3</v>
      </c>
      <c r="B1794" s="11" t="str">
        <f t="shared" si="109"/>
        <v>UTP-ADM-14-3-1786</v>
      </c>
      <c r="C1794" s="12" t="str">
        <f t="shared" si="110"/>
        <v>ANAQUEL DE ALAMBRE(4 POSTES Y 4 ENTREPAÑOS)</v>
      </c>
      <c r="D1794" s="13">
        <f t="shared" si="111"/>
        <v>3044.15</v>
      </c>
      <c r="K1794" s="10" t="s">
        <v>695</v>
      </c>
      <c r="L1794" s="10" t="s">
        <v>696</v>
      </c>
      <c r="M1794" s="10">
        <v>14</v>
      </c>
      <c r="N1794" s="10">
        <v>3</v>
      </c>
      <c r="O1794" s="10">
        <v>1786</v>
      </c>
      <c r="P1794" s="10" t="s">
        <v>269</v>
      </c>
      <c r="Q1794" s="51">
        <v>3845.4</v>
      </c>
      <c r="R1794" s="52">
        <v>801.25</v>
      </c>
      <c r="S1794" s="52">
        <v>3044.15</v>
      </c>
    </row>
    <row r="1795" spans="1:19" x14ac:dyDescent="0.2">
      <c r="A1795" s="10">
        <f t="shared" si="108"/>
        <v>3</v>
      </c>
      <c r="B1795" s="11" t="str">
        <f t="shared" si="109"/>
        <v>UTP-ADM-14-3-1787</v>
      </c>
      <c r="C1795" s="12" t="str">
        <f t="shared" si="110"/>
        <v>ANAQUEL DE ALAMBRE(4 POSTES Y 4 ENTREPAÑOS)</v>
      </c>
      <c r="D1795" s="13">
        <f t="shared" si="111"/>
        <v>3044.15</v>
      </c>
      <c r="K1795" s="10" t="s">
        <v>695</v>
      </c>
      <c r="L1795" s="10" t="s">
        <v>696</v>
      </c>
      <c r="M1795" s="10">
        <v>14</v>
      </c>
      <c r="N1795" s="10">
        <v>3</v>
      </c>
      <c r="O1795" s="10">
        <v>1787</v>
      </c>
      <c r="P1795" s="10" t="s">
        <v>269</v>
      </c>
      <c r="Q1795" s="51">
        <v>3845.4</v>
      </c>
      <c r="R1795" s="52">
        <v>801.25</v>
      </c>
      <c r="S1795" s="52">
        <v>3044.15</v>
      </c>
    </row>
    <row r="1796" spans="1:19" x14ac:dyDescent="0.2">
      <c r="A1796" s="10">
        <f t="shared" si="108"/>
        <v>6</v>
      </c>
      <c r="B1796" s="11" t="str">
        <f t="shared" si="109"/>
        <v>UTP-ADM-14-6-1788</v>
      </c>
      <c r="C1796" s="12" t="str">
        <f t="shared" si="110"/>
        <v>PLACA PARA PARRILLA ALUMINIO BANDEJA 45.72 CM X 66.040CM</v>
      </c>
      <c r="D1796" s="13">
        <f t="shared" si="111"/>
        <v>1520.16</v>
      </c>
      <c r="K1796" s="10" t="s">
        <v>695</v>
      </c>
      <c r="L1796" s="10" t="s">
        <v>696</v>
      </c>
      <c r="M1796" s="10">
        <v>14</v>
      </c>
      <c r="N1796" s="10">
        <v>6</v>
      </c>
      <c r="O1796" s="10">
        <v>1788</v>
      </c>
      <c r="P1796" s="10" t="s">
        <v>270</v>
      </c>
      <c r="Q1796" s="51">
        <v>2465</v>
      </c>
      <c r="R1796" s="52">
        <v>944.84</v>
      </c>
      <c r="S1796" s="52">
        <v>1520.16</v>
      </c>
    </row>
    <row r="1797" spans="1:19" x14ac:dyDescent="0.2">
      <c r="A1797" s="10">
        <f t="shared" si="108"/>
        <v>6</v>
      </c>
      <c r="B1797" s="11" t="str">
        <f t="shared" si="109"/>
        <v>UTP-ADM-14-6-1789</v>
      </c>
      <c r="C1797" s="12" t="str">
        <f t="shared" si="110"/>
        <v>PLACA PARA PARRILLA ALUMINIO BANDEJA 45.72 CM X 66.040CM</v>
      </c>
      <c r="D1797" s="13">
        <f t="shared" si="111"/>
        <v>1520.16</v>
      </c>
      <c r="K1797" s="10" t="s">
        <v>695</v>
      </c>
      <c r="L1797" s="10" t="s">
        <v>696</v>
      </c>
      <c r="M1797" s="10">
        <v>14</v>
      </c>
      <c r="N1797" s="10">
        <v>6</v>
      </c>
      <c r="O1797" s="10">
        <v>1789</v>
      </c>
      <c r="P1797" s="10" t="s">
        <v>270</v>
      </c>
      <c r="Q1797" s="51">
        <v>2465</v>
      </c>
      <c r="R1797" s="52">
        <v>944.84</v>
      </c>
      <c r="S1797" s="52">
        <v>1520.16</v>
      </c>
    </row>
    <row r="1798" spans="1:19" x14ac:dyDescent="0.2">
      <c r="A1798" s="10">
        <f t="shared" si="108"/>
        <v>6</v>
      </c>
      <c r="B1798" s="11" t="str">
        <f t="shared" si="109"/>
        <v>UTP-ADM-14-6-1790</v>
      </c>
      <c r="C1798" s="12" t="str">
        <f t="shared" si="110"/>
        <v>PLACA PARA PARRILLA ALUMINIO BANDEJA 45.72 CM X 66.040CM</v>
      </c>
      <c r="D1798" s="13">
        <f t="shared" si="111"/>
        <v>1520.16</v>
      </c>
      <c r="K1798" s="10" t="s">
        <v>695</v>
      </c>
      <c r="L1798" s="10" t="s">
        <v>696</v>
      </c>
      <c r="M1798" s="10">
        <v>14</v>
      </c>
      <c r="N1798" s="10">
        <v>6</v>
      </c>
      <c r="O1798" s="10">
        <v>1790</v>
      </c>
      <c r="P1798" s="10" t="s">
        <v>270</v>
      </c>
      <c r="Q1798" s="51">
        <v>2465</v>
      </c>
      <c r="R1798" s="52">
        <v>944.84</v>
      </c>
      <c r="S1798" s="52">
        <v>1520.16</v>
      </c>
    </row>
    <row r="1799" spans="1:19" x14ac:dyDescent="0.2">
      <c r="A1799" s="10">
        <f t="shared" si="108"/>
        <v>6</v>
      </c>
      <c r="B1799" s="11" t="str">
        <f t="shared" si="109"/>
        <v>UTP-ADM-14-6-1791</v>
      </c>
      <c r="C1799" s="12" t="str">
        <f t="shared" si="110"/>
        <v>PLACA PARA PARRILLA ALUMINIO BANDEJA 45.72 CM X 66.040CM</v>
      </c>
      <c r="D1799" s="13">
        <f t="shared" si="111"/>
        <v>1520.16</v>
      </c>
      <c r="K1799" s="10" t="s">
        <v>695</v>
      </c>
      <c r="L1799" s="10" t="s">
        <v>696</v>
      </c>
      <c r="M1799" s="10">
        <v>14</v>
      </c>
      <c r="N1799" s="10">
        <v>6</v>
      </c>
      <c r="O1799" s="10">
        <v>1791</v>
      </c>
      <c r="P1799" s="10" t="s">
        <v>270</v>
      </c>
      <c r="Q1799" s="51">
        <v>2465</v>
      </c>
      <c r="R1799" s="52">
        <v>944.84</v>
      </c>
      <c r="S1799" s="52">
        <v>1520.16</v>
      </c>
    </row>
    <row r="1800" spans="1:19" x14ac:dyDescent="0.2">
      <c r="A1800" s="10">
        <f t="shared" si="108"/>
        <v>3</v>
      </c>
      <c r="B1800" s="11" t="str">
        <f t="shared" si="109"/>
        <v>UTP-ADM-14-3-1792</v>
      </c>
      <c r="C1800" s="12" t="str">
        <f t="shared" si="110"/>
        <v>MESA PARA MAESTRO</v>
      </c>
      <c r="D1800" s="13">
        <f t="shared" si="111"/>
        <v>3280.75</v>
      </c>
      <c r="K1800" s="10" t="s">
        <v>695</v>
      </c>
      <c r="L1800" s="10" t="s">
        <v>696</v>
      </c>
      <c r="M1800" s="10">
        <v>14</v>
      </c>
      <c r="N1800" s="10">
        <v>3</v>
      </c>
      <c r="O1800" s="10">
        <v>1792</v>
      </c>
      <c r="P1800" s="10" t="s">
        <v>196</v>
      </c>
      <c r="Q1800" s="51">
        <v>4058.84</v>
      </c>
      <c r="R1800" s="52">
        <v>778.09</v>
      </c>
      <c r="S1800" s="52">
        <v>3280.75</v>
      </c>
    </row>
    <row r="1801" spans="1:19" x14ac:dyDescent="0.2">
      <c r="A1801" s="10">
        <f t="shared" si="108"/>
        <v>3</v>
      </c>
      <c r="B1801" s="11" t="str">
        <f t="shared" si="109"/>
        <v>UTP-ADM-14-3-1793</v>
      </c>
      <c r="C1801" s="12" t="str">
        <f t="shared" si="110"/>
        <v>MESA PARA MAESTRO</v>
      </c>
      <c r="D1801" s="13">
        <f t="shared" si="111"/>
        <v>3280.75</v>
      </c>
      <c r="K1801" s="10" t="s">
        <v>695</v>
      </c>
      <c r="L1801" s="10" t="s">
        <v>696</v>
      </c>
      <c r="M1801" s="10">
        <v>14</v>
      </c>
      <c r="N1801" s="10">
        <v>3</v>
      </c>
      <c r="O1801" s="10">
        <v>1793</v>
      </c>
      <c r="P1801" s="10" t="s">
        <v>196</v>
      </c>
      <c r="Q1801" s="51">
        <v>4058.84</v>
      </c>
      <c r="R1801" s="52">
        <v>778.09</v>
      </c>
      <c r="S1801" s="52">
        <v>3280.75</v>
      </c>
    </row>
    <row r="1802" spans="1:19" x14ac:dyDescent="0.2">
      <c r="A1802" s="10">
        <f t="shared" ref="A1802:A1865" si="112">N1802</f>
        <v>3</v>
      </c>
      <c r="B1802" s="11" t="str">
        <f t="shared" ref="B1802:B1865" si="113">K1802&amp;"-"&amp;L1802&amp;"-"&amp;M1802&amp;"-"&amp;N1802&amp;"-"&amp;O1802</f>
        <v>UTP-ADM-14-3-1794</v>
      </c>
      <c r="C1802" s="12" t="str">
        <f t="shared" ref="C1802:C1865" si="114">+P1802</f>
        <v>MESA PARA MAESTRO</v>
      </c>
      <c r="D1802" s="13">
        <f t="shared" ref="D1802:D1865" si="115">+S1802</f>
        <v>3280.75</v>
      </c>
      <c r="K1802" s="10" t="s">
        <v>695</v>
      </c>
      <c r="L1802" s="10" t="s">
        <v>696</v>
      </c>
      <c r="M1802" s="10">
        <v>14</v>
      </c>
      <c r="N1802" s="10">
        <v>3</v>
      </c>
      <c r="O1802" s="10">
        <v>1794</v>
      </c>
      <c r="P1802" s="10" t="s">
        <v>196</v>
      </c>
      <c r="Q1802" s="51">
        <v>4058.84</v>
      </c>
      <c r="R1802" s="52">
        <v>778.09</v>
      </c>
      <c r="S1802" s="52">
        <v>3280.75</v>
      </c>
    </row>
    <row r="1803" spans="1:19" x14ac:dyDescent="0.2">
      <c r="A1803" s="10">
        <f t="shared" si="112"/>
        <v>3</v>
      </c>
      <c r="B1803" s="11" t="str">
        <f t="shared" si="113"/>
        <v>UTP-ADM-14-3-1795</v>
      </c>
      <c r="C1803" s="12" t="str">
        <f t="shared" si="114"/>
        <v>MESA PARA MAESTRO</v>
      </c>
      <c r="D1803" s="13">
        <f t="shared" si="115"/>
        <v>3280.98</v>
      </c>
      <c r="K1803" s="10" t="s">
        <v>695</v>
      </c>
      <c r="L1803" s="10" t="s">
        <v>696</v>
      </c>
      <c r="M1803" s="10">
        <v>14</v>
      </c>
      <c r="N1803" s="10">
        <v>3</v>
      </c>
      <c r="O1803" s="10">
        <v>1795</v>
      </c>
      <c r="P1803" s="10" t="s">
        <v>196</v>
      </c>
      <c r="Q1803" s="51">
        <v>4058.84</v>
      </c>
      <c r="R1803" s="52">
        <v>777.86</v>
      </c>
      <c r="S1803" s="52">
        <v>3280.98</v>
      </c>
    </row>
    <row r="1804" spans="1:19" x14ac:dyDescent="0.2">
      <c r="A1804" s="10">
        <f t="shared" si="112"/>
        <v>3</v>
      </c>
      <c r="B1804" s="11" t="str">
        <f t="shared" si="113"/>
        <v>UTP-ADM-14-3-1796</v>
      </c>
      <c r="C1804" s="12" t="str">
        <f t="shared" si="114"/>
        <v>MESA PARA MAESTRO</v>
      </c>
      <c r="D1804" s="13">
        <f t="shared" si="115"/>
        <v>3280.98</v>
      </c>
      <c r="K1804" s="10" t="s">
        <v>695</v>
      </c>
      <c r="L1804" s="10" t="s">
        <v>696</v>
      </c>
      <c r="M1804" s="10">
        <v>14</v>
      </c>
      <c r="N1804" s="10">
        <v>3</v>
      </c>
      <c r="O1804" s="10">
        <v>1796</v>
      </c>
      <c r="P1804" s="10" t="s">
        <v>196</v>
      </c>
      <c r="Q1804" s="51">
        <v>4058.84</v>
      </c>
      <c r="R1804" s="52">
        <v>777.86</v>
      </c>
      <c r="S1804" s="52">
        <v>3280.98</v>
      </c>
    </row>
    <row r="1805" spans="1:19" x14ac:dyDescent="0.2">
      <c r="A1805" s="10">
        <f t="shared" si="112"/>
        <v>3</v>
      </c>
      <c r="B1805" s="11" t="str">
        <f t="shared" si="113"/>
        <v>UTP-ADM-14-3-1797</v>
      </c>
      <c r="C1805" s="12" t="str">
        <f t="shared" si="114"/>
        <v>MESA PARA MAESTRO</v>
      </c>
      <c r="D1805" s="13">
        <f t="shared" si="115"/>
        <v>3280.98</v>
      </c>
      <c r="K1805" s="10" t="s">
        <v>695</v>
      </c>
      <c r="L1805" s="10" t="s">
        <v>696</v>
      </c>
      <c r="M1805" s="10">
        <v>14</v>
      </c>
      <c r="N1805" s="10">
        <v>3</v>
      </c>
      <c r="O1805" s="10">
        <v>1797</v>
      </c>
      <c r="P1805" s="10" t="s">
        <v>196</v>
      </c>
      <c r="Q1805" s="51">
        <v>4058.84</v>
      </c>
      <c r="R1805" s="52">
        <v>777.86</v>
      </c>
      <c r="S1805" s="52">
        <v>3280.98</v>
      </c>
    </row>
    <row r="1806" spans="1:19" x14ac:dyDescent="0.2">
      <c r="A1806" s="10">
        <f t="shared" si="112"/>
        <v>3</v>
      </c>
      <c r="B1806" s="11" t="str">
        <f t="shared" si="113"/>
        <v>UTP-ADM-14-3-1798</v>
      </c>
      <c r="C1806" s="12" t="str">
        <f t="shared" si="114"/>
        <v>MESA PARA MAESTRO</v>
      </c>
      <c r="D1806" s="13">
        <f t="shared" si="115"/>
        <v>3280.98</v>
      </c>
      <c r="K1806" s="10" t="s">
        <v>695</v>
      </c>
      <c r="L1806" s="10" t="s">
        <v>696</v>
      </c>
      <c r="M1806" s="10">
        <v>14</v>
      </c>
      <c r="N1806" s="10">
        <v>3</v>
      </c>
      <c r="O1806" s="10">
        <v>1798</v>
      </c>
      <c r="P1806" s="10" t="s">
        <v>196</v>
      </c>
      <c r="Q1806" s="51">
        <v>4058.84</v>
      </c>
      <c r="R1806" s="52">
        <v>777.86</v>
      </c>
      <c r="S1806" s="52">
        <v>3280.98</v>
      </c>
    </row>
    <row r="1807" spans="1:19" x14ac:dyDescent="0.2">
      <c r="A1807" s="10">
        <f t="shared" si="112"/>
        <v>3</v>
      </c>
      <c r="B1807" s="11" t="str">
        <f t="shared" si="113"/>
        <v>UTP-ADM-14-3-1799</v>
      </c>
      <c r="C1807" s="12" t="str">
        <f t="shared" si="114"/>
        <v>MESA PARA MAESTRO</v>
      </c>
      <c r="D1807" s="13">
        <f t="shared" si="115"/>
        <v>3280.98</v>
      </c>
      <c r="K1807" s="10" t="s">
        <v>695</v>
      </c>
      <c r="L1807" s="10" t="s">
        <v>696</v>
      </c>
      <c r="M1807" s="10">
        <v>14</v>
      </c>
      <c r="N1807" s="10">
        <v>3</v>
      </c>
      <c r="O1807" s="10">
        <v>1799</v>
      </c>
      <c r="P1807" s="10" t="s">
        <v>196</v>
      </c>
      <c r="Q1807" s="51">
        <v>4058.84</v>
      </c>
      <c r="R1807" s="52">
        <v>777.86</v>
      </c>
      <c r="S1807" s="52">
        <v>3280.98</v>
      </c>
    </row>
    <row r="1808" spans="1:19" x14ac:dyDescent="0.2">
      <c r="A1808" s="10">
        <f t="shared" si="112"/>
        <v>3</v>
      </c>
      <c r="B1808" s="11" t="str">
        <f t="shared" si="113"/>
        <v>UTP-ADM-14-3-1800</v>
      </c>
      <c r="C1808" s="12" t="str">
        <f t="shared" si="114"/>
        <v>SILLA PARA MAESTRO</v>
      </c>
      <c r="D1808" s="13">
        <f t="shared" si="115"/>
        <v>0.75</v>
      </c>
      <c r="K1808" s="10" t="s">
        <v>695</v>
      </c>
      <c r="L1808" s="10" t="s">
        <v>696</v>
      </c>
      <c r="M1808" s="10">
        <v>14</v>
      </c>
      <c r="N1808" s="10">
        <v>3</v>
      </c>
      <c r="O1808" s="10">
        <v>1800</v>
      </c>
      <c r="P1808" s="10" t="s">
        <v>60</v>
      </c>
      <c r="Q1808" s="10">
        <v>1</v>
      </c>
      <c r="R1808" s="52">
        <v>0.25</v>
      </c>
      <c r="S1808" s="52">
        <v>0.75</v>
      </c>
    </row>
    <row r="1809" spans="1:19" x14ac:dyDescent="0.2">
      <c r="A1809" s="10">
        <f t="shared" si="112"/>
        <v>3</v>
      </c>
      <c r="B1809" s="11" t="str">
        <f t="shared" si="113"/>
        <v>UTP-ADM-14-3-1801</v>
      </c>
      <c r="C1809" s="12" t="str">
        <f t="shared" si="114"/>
        <v>SILLA PARA MAESTRO</v>
      </c>
      <c r="D1809" s="13">
        <f t="shared" si="115"/>
        <v>0.75</v>
      </c>
      <c r="K1809" s="10" t="s">
        <v>695</v>
      </c>
      <c r="L1809" s="10" t="s">
        <v>696</v>
      </c>
      <c r="M1809" s="10">
        <v>14</v>
      </c>
      <c r="N1809" s="10">
        <v>3</v>
      </c>
      <c r="O1809" s="10">
        <v>1801</v>
      </c>
      <c r="P1809" s="10" t="s">
        <v>60</v>
      </c>
      <c r="Q1809" s="10">
        <v>1</v>
      </c>
      <c r="R1809" s="52">
        <v>0.25</v>
      </c>
      <c r="S1809" s="52">
        <v>0.75</v>
      </c>
    </row>
    <row r="1810" spans="1:19" x14ac:dyDescent="0.2">
      <c r="A1810" s="10">
        <f t="shared" si="112"/>
        <v>3</v>
      </c>
      <c r="B1810" s="11" t="str">
        <f t="shared" si="113"/>
        <v>UTP-ADM-14-3-1802</v>
      </c>
      <c r="C1810" s="12" t="str">
        <f t="shared" si="114"/>
        <v>SILLA BASE TRINEO PARA MAESTRO</v>
      </c>
      <c r="D1810" s="13">
        <f t="shared" si="115"/>
        <v>0.75</v>
      </c>
      <c r="K1810" s="10" t="s">
        <v>695</v>
      </c>
      <c r="L1810" s="10" t="s">
        <v>696</v>
      </c>
      <c r="M1810" s="10">
        <v>14</v>
      </c>
      <c r="N1810" s="10">
        <v>3</v>
      </c>
      <c r="O1810" s="10">
        <v>1802</v>
      </c>
      <c r="P1810" s="10" t="s">
        <v>271</v>
      </c>
      <c r="Q1810" s="10">
        <v>1</v>
      </c>
      <c r="R1810" s="52">
        <v>0.25</v>
      </c>
      <c r="S1810" s="52">
        <v>0.75</v>
      </c>
    </row>
    <row r="1811" spans="1:19" x14ac:dyDescent="0.2">
      <c r="A1811" s="10">
        <f t="shared" si="112"/>
        <v>1</v>
      </c>
      <c r="B1811" s="11" t="str">
        <f t="shared" si="113"/>
        <v>UTP-ADM-14-1-1803</v>
      </c>
      <c r="C1811" s="12" t="str">
        <f t="shared" si="114"/>
        <v>TOCADOR</v>
      </c>
      <c r="D1811" s="13">
        <f t="shared" si="115"/>
        <v>0.75</v>
      </c>
      <c r="K1811" s="10" t="s">
        <v>695</v>
      </c>
      <c r="L1811" s="10" t="s">
        <v>696</v>
      </c>
      <c r="M1811" s="10">
        <v>14</v>
      </c>
      <c r="N1811" s="10">
        <v>1</v>
      </c>
      <c r="O1811" s="10">
        <v>1803</v>
      </c>
      <c r="P1811" s="10" t="s">
        <v>272</v>
      </c>
      <c r="Q1811" s="10">
        <v>1</v>
      </c>
      <c r="R1811" s="52">
        <v>0.25</v>
      </c>
      <c r="S1811" s="52">
        <v>0.75</v>
      </c>
    </row>
    <row r="1812" spans="1:19" x14ac:dyDescent="0.2">
      <c r="A1812" s="10">
        <f t="shared" si="112"/>
        <v>1</v>
      </c>
      <c r="B1812" s="11" t="str">
        <f t="shared" si="113"/>
        <v>UTP-ADM-14-1-1804</v>
      </c>
      <c r="C1812" s="12" t="str">
        <f t="shared" si="114"/>
        <v>TABURETE</v>
      </c>
      <c r="D1812" s="13">
        <f t="shared" si="115"/>
        <v>0.75</v>
      </c>
      <c r="K1812" s="10" t="s">
        <v>695</v>
      </c>
      <c r="L1812" s="10" t="s">
        <v>696</v>
      </c>
      <c r="M1812" s="10">
        <v>14</v>
      </c>
      <c r="N1812" s="10">
        <v>1</v>
      </c>
      <c r="O1812" s="10">
        <v>1804</v>
      </c>
      <c r="P1812" s="10" t="s">
        <v>273</v>
      </c>
      <c r="Q1812" s="10">
        <v>1</v>
      </c>
      <c r="R1812" s="52">
        <v>0.25</v>
      </c>
      <c r="S1812" s="52">
        <v>0.75</v>
      </c>
    </row>
    <row r="1813" spans="1:19" x14ac:dyDescent="0.2">
      <c r="A1813" s="10">
        <f t="shared" si="112"/>
        <v>1</v>
      </c>
      <c r="B1813" s="11" t="str">
        <f t="shared" si="113"/>
        <v>UTP-ADM-14-1-1805</v>
      </c>
      <c r="C1813" s="12" t="str">
        <f t="shared" si="114"/>
        <v>TABURETE</v>
      </c>
      <c r="D1813" s="13">
        <f t="shared" si="115"/>
        <v>0.75</v>
      </c>
      <c r="K1813" s="10" t="s">
        <v>695</v>
      </c>
      <c r="L1813" s="10" t="s">
        <v>696</v>
      </c>
      <c r="M1813" s="10">
        <v>14</v>
      </c>
      <c r="N1813" s="10">
        <v>1</v>
      </c>
      <c r="O1813" s="10">
        <v>1805</v>
      </c>
      <c r="P1813" s="10" t="s">
        <v>273</v>
      </c>
      <c r="Q1813" s="10">
        <v>1</v>
      </c>
      <c r="R1813" s="52">
        <v>0.25</v>
      </c>
      <c r="S1813" s="52">
        <v>0.75</v>
      </c>
    </row>
    <row r="1814" spans="1:19" x14ac:dyDescent="0.2">
      <c r="A1814" s="10">
        <f t="shared" si="112"/>
        <v>1</v>
      </c>
      <c r="B1814" s="11" t="str">
        <f t="shared" si="113"/>
        <v>UTP-ADM-14-1-1806</v>
      </c>
      <c r="C1814" s="12" t="str">
        <f t="shared" si="114"/>
        <v xml:space="preserve">CABECERA </v>
      </c>
      <c r="D1814" s="13">
        <f t="shared" si="115"/>
        <v>0.75</v>
      </c>
      <c r="K1814" s="10" t="s">
        <v>695</v>
      </c>
      <c r="L1814" s="10" t="s">
        <v>696</v>
      </c>
      <c r="M1814" s="10">
        <v>14</v>
      </c>
      <c r="N1814" s="10">
        <v>1</v>
      </c>
      <c r="O1814" s="10">
        <v>1806</v>
      </c>
      <c r="P1814" s="10" t="s">
        <v>790</v>
      </c>
      <c r="Q1814" s="10">
        <v>1</v>
      </c>
      <c r="R1814" s="52">
        <v>0.25</v>
      </c>
      <c r="S1814" s="52">
        <v>0.75</v>
      </c>
    </row>
    <row r="1815" spans="1:19" x14ac:dyDescent="0.2">
      <c r="A1815" s="10">
        <f t="shared" si="112"/>
        <v>1</v>
      </c>
      <c r="B1815" s="11" t="str">
        <f t="shared" si="113"/>
        <v>UTP-ADM-14-1-1807</v>
      </c>
      <c r="C1815" s="12" t="str">
        <f t="shared" si="114"/>
        <v>TOCADOR</v>
      </c>
      <c r="D1815" s="13">
        <f t="shared" si="115"/>
        <v>0.75</v>
      </c>
      <c r="K1815" s="10" t="s">
        <v>695</v>
      </c>
      <c r="L1815" s="10" t="s">
        <v>696</v>
      </c>
      <c r="M1815" s="10">
        <v>14</v>
      </c>
      <c r="N1815" s="10">
        <v>1</v>
      </c>
      <c r="O1815" s="10">
        <v>1807</v>
      </c>
      <c r="P1815" s="10" t="s">
        <v>272</v>
      </c>
      <c r="Q1815" s="10">
        <v>1</v>
      </c>
      <c r="R1815" s="52">
        <v>0.25</v>
      </c>
      <c r="S1815" s="52">
        <v>0.75</v>
      </c>
    </row>
    <row r="1816" spans="1:19" x14ac:dyDescent="0.2">
      <c r="A1816" s="10">
        <f t="shared" si="112"/>
        <v>1</v>
      </c>
      <c r="B1816" s="11" t="str">
        <f t="shared" si="113"/>
        <v>UTP-ADM-14-1-1808</v>
      </c>
      <c r="C1816" s="12" t="str">
        <f t="shared" si="114"/>
        <v>TABURETE</v>
      </c>
      <c r="D1816" s="13">
        <f t="shared" si="115"/>
        <v>0.75</v>
      </c>
      <c r="K1816" s="10" t="s">
        <v>695</v>
      </c>
      <c r="L1816" s="10" t="s">
        <v>696</v>
      </c>
      <c r="M1816" s="10">
        <v>14</v>
      </c>
      <c r="N1816" s="10">
        <v>1</v>
      </c>
      <c r="O1816" s="10">
        <v>1808</v>
      </c>
      <c r="P1816" s="10" t="s">
        <v>273</v>
      </c>
      <c r="Q1816" s="10">
        <v>1</v>
      </c>
      <c r="R1816" s="52">
        <v>0.25</v>
      </c>
      <c r="S1816" s="52">
        <v>0.75</v>
      </c>
    </row>
    <row r="1817" spans="1:19" x14ac:dyDescent="0.2">
      <c r="A1817" s="10">
        <f t="shared" si="112"/>
        <v>1</v>
      </c>
      <c r="B1817" s="11" t="str">
        <f t="shared" si="113"/>
        <v>UTP-ADM-14-1-1809</v>
      </c>
      <c r="C1817" s="12" t="str">
        <f t="shared" si="114"/>
        <v>TABURETE</v>
      </c>
      <c r="D1817" s="13">
        <f t="shared" si="115"/>
        <v>0.75</v>
      </c>
      <c r="K1817" s="10" t="s">
        <v>695</v>
      </c>
      <c r="L1817" s="10" t="s">
        <v>696</v>
      </c>
      <c r="M1817" s="10">
        <v>14</v>
      </c>
      <c r="N1817" s="10">
        <v>1</v>
      </c>
      <c r="O1817" s="10">
        <v>1809</v>
      </c>
      <c r="P1817" s="10" t="s">
        <v>273</v>
      </c>
      <c r="Q1817" s="10">
        <v>1</v>
      </c>
      <c r="R1817" s="52">
        <v>0.25</v>
      </c>
      <c r="S1817" s="52">
        <v>0.75</v>
      </c>
    </row>
    <row r="1818" spans="1:19" x14ac:dyDescent="0.2">
      <c r="A1818" s="10">
        <f t="shared" si="112"/>
        <v>1</v>
      </c>
      <c r="B1818" s="11" t="str">
        <f t="shared" si="113"/>
        <v>UTP-ADM-14-1-1810</v>
      </c>
      <c r="C1818" s="12" t="str">
        <f t="shared" si="114"/>
        <v xml:space="preserve">CABECERA </v>
      </c>
      <c r="D1818" s="13">
        <f t="shared" si="115"/>
        <v>0.75</v>
      </c>
      <c r="K1818" s="10" t="s">
        <v>695</v>
      </c>
      <c r="L1818" s="10" t="s">
        <v>696</v>
      </c>
      <c r="M1818" s="10">
        <v>14</v>
      </c>
      <c r="N1818" s="10">
        <v>1</v>
      </c>
      <c r="O1818" s="10">
        <v>1810</v>
      </c>
      <c r="P1818" s="10" t="s">
        <v>790</v>
      </c>
      <c r="Q1818" s="10">
        <v>1</v>
      </c>
      <c r="R1818" s="52">
        <v>0.25</v>
      </c>
      <c r="S1818" s="52">
        <v>0.75</v>
      </c>
    </row>
    <row r="1819" spans="1:19" x14ac:dyDescent="0.2">
      <c r="A1819" s="10">
        <f t="shared" si="112"/>
        <v>1</v>
      </c>
      <c r="B1819" s="11" t="str">
        <f t="shared" si="113"/>
        <v>UTP-ADM-14-1-1811</v>
      </c>
      <c r="C1819" s="12" t="str">
        <f t="shared" si="114"/>
        <v>TOCADOR</v>
      </c>
      <c r="D1819" s="13">
        <f t="shared" si="115"/>
        <v>0.75</v>
      </c>
      <c r="K1819" s="10" t="s">
        <v>695</v>
      </c>
      <c r="L1819" s="10" t="s">
        <v>696</v>
      </c>
      <c r="M1819" s="10">
        <v>14</v>
      </c>
      <c r="N1819" s="10">
        <v>1</v>
      </c>
      <c r="O1819" s="10">
        <v>1811</v>
      </c>
      <c r="P1819" s="10" t="s">
        <v>272</v>
      </c>
      <c r="Q1819" s="10">
        <v>1</v>
      </c>
      <c r="R1819" s="52">
        <v>0.25</v>
      </c>
      <c r="S1819" s="52">
        <v>0.75</v>
      </c>
    </row>
    <row r="1820" spans="1:19" x14ac:dyDescent="0.2">
      <c r="A1820" s="10">
        <f t="shared" si="112"/>
        <v>1</v>
      </c>
      <c r="B1820" s="11" t="str">
        <f t="shared" si="113"/>
        <v>UTP-ADM-14-1-1812</v>
      </c>
      <c r="C1820" s="12" t="str">
        <f t="shared" si="114"/>
        <v>TABURETE</v>
      </c>
      <c r="D1820" s="13">
        <f t="shared" si="115"/>
        <v>0.75</v>
      </c>
      <c r="K1820" s="10" t="s">
        <v>695</v>
      </c>
      <c r="L1820" s="10" t="s">
        <v>696</v>
      </c>
      <c r="M1820" s="10">
        <v>14</v>
      </c>
      <c r="N1820" s="10">
        <v>1</v>
      </c>
      <c r="O1820" s="10">
        <v>1812</v>
      </c>
      <c r="P1820" s="10" t="s">
        <v>273</v>
      </c>
      <c r="Q1820" s="10">
        <v>1</v>
      </c>
      <c r="R1820" s="52">
        <v>0.25</v>
      </c>
      <c r="S1820" s="52">
        <v>0.75</v>
      </c>
    </row>
    <row r="1821" spans="1:19" x14ac:dyDescent="0.2">
      <c r="A1821" s="10">
        <f t="shared" si="112"/>
        <v>1</v>
      </c>
      <c r="B1821" s="11" t="str">
        <f t="shared" si="113"/>
        <v>UTP-ADM-14-1-1813</v>
      </c>
      <c r="C1821" s="12" t="str">
        <f t="shared" si="114"/>
        <v>TABURETE</v>
      </c>
      <c r="D1821" s="13">
        <f t="shared" si="115"/>
        <v>0.75</v>
      </c>
      <c r="K1821" s="10" t="s">
        <v>695</v>
      </c>
      <c r="L1821" s="10" t="s">
        <v>696</v>
      </c>
      <c r="M1821" s="10">
        <v>14</v>
      </c>
      <c r="N1821" s="10">
        <v>1</v>
      </c>
      <c r="O1821" s="10">
        <v>1813</v>
      </c>
      <c r="P1821" s="10" t="s">
        <v>273</v>
      </c>
      <c r="Q1821" s="10">
        <v>1</v>
      </c>
      <c r="R1821" s="52">
        <v>0.25</v>
      </c>
      <c r="S1821" s="52">
        <v>0.75</v>
      </c>
    </row>
    <row r="1822" spans="1:19" x14ac:dyDescent="0.2">
      <c r="A1822" s="10">
        <f t="shared" si="112"/>
        <v>1</v>
      </c>
      <c r="B1822" s="11" t="str">
        <f t="shared" si="113"/>
        <v>UTP-ADM-14-1-1814</v>
      </c>
      <c r="C1822" s="12" t="str">
        <f t="shared" si="114"/>
        <v xml:space="preserve">CABECERA </v>
      </c>
      <c r="D1822" s="13">
        <f t="shared" si="115"/>
        <v>0.75</v>
      </c>
      <c r="K1822" s="10" t="s">
        <v>695</v>
      </c>
      <c r="L1822" s="10" t="s">
        <v>696</v>
      </c>
      <c r="M1822" s="10">
        <v>14</v>
      </c>
      <c r="N1822" s="10">
        <v>1</v>
      </c>
      <c r="O1822" s="10">
        <v>1814</v>
      </c>
      <c r="P1822" s="10" t="s">
        <v>790</v>
      </c>
      <c r="Q1822" s="10">
        <v>1</v>
      </c>
      <c r="R1822" s="52">
        <v>0.25</v>
      </c>
      <c r="S1822" s="52">
        <v>0.75</v>
      </c>
    </row>
    <row r="1823" spans="1:19" x14ac:dyDescent="0.2">
      <c r="A1823" s="10">
        <f t="shared" si="112"/>
        <v>6</v>
      </c>
      <c r="B1823" s="11" t="str">
        <f t="shared" si="113"/>
        <v>UTP-ADM-14-6-1815</v>
      </c>
      <c r="C1823" s="12" t="str">
        <f t="shared" si="114"/>
        <v>EQUIPO DE FERMENTACION GABINETE DE CONSERVACION</v>
      </c>
      <c r="D1823" s="13">
        <f t="shared" si="115"/>
        <v>14426.45</v>
      </c>
      <c r="K1823" s="10" t="s">
        <v>695</v>
      </c>
      <c r="L1823" s="10" t="s">
        <v>696</v>
      </c>
      <c r="M1823" s="10">
        <v>14</v>
      </c>
      <c r="N1823" s="10">
        <v>6</v>
      </c>
      <c r="O1823" s="10">
        <v>1815</v>
      </c>
      <c r="P1823" s="10" t="s">
        <v>274</v>
      </c>
      <c r="Q1823" s="51">
        <v>24731.200000000001</v>
      </c>
      <c r="R1823" s="52">
        <v>10304.75</v>
      </c>
      <c r="S1823" s="52">
        <v>14426.45</v>
      </c>
    </row>
    <row r="1824" spans="1:19" x14ac:dyDescent="0.2">
      <c r="A1824" s="10">
        <f t="shared" si="112"/>
        <v>6</v>
      </c>
      <c r="B1824" s="11" t="str">
        <f t="shared" si="113"/>
        <v>UTP-ADM-14-6-1816</v>
      </c>
      <c r="C1824" s="12" t="str">
        <f t="shared" si="114"/>
        <v>PLACA NEGRO (A)(PARA) HORNEAR ALUMINIO BANDEJA 45.72 CM X 66.04 CM</v>
      </c>
      <c r="D1824" s="13">
        <f t="shared" si="115"/>
        <v>1294</v>
      </c>
      <c r="K1824" s="10" t="s">
        <v>695</v>
      </c>
      <c r="L1824" s="10" t="s">
        <v>696</v>
      </c>
      <c r="M1824" s="10">
        <v>14</v>
      </c>
      <c r="N1824" s="10">
        <v>6</v>
      </c>
      <c r="O1824" s="10">
        <v>1816</v>
      </c>
      <c r="P1824" s="10" t="s">
        <v>275</v>
      </c>
      <c r="Q1824" s="51">
        <v>2218.5</v>
      </c>
      <c r="R1824" s="52">
        <v>924.5</v>
      </c>
      <c r="S1824" s="52">
        <v>1294</v>
      </c>
    </row>
    <row r="1825" spans="1:19" x14ac:dyDescent="0.2">
      <c r="A1825" s="10">
        <f t="shared" si="112"/>
        <v>6</v>
      </c>
      <c r="B1825" s="11" t="str">
        <f t="shared" si="113"/>
        <v>UTP-ADM-14-6-1817</v>
      </c>
      <c r="C1825" s="12" t="str">
        <f t="shared" si="114"/>
        <v>PLACA NEGRO (A)(PARA) HORNEAR ALUMINIO BANDEJA 45.72 CM X 66.04 CM</v>
      </c>
      <c r="D1825" s="13">
        <f t="shared" si="115"/>
        <v>1294</v>
      </c>
      <c r="K1825" s="10" t="s">
        <v>695</v>
      </c>
      <c r="L1825" s="10" t="s">
        <v>696</v>
      </c>
      <c r="M1825" s="10">
        <v>14</v>
      </c>
      <c r="N1825" s="10">
        <v>6</v>
      </c>
      <c r="O1825" s="10">
        <v>1817</v>
      </c>
      <c r="P1825" s="10" t="s">
        <v>275</v>
      </c>
      <c r="Q1825" s="51">
        <v>2218.5</v>
      </c>
      <c r="R1825" s="52">
        <v>924.5</v>
      </c>
      <c r="S1825" s="52">
        <v>1294</v>
      </c>
    </row>
    <row r="1826" spans="1:19" x14ac:dyDescent="0.2">
      <c r="A1826" s="10">
        <f t="shared" si="112"/>
        <v>6</v>
      </c>
      <c r="B1826" s="11" t="str">
        <f t="shared" si="113"/>
        <v>UTP-ADM-14-6-1818</v>
      </c>
      <c r="C1826" s="12" t="str">
        <f t="shared" si="114"/>
        <v>PLACA NEGRO (A)(PARA) HORNEAR ALUMINIO BANDEJA 45.72 CM X 66.04 CM</v>
      </c>
      <c r="D1826" s="13">
        <f t="shared" si="115"/>
        <v>1294</v>
      </c>
      <c r="K1826" s="10" t="s">
        <v>695</v>
      </c>
      <c r="L1826" s="10" t="s">
        <v>696</v>
      </c>
      <c r="M1826" s="10">
        <v>14</v>
      </c>
      <c r="N1826" s="10">
        <v>6</v>
      </c>
      <c r="O1826" s="10">
        <v>1818</v>
      </c>
      <c r="P1826" s="10" t="s">
        <v>275</v>
      </c>
      <c r="Q1826" s="51">
        <v>2218.5</v>
      </c>
      <c r="R1826" s="52">
        <v>924.5</v>
      </c>
      <c r="S1826" s="52">
        <v>1294</v>
      </c>
    </row>
    <row r="1827" spans="1:19" x14ac:dyDescent="0.2">
      <c r="A1827" s="10">
        <f t="shared" si="112"/>
        <v>6</v>
      </c>
      <c r="B1827" s="11" t="str">
        <f t="shared" si="113"/>
        <v>UTP-ADM-14-6-1819</v>
      </c>
      <c r="C1827" s="12" t="str">
        <f t="shared" si="114"/>
        <v>PLACA NEGRO (A)(PARA) HORNEAR ALUMINIO BANDEJA 45.72 CM X 66.04 CM</v>
      </c>
      <c r="D1827" s="13">
        <f t="shared" si="115"/>
        <v>1294</v>
      </c>
      <c r="K1827" s="10" t="s">
        <v>695</v>
      </c>
      <c r="L1827" s="10" t="s">
        <v>696</v>
      </c>
      <c r="M1827" s="10">
        <v>14</v>
      </c>
      <c r="N1827" s="10">
        <v>6</v>
      </c>
      <c r="O1827" s="10">
        <v>1819</v>
      </c>
      <c r="P1827" s="10" t="s">
        <v>275</v>
      </c>
      <c r="Q1827" s="51">
        <v>2218.5</v>
      </c>
      <c r="R1827" s="52">
        <v>924.5</v>
      </c>
      <c r="S1827" s="52">
        <v>1294</v>
      </c>
    </row>
    <row r="1828" spans="1:19" x14ac:dyDescent="0.2">
      <c r="A1828" s="10">
        <f t="shared" si="112"/>
        <v>6</v>
      </c>
      <c r="B1828" s="11" t="str">
        <f t="shared" si="113"/>
        <v>UTP-ADM-14-6-1820</v>
      </c>
      <c r="C1828" s="12" t="str">
        <f t="shared" si="114"/>
        <v>PLACA PARA BAGUETTE 45.72 X 66.04 CM</v>
      </c>
      <c r="D1828" s="13">
        <f t="shared" si="115"/>
        <v>431.25</v>
      </c>
      <c r="K1828" s="10" t="s">
        <v>695</v>
      </c>
      <c r="L1828" s="10" t="s">
        <v>696</v>
      </c>
      <c r="M1828" s="10">
        <v>14</v>
      </c>
      <c r="N1828" s="10">
        <v>6</v>
      </c>
      <c r="O1828" s="10">
        <v>1820</v>
      </c>
      <c r="P1828" s="10" t="s">
        <v>276</v>
      </c>
      <c r="Q1828" s="10">
        <v>739.5</v>
      </c>
      <c r="R1828" s="52">
        <v>308.25</v>
      </c>
      <c r="S1828" s="52">
        <v>431.25</v>
      </c>
    </row>
    <row r="1829" spans="1:19" x14ac:dyDescent="0.2">
      <c r="A1829" s="10">
        <f t="shared" si="112"/>
        <v>6</v>
      </c>
      <c r="B1829" s="11" t="str">
        <f t="shared" si="113"/>
        <v>UTP-ADM-14-6-1821</v>
      </c>
      <c r="C1829" s="12" t="str">
        <f t="shared" si="114"/>
        <v>PLACA PARA BAGUETTE 45.72 X 66.04 CM</v>
      </c>
      <c r="D1829" s="13">
        <f t="shared" si="115"/>
        <v>431.25</v>
      </c>
      <c r="K1829" s="10" t="s">
        <v>695</v>
      </c>
      <c r="L1829" s="10" t="s">
        <v>696</v>
      </c>
      <c r="M1829" s="10">
        <v>14</v>
      </c>
      <c r="N1829" s="10">
        <v>6</v>
      </c>
      <c r="O1829" s="10">
        <v>1821</v>
      </c>
      <c r="P1829" s="10" t="s">
        <v>276</v>
      </c>
      <c r="Q1829" s="10">
        <v>739.5</v>
      </c>
      <c r="R1829" s="52">
        <v>308.25</v>
      </c>
      <c r="S1829" s="52">
        <v>431.25</v>
      </c>
    </row>
    <row r="1830" spans="1:19" x14ac:dyDescent="0.2">
      <c r="A1830" s="10">
        <f t="shared" si="112"/>
        <v>3</v>
      </c>
      <c r="B1830" s="11" t="str">
        <f t="shared" si="113"/>
        <v>UTP-ADM-14-3-1822</v>
      </c>
      <c r="C1830" s="12" t="str">
        <f t="shared" si="114"/>
        <v>SILLA DE PALETA ACOJINADA</v>
      </c>
      <c r="D1830" s="13">
        <f t="shared" si="115"/>
        <v>1376.59</v>
      </c>
      <c r="K1830" s="10" t="s">
        <v>695</v>
      </c>
      <c r="L1830" s="10" t="s">
        <v>696</v>
      </c>
      <c r="M1830" s="10">
        <v>14</v>
      </c>
      <c r="N1830" s="10">
        <v>3</v>
      </c>
      <c r="O1830" s="10">
        <v>1822</v>
      </c>
      <c r="P1830" s="10" t="s">
        <v>277</v>
      </c>
      <c r="Q1830" s="51">
        <v>1738.84</v>
      </c>
      <c r="R1830" s="52">
        <v>362.25</v>
      </c>
      <c r="S1830" s="52">
        <v>1376.59</v>
      </c>
    </row>
    <row r="1831" spans="1:19" x14ac:dyDescent="0.2">
      <c r="A1831" s="10">
        <f t="shared" si="112"/>
        <v>3</v>
      </c>
      <c r="B1831" s="11" t="str">
        <f t="shared" si="113"/>
        <v>UTP-ADM-14-3-1823</v>
      </c>
      <c r="C1831" s="12" t="str">
        <f t="shared" si="114"/>
        <v>SILLA DE PALETA ACOJINADA</v>
      </c>
      <c r="D1831" s="13">
        <f t="shared" si="115"/>
        <v>1376.59</v>
      </c>
      <c r="K1831" s="10" t="s">
        <v>695</v>
      </c>
      <c r="L1831" s="10" t="s">
        <v>696</v>
      </c>
      <c r="M1831" s="10">
        <v>14</v>
      </c>
      <c r="N1831" s="10">
        <v>3</v>
      </c>
      <c r="O1831" s="10">
        <v>1823</v>
      </c>
      <c r="P1831" s="10" t="s">
        <v>277</v>
      </c>
      <c r="Q1831" s="51">
        <v>1738.84</v>
      </c>
      <c r="R1831" s="52">
        <v>362.25</v>
      </c>
      <c r="S1831" s="52">
        <v>1376.59</v>
      </c>
    </row>
    <row r="1832" spans="1:19" x14ac:dyDescent="0.2">
      <c r="A1832" s="10">
        <f t="shared" si="112"/>
        <v>3</v>
      </c>
      <c r="B1832" s="11" t="str">
        <f t="shared" si="113"/>
        <v>UTP-ADM-14-3-1824</v>
      </c>
      <c r="C1832" s="12" t="str">
        <f t="shared" si="114"/>
        <v>SILLA DE PALETA ACOJINADA</v>
      </c>
      <c r="D1832" s="13">
        <f t="shared" si="115"/>
        <v>1376.59</v>
      </c>
      <c r="K1832" s="10" t="s">
        <v>695</v>
      </c>
      <c r="L1832" s="10" t="s">
        <v>696</v>
      </c>
      <c r="M1832" s="10">
        <v>14</v>
      </c>
      <c r="N1832" s="10">
        <v>3</v>
      </c>
      <c r="O1832" s="10">
        <v>1824</v>
      </c>
      <c r="P1832" s="10" t="s">
        <v>277</v>
      </c>
      <c r="Q1832" s="51">
        <v>1738.84</v>
      </c>
      <c r="R1832" s="52">
        <v>362.25</v>
      </c>
      <c r="S1832" s="52">
        <v>1376.59</v>
      </c>
    </row>
    <row r="1833" spans="1:19" x14ac:dyDescent="0.2">
      <c r="A1833" s="10">
        <f t="shared" si="112"/>
        <v>3</v>
      </c>
      <c r="B1833" s="11" t="str">
        <f t="shared" si="113"/>
        <v>UTP-ADM-14-3-1825</v>
      </c>
      <c r="C1833" s="12" t="str">
        <f t="shared" si="114"/>
        <v>SILLA DE PALETA ACOJINADA</v>
      </c>
      <c r="D1833" s="13">
        <f t="shared" si="115"/>
        <v>1376.59</v>
      </c>
      <c r="K1833" s="10" t="s">
        <v>695</v>
      </c>
      <c r="L1833" s="10" t="s">
        <v>696</v>
      </c>
      <c r="M1833" s="10">
        <v>14</v>
      </c>
      <c r="N1833" s="10">
        <v>3</v>
      </c>
      <c r="O1833" s="10">
        <v>1825</v>
      </c>
      <c r="P1833" s="10" t="s">
        <v>277</v>
      </c>
      <c r="Q1833" s="51">
        <v>1738.84</v>
      </c>
      <c r="R1833" s="52">
        <v>362.25</v>
      </c>
      <c r="S1833" s="52">
        <v>1376.59</v>
      </c>
    </row>
    <row r="1834" spans="1:19" x14ac:dyDescent="0.2">
      <c r="A1834" s="10">
        <f t="shared" si="112"/>
        <v>3</v>
      </c>
      <c r="B1834" s="11" t="str">
        <f t="shared" si="113"/>
        <v>UTP-ADM-14-3-1826</v>
      </c>
      <c r="C1834" s="12" t="str">
        <f t="shared" si="114"/>
        <v>SILLA DE PALETA ACOJINADA</v>
      </c>
      <c r="D1834" s="13">
        <f t="shared" si="115"/>
        <v>1376.59</v>
      </c>
      <c r="K1834" s="10" t="s">
        <v>695</v>
      </c>
      <c r="L1834" s="10" t="s">
        <v>696</v>
      </c>
      <c r="M1834" s="10">
        <v>14</v>
      </c>
      <c r="N1834" s="10">
        <v>3</v>
      </c>
      <c r="O1834" s="10">
        <v>1826</v>
      </c>
      <c r="P1834" s="10" t="s">
        <v>277</v>
      </c>
      <c r="Q1834" s="51">
        <v>1738.84</v>
      </c>
      <c r="R1834" s="52">
        <v>362.25</v>
      </c>
      <c r="S1834" s="52">
        <v>1376.59</v>
      </c>
    </row>
    <row r="1835" spans="1:19" x14ac:dyDescent="0.2">
      <c r="A1835" s="10">
        <f t="shared" si="112"/>
        <v>3</v>
      </c>
      <c r="B1835" s="11" t="str">
        <f t="shared" si="113"/>
        <v>UTP-ADM-14-3-1827</v>
      </c>
      <c r="C1835" s="12" t="str">
        <f t="shared" si="114"/>
        <v>SILLA DE PALETA ACOJINADA</v>
      </c>
      <c r="D1835" s="13">
        <f t="shared" si="115"/>
        <v>1376.59</v>
      </c>
      <c r="K1835" s="10" t="s">
        <v>695</v>
      </c>
      <c r="L1835" s="10" t="s">
        <v>696</v>
      </c>
      <c r="M1835" s="10">
        <v>14</v>
      </c>
      <c r="N1835" s="10">
        <v>3</v>
      </c>
      <c r="O1835" s="10">
        <v>1827</v>
      </c>
      <c r="P1835" s="10" t="s">
        <v>277</v>
      </c>
      <c r="Q1835" s="51">
        <v>1738.84</v>
      </c>
      <c r="R1835" s="52">
        <v>362.25</v>
      </c>
      <c r="S1835" s="52">
        <v>1376.59</v>
      </c>
    </row>
    <row r="1836" spans="1:19" x14ac:dyDescent="0.2">
      <c r="A1836" s="10">
        <f t="shared" si="112"/>
        <v>3</v>
      </c>
      <c r="B1836" s="11" t="str">
        <f t="shared" si="113"/>
        <v>UTP-ADM-14-3-1828</v>
      </c>
      <c r="C1836" s="12" t="str">
        <f t="shared" si="114"/>
        <v>SILLA DE PALETA ACOJINADA</v>
      </c>
      <c r="D1836" s="13">
        <f t="shared" si="115"/>
        <v>1376.59</v>
      </c>
      <c r="K1836" s="10" t="s">
        <v>695</v>
      </c>
      <c r="L1836" s="10" t="s">
        <v>696</v>
      </c>
      <c r="M1836" s="10">
        <v>14</v>
      </c>
      <c r="N1836" s="10">
        <v>3</v>
      </c>
      <c r="O1836" s="10">
        <v>1828</v>
      </c>
      <c r="P1836" s="10" t="s">
        <v>277</v>
      </c>
      <c r="Q1836" s="51">
        <v>1738.84</v>
      </c>
      <c r="R1836" s="52">
        <v>362.25</v>
      </c>
      <c r="S1836" s="52">
        <v>1376.59</v>
      </c>
    </row>
    <row r="1837" spans="1:19" x14ac:dyDescent="0.2">
      <c r="A1837" s="10">
        <f t="shared" si="112"/>
        <v>3</v>
      </c>
      <c r="B1837" s="11" t="str">
        <f t="shared" si="113"/>
        <v>UTP-ADM-14-3-1829</v>
      </c>
      <c r="C1837" s="12" t="str">
        <f t="shared" si="114"/>
        <v>SILLA DE PALETA ACOJINADA</v>
      </c>
      <c r="D1837" s="13">
        <f t="shared" si="115"/>
        <v>1376.59</v>
      </c>
      <c r="K1837" s="10" t="s">
        <v>695</v>
      </c>
      <c r="L1837" s="10" t="s">
        <v>696</v>
      </c>
      <c r="M1837" s="10">
        <v>14</v>
      </c>
      <c r="N1837" s="10">
        <v>3</v>
      </c>
      <c r="O1837" s="10">
        <v>1829</v>
      </c>
      <c r="P1837" s="10" t="s">
        <v>277</v>
      </c>
      <c r="Q1837" s="51">
        <v>1738.84</v>
      </c>
      <c r="R1837" s="52">
        <v>362.25</v>
      </c>
      <c r="S1837" s="52">
        <v>1376.59</v>
      </c>
    </row>
    <row r="1838" spans="1:19" x14ac:dyDescent="0.2">
      <c r="A1838" s="10">
        <f t="shared" si="112"/>
        <v>3</v>
      </c>
      <c r="B1838" s="11" t="str">
        <f t="shared" si="113"/>
        <v>UTP-ADM-14-3-1830</v>
      </c>
      <c r="C1838" s="12" t="str">
        <f t="shared" si="114"/>
        <v>SILLA DE PALETA ACOJINADA</v>
      </c>
      <c r="D1838" s="13">
        <f t="shared" si="115"/>
        <v>1376.59</v>
      </c>
      <c r="K1838" s="10" t="s">
        <v>695</v>
      </c>
      <c r="L1838" s="10" t="s">
        <v>696</v>
      </c>
      <c r="M1838" s="10">
        <v>14</v>
      </c>
      <c r="N1838" s="10">
        <v>3</v>
      </c>
      <c r="O1838" s="10">
        <v>1830</v>
      </c>
      <c r="P1838" s="10" t="s">
        <v>277</v>
      </c>
      <c r="Q1838" s="51">
        <v>1738.84</v>
      </c>
      <c r="R1838" s="52">
        <v>362.25</v>
      </c>
      <c r="S1838" s="52">
        <v>1376.59</v>
      </c>
    </row>
    <row r="1839" spans="1:19" x14ac:dyDescent="0.2">
      <c r="A1839" s="10">
        <f t="shared" si="112"/>
        <v>3</v>
      </c>
      <c r="B1839" s="11" t="str">
        <f t="shared" si="113"/>
        <v>UTP-ADM-14-3-1831</v>
      </c>
      <c r="C1839" s="12" t="str">
        <f t="shared" si="114"/>
        <v>SILLA DE PALETA ACOJINADA</v>
      </c>
      <c r="D1839" s="13">
        <f t="shared" si="115"/>
        <v>1376.59</v>
      </c>
      <c r="K1839" s="10" t="s">
        <v>695</v>
      </c>
      <c r="L1839" s="10" t="s">
        <v>696</v>
      </c>
      <c r="M1839" s="10">
        <v>14</v>
      </c>
      <c r="N1839" s="10">
        <v>3</v>
      </c>
      <c r="O1839" s="10">
        <v>1831</v>
      </c>
      <c r="P1839" s="10" t="s">
        <v>277</v>
      </c>
      <c r="Q1839" s="51">
        <v>1738.84</v>
      </c>
      <c r="R1839" s="52">
        <v>362.25</v>
      </c>
      <c r="S1839" s="52">
        <v>1376.59</v>
      </c>
    </row>
    <row r="1840" spans="1:19" x14ac:dyDescent="0.2">
      <c r="A1840" s="10">
        <f t="shared" si="112"/>
        <v>3</v>
      </c>
      <c r="B1840" s="11" t="str">
        <f t="shared" si="113"/>
        <v>UTP-ADM-14-3-1832</v>
      </c>
      <c r="C1840" s="12" t="str">
        <f t="shared" si="114"/>
        <v>SILLA DE PALETA ACOJINADA</v>
      </c>
      <c r="D1840" s="13">
        <f t="shared" si="115"/>
        <v>1376.59</v>
      </c>
      <c r="K1840" s="10" t="s">
        <v>695</v>
      </c>
      <c r="L1840" s="10" t="s">
        <v>696</v>
      </c>
      <c r="M1840" s="10">
        <v>14</v>
      </c>
      <c r="N1840" s="10">
        <v>3</v>
      </c>
      <c r="O1840" s="10">
        <v>1832</v>
      </c>
      <c r="P1840" s="10" t="s">
        <v>277</v>
      </c>
      <c r="Q1840" s="51">
        <v>1738.84</v>
      </c>
      <c r="R1840" s="52">
        <v>362.25</v>
      </c>
      <c r="S1840" s="52">
        <v>1376.59</v>
      </c>
    </row>
    <row r="1841" spans="1:19" x14ac:dyDescent="0.2">
      <c r="A1841" s="10">
        <f t="shared" si="112"/>
        <v>3</v>
      </c>
      <c r="B1841" s="11" t="str">
        <f t="shared" si="113"/>
        <v>UTP-ADM-14-3-1833</v>
      </c>
      <c r="C1841" s="12" t="str">
        <f t="shared" si="114"/>
        <v>SILLA DE PALETA ACOJINADA</v>
      </c>
      <c r="D1841" s="13">
        <f t="shared" si="115"/>
        <v>1376.59</v>
      </c>
      <c r="K1841" s="10" t="s">
        <v>695</v>
      </c>
      <c r="L1841" s="10" t="s">
        <v>696</v>
      </c>
      <c r="M1841" s="10">
        <v>14</v>
      </c>
      <c r="N1841" s="10">
        <v>3</v>
      </c>
      <c r="O1841" s="10">
        <v>1833</v>
      </c>
      <c r="P1841" s="10" t="s">
        <v>277</v>
      </c>
      <c r="Q1841" s="51">
        <v>1738.84</v>
      </c>
      <c r="R1841" s="52">
        <v>362.25</v>
      </c>
      <c r="S1841" s="52">
        <v>1376.59</v>
      </c>
    </row>
    <row r="1842" spans="1:19" x14ac:dyDescent="0.2">
      <c r="A1842" s="10">
        <f t="shared" si="112"/>
        <v>3</v>
      </c>
      <c r="B1842" s="11" t="str">
        <f t="shared" si="113"/>
        <v>UTP-ADM-14-3-1834</v>
      </c>
      <c r="C1842" s="12" t="str">
        <f t="shared" si="114"/>
        <v>SILLA DE PALETA ACOJINADA</v>
      </c>
      <c r="D1842" s="13">
        <f t="shared" si="115"/>
        <v>1376.59</v>
      </c>
      <c r="K1842" s="10" t="s">
        <v>695</v>
      </c>
      <c r="L1842" s="10" t="s">
        <v>696</v>
      </c>
      <c r="M1842" s="10">
        <v>14</v>
      </c>
      <c r="N1842" s="10">
        <v>3</v>
      </c>
      <c r="O1842" s="10">
        <v>1834</v>
      </c>
      <c r="P1842" s="10" t="s">
        <v>277</v>
      </c>
      <c r="Q1842" s="51">
        <v>1738.84</v>
      </c>
      <c r="R1842" s="52">
        <v>362.25</v>
      </c>
      <c r="S1842" s="52">
        <v>1376.59</v>
      </c>
    </row>
    <row r="1843" spans="1:19" x14ac:dyDescent="0.2">
      <c r="A1843" s="10">
        <f t="shared" si="112"/>
        <v>3</v>
      </c>
      <c r="B1843" s="11" t="str">
        <f t="shared" si="113"/>
        <v>UTP-ADM-14-3-1835</v>
      </c>
      <c r="C1843" s="12" t="str">
        <f t="shared" si="114"/>
        <v>SILLA DE PALETA ACOJINADA</v>
      </c>
      <c r="D1843" s="13">
        <f t="shared" si="115"/>
        <v>1376.59</v>
      </c>
      <c r="K1843" s="10" t="s">
        <v>695</v>
      </c>
      <c r="L1843" s="10" t="s">
        <v>696</v>
      </c>
      <c r="M1843" s="10">
        <v>14</v>
      </c>
      <c r="N1843" s="10">
        <v>3</v>
      </c>
      <c r="O1843" s="10">
        <v>1835</v>
      </c>
      <c r="P1843" s="10" t="s">
        <v>277</v>
      </c>
      <c r="Q1843" s="51">
        <v>1738.84</v>
      </c>
      <c r="R1843" s="52">
        <v>362.25</v>
      </c>
      <c r="S1843" s="52">
        <v>1376.59</v>
      </c>
    </row>
    <row r="1844" spans="1:19" x14ac:dyDescent="0.2">
      <c r="A1844" s="10">
        <f t="shared" si="112"/>
        <v>3</v>
      </c>
      <c r="B1844" s="11" t="str">
        <f t="shared" si="113"/>
        <v>UTP-ADM-14-3-1836</v>
      </c>
      <c r="C1844" s="12" t="str">
        <f t="shared" si="114"/>
        <v>SILLA DE PALETA ACOJINADA</v>
      </c>
      <c r="D1844" s="13">
        <f t="shared" si="115"/>
        <v>1376.59</v>
      </c>
      <c r="K1844" s="10" t="s">
        <v>695</v>
      </c>
      <c r="L1844" s="10" t="s">
        <v>696</v>
      </c>
      <c r="M1844" s="10">
        <v>14</v>
      </c>
      <c r="N1844" s="10">
        <v>3</v>
      </c>
      <c r="O1844" s="10">
        <v>1836</v>
      </c>
      <c r="P1844" s="10" t="s">
        <v>277</v>
      </c>
      <c r="Q1844" s="51">
        <v>1738.84</v>
      </c>
      <c r="R1844" s="52">
        <v>362.25</v>
      </c>
      <c r="S1844" s="52">
        <v>1376.59</v>
      </c>
    </row>
    <row r="1845" spans="1:19" x14ac:dyDescent="0.2">
      <c r="A1845" s="10">
        <f t="shared" si="112"/>
        <v>3</v>
      </c>
      <c r="B1845" s="11" t="str">
        <f t="shared" si="113"/>
        <v>UTP-ADM-14-3-1837</v>
      </c>
      <c r="C1845" s="12" t="str">
        <f t="shared" si="114"/>
        <v>SILLA DE PALETA ACOJINADA</v>
      </c>
      <c r="D1845" s="13">
        <f t="shared" si="115"/>
        <v>1376.59</v>
      </c>
      <c r="K1845" s="10" t="s">
        <v>695</v>
      </c>
      <c r="L1845" s="10" t="s">
        <v>696</v>
      </c>
      <c r="M1845" s="10">
        <v>14</v>
      </c>
      <c r="N1845" s="10">
        <v>3</v>
      </c>
      <c r="O1845" s="10">
        <v>1837</v>
      </c>
      <c r="P1845" s="10" t="s">
        <v>277</v>
      </c>
      <c r="Q1845" s="51">
        <v>1738.84</v>
      </c>
      <c r="R1845" s="52">
        <v>362.25</v>
      </c>
      <c r="S1845" s="52">
        <v>1376.59</v>
      </c>
    </row>
    <row r="1846" spans="1:19" x14ac:dyDescent="0.2">
      <c r="A1846" s="10">
        <f t="shared" si="112"/>
        <v>3</v>
      </c>
      <c r="B1846" s="11" t="str">
        <f t="shared" si="113"/>
        <v>UTP-ADM-14-3-1838</v>
      </c>
      <c r="C1846" s="12" t="str">
        <f t="shared" si="114"/>
        <v>SILLA DE PALETA ACOJINADA</v>
      </c>
      <c r="D1846" s="13">
        <f t="shared" si="115"/>
        <v>1376.59</v>
      </c>
      <c r="K1846" s="10" t="s">
        <v>695</v>
      </c>
      <c r="L1846" s="10" t="s">
        <v>696</v>
      </c>
      <c r="M1846" s="10">
        <v>14</v>
      </c>
      <c r="N1846" s="10">
        <v>3</v>
      </c>
      <c r="O1846" s="10">
        <v>1838</v>
      </c>
      <c r="P1846" s="10" t="s">
        <v>277</v>
      </c>
      <c r="Q1846" s="51">
        <v>1738.84</v>
      </c>
      <c r="R1846" s="52">
        <v>362.25</v>
      </c>
      <c r="S1846" s="52">
        <v>1376.59</v>
      </c>
    </row>
    <row r="1847" spans="1:19" x14ac:dyDescent="0.2">
      <c r="A1847" s="10">
        <f t="shared" si="112"/>
        <v>3</v>
      </c>
      <c r="B1847" s="11" t="str">
        <f t="shared" si="113"/>
        <v>UTP-ADM-14-3-1839</v>
      </c>
      <c r="C1847" s="12" t="str">
        <f t="shared" si="114"/>
        <v>SILLA DE PALETA ACOJINADA</v>
      </c>
      <c r="D1847" s="13">
        <f t="shared" si="115"/>
        <v>1376.59</v>
      </c>
      <c r="K1847" s="10" t="s">
        <v>695</v>
      </c>
      <c r="L1847" s="10" t="s">
        <v>696</v>
      </c>
      <c r="M1847" s="10">
        <v>14</v>
      </c>
      <c r="N1847" s="10">
        <v>3</v>
      </c>
      <c r="O1847" s="10">
        <v>1839</v>
      </c>
      <c r="P1847" s="10" t="s">
        <v>277</v>
      </c>
      <c r="Q1847" s="51">
        <v>1738.84</v>
      </c>
      <c r="R1847" s="52">
        <v>362.25</v>
      </c>
      <c r="S1847" s="52">
        <v>1376.59</v>
      </c>
    </row>
    <row r="1848" spans="1:19" x14ac:dyDescent="0.2">
      <c r="A1848" s="10">
        <f t="shared" si="112"/>
        <v>3</v>
      </c>
      <c r="B1848" s="11" t="str">
        <f t="shared" si="113"/>
        <v>UTP-ADM-14-3-1840</v>
      </c>
      <c r="C1848" s="12" t="str">
        <f t="shared" si="114"/>
        <v>SILLA DE PALETA ACOJINADA</v>
      </c>
      <c r="D1848" s="13">
        <f t="shared" si="115"/>
        <v>1376.59</v>
      </c>
      <c r="K1848" s="10" t="s">
        <v>695</v>
      </c>
      <c r="L1848" s="10" t="s">
        <v>696</v>
      </c>
      <c r="M1848" s="10">
        <v>14</v>
      </c>
      <c r="N1848" s="10">
        <v>3</v>
      </c>
      <c r="O1848" s="10">
        <v>1840</v>
      </c>
      <c r="P1848" s="10" t="s">
        <v>277</v>
      </c>
      <c r="Q1848" s="51">
        <v>1738.84</v>
      </c>
      <c r="R1848" s="52">
        <v>362.25</v>
      </c>
      <c r="S1848" s="52">
        <v>1376.59</v>
      </c>
    </row>
    <row r="1849" spans="1:19" x14ac:dyDescent="0.2">
      <c r="A1849" s="10">
        <f t="shared" si="112"/>
        <v>3</v>
      </c>
      <c r="B1849" s="11" t="str">
        <f t="shared" si="113"/>
        <v>UTP-ADM-14-3-1841</v>
      </c>
      <c r="C1849" s="12" t="str">
        <f t="shared" si="114"/>
        <v>SILLA DE PALETA ACOJINADA</v>
      </c>
      <c r="D1849" s="13">
        <f t="shared" si="115"/>
        <v>1376.59</v>
      </c>
      <c r="K1849" s="10" t="s">
        <v>695</v>
      </c>
      <c r="L1849" s="10" t="s">
        <v>696</v>
      </c>
      <c r="M1849" s="10">
        <v>14</v>
      </c>
      <c r="N1849" s="10">
        <v>3</v>
      </c>
      <c r="O1849" s="10">
        <v>1841</v>
      </c>
      <c r="P1849" s="10" t="s">
        <v>277</v>
      </c>
      <c r="Q1849" s="51">
        <v>1738.84</v>
      </c>
      <c r="R1849" s="52">
        <v>362.25</v>
      </c>
      <c r="S1849" s="52">
        <v>1376.59</v>
      </c>
    </row>
    <row r="1850" spans="1:19" x14ac:dyDescent="0.2">
      <c r="A1850" s="10">
        <f t="shared" si="112"/>
        <v>3</v>
      </c>
      <c r="B1850" s="11" t="str">
        <f t="shared" si="113"/>
        <v>UTP-ADM-14-3-1842</v>
      </c>
      <c r="C1850" s="12" t="str">
        <f t="shared" si="114"/>
        <v>SILLA DE PALETA ACOJINADA</v>
      </c>
      <c r="D1850" s="13">
        <f t="shared" si="115"/>
        <v>1376.59</v>
      </c>
      <c r="K1850" s="10" t="s">
        <v>695</v>
      </c>
      <c r="L1850" s="10" t="s">
        <v>696</v>
      </c>
      <c r="M1850" s="10">
        <v>14</v>
      </c>
      <c r="N1850" s="10">
        <v>3</v>
      </c>
      <c r="O1850" s="10">
        <v>1842</v>
      </c>
      <c r="P1850" s="10" t="s">
        <v>277</v>
      </c>
      <c r="Q1850" s="51">
        <v>1738.84</v>
      </c>
      <c r="R1850" s="52">
        <v>362.25</v>
      </c>
      <c r="S1850" s="52">
        <v>1376.59</v>
      </c>
    </row>
    <row r="1851" spans="1:19" x14ac:dyDescent="0.2">
      <c r="A1851" s="10">
        <f t="shared" si="112"/>
        <v>3</v>
      </c>
      <c r="B1851" s="11" t="str">
        <f t="shared" si="113"/>
        <v>UTP-ADM-14-3-1843</v>
      </c>
      <c r="C1851" s="12" t="str">
        <f t="shared" si="114"/>
        <v>SILLA DE PALETA ACOJINADA</v>
      </c>
      <c r="D1851" s="13">
        <f t="shared" si="115"/>
        <v>1376.59</v>
      </c>
      <c r="K1851" s="10" t="s">
        <v>695</v>
      </c>
      <c r="L1851" s="10" t="s">
        <v>696</v>
      </c>
      <c r="M1851" s="10">
        <v>14</v>
      </c>
      <c r="N1851" s="10">
        <v>3</v>
      </c>
      <c r="O1851" s="10">
        <v>1843</v>
      </c>
      <c r="P1851" s="10" t="s">
        <v>277</v>
      </c>
      <c r="Q1851" s="51">
        <v>1738.84</v>
      </c>
      <c r="R1851" s="52">
        <v>362.25</v>
      </c>
      <c r="S1851" s="52">
        <v>1376.59</v>
      </c>
    </row>
    <row r="1852" spans="1:19" x14ac:dyDescent="0.2">
      <c r="A1852" s="10">
        <f t="shared" si="112"/>
        <v>3</v>
      </c>
      <c r="B1852" s="11" t="str">
        <f t="shared" si="113"/>
        <v>UTP-ADM-14-3-1844</v>
      </c>
      <c r="C1852" s="12" t="str">
        <f t="shared" si="114"/>
        <v>SILLA DE PALETA ACOJINADA</v>
      </c>
      <c r="D1852" s="13">
        <f t="shared" si="115"/>
        <v>1376.59</v>
      </c>
      <c r="K1852" s="10" t="s">
        <v>695</v>
      </c>
      <c r="L1852" s="10" t="s">
        <v>696</v>
      </c>
      <c r="M1852" s="10">
        <v>14</v>
      </c>
      <c r="N1852" s="10">
        <v>3</v>
      </c>
      <c r="O1852" s="10">
        <v>1844</v>
      </c>
      <c r="P1852" s="10" t="s">
        <v>277</v>
      </c>
      <c r="Q1852" s="51">
        <v>1738.84</v>
      </c>
      <c r="R1852" s="52">
        <v>362.25</v>
      </c>
      <c r="S1852" s="52">
        <v>1376.59</v>
      </c>
    </row>
    <row r="1853" spans="1:19" x14ac:dyDescent="0.2">
      <c r="A1853" s="10">
        <f t="shared" si="112"/>
        <v>3</v>
      </c>
      <c r="B1853" s="11" t="str">
        <f t="shared" si="113"/>
        <v>UTP-ADM-14-3-1845</v>
      </c>
      <c r="C1853" s="12" t="str">
        <f t="shared" si="114"/>
        <v>SILLA DE PALETA ACOJINADA</v>
      </c>
      <c r="D1853" s="13">
        <f t="shared" si="115"/>
        <v>1376.59</v>
      </c>
      <c r="K1853" s="10" t="s">
        <v>695</v>
      </c>
      <c r="L1853" s="10" t="s">
        <v>696</v>
      </c>
      <c r="M1853" s="10">
        <v>14</v>
      </c>
      <c r="N1853" s="10">
        <v>3</v>
      </c>
      <c r="O1853" s="10">
        <v>1845</v>
      </c>
      <c r="P1853" s="10" t="s">
        <v>277</v>
      </c>
      <c r="Q1853" s="51">
        <v>1738.84</v>
      </c>
      <c r="R1853" s="52">
        <v>362.25</v>
      </c>
      <c r="S1853" s="52">
        <v>1376.59</v>
      </c>
    </row>
    <row r="1854" spans="1:19" x14ac:dyDescent="0.2">
      <c r="A1854" s="10">
        <f t="shared" si="112"/>
        <v>3</v>
      </c>
      <c r="B1854" s="11" t="str">
        <f t="shared" si="113"/>
        <v>UTP-ADM-14-3-1846</v>
      </c>
      <c r="C1854" s="12" t="str">
        <f t="shared" si="114"/>
        <v>SILLA DE PALETA ACOJINADA</v>
      </c>
      <c r="D1854" s="13">
        <f t="shared" si="115"/>
        <v>1376.59</v>
      </c>
      <c r="K1854" s="10" t="s">
        <v>695</v>
      </c>
      <c r="L1854" s="10" t="s">
        <v>696</v>
      </c>
      <c r="M1854" s="10">
        <v>14</v>
      </c>
      <c r="N1854" s="10">
        <v>3</v>
      </c>
      <c r="O1854" s="10">
        <v>1846</v>
      </c>
      <c r="P1854" s="10" t="s">
        <v>277</v>
      </c>
      <c r="Q1854" s="51">
        <v>1738.84</v>
      </c>
      <c r="R1854" s="52">
        <v>362.25</v>
      </c>
      <c r="S1854" s="52">
        <v>1376.59</v>
      </c>
    </row>
    <row r="1855" spans="1:19" x14ac:dyDescent="0.2">
      <c r="A1855" s="10">
        <f t="shared" si="112"/>
        <v>3</v>
      </c>
      <c r="B1855" s="11" t="str">
        <f t="shared" si="113"/>
        <v>UTP-ADM-14-3-1847</v>
      </c>
      <c r="C1855" s="12" t="str">
        <f t="shared" si="114"/>
        <v>SILLA DE PALETA ACOJINADA</v>
      </c>
      <c r="D1855" s="13">
        <f t="shared" si="115"/>
        <v>1376.59</v>
      </c>
      <c r="K1855" s="10" t="s">
        <v>695</v>
      </c>
      <c r="L1855" s="10" t="s">
        <v>696</v>
      </c>
      <c r="M1855" s="10">
        <v>14</v>
      </c>
      <c r="N1855" s="10">
        <v>3</v>
      </c>
      <c r="O1855" s="10">
        <v>1847</v>
      </c>
      <c r="P1855" s="10" t="s">
        <v>277</v>
      </c>
      <c r="Q1855" s="51">
        <v>1738.84</v>
      </c>
      <c r="R1855" s="52">
        <v>362.25</v>
      </c>
      <c r="S1855" s="52">
        <v>1376.59</v>
      </c>
    </row>
    <row r="1856" spans="1:19" x14ac:dyDescent="0.2">
      <c r="A1856" s="10">
        <f t="shared" si="112"/>
        <v>3</v>
      </c>
      <c r="B1856" s="11" t="str">
        <f t="shared" si="113"/>
        <v>UTP-ADM-14-3-1848</v>
      </c>
      <c r="C1856" s="12" t="str">
        <f t="shared" si="114"/>
        <v>SILLA DE PALETA ACOJINADA</v>
      </c>
      <c r="D1856" s="13">
        <f t="shared" si="115"/>
        <v>1376.59</v>
      </c>
      <c r="K1856" s="10" t="s">
        <v>695</v>
      </c>
      <c r="L1856" s="10" t="s">
        <v>696</v>
      </c>
      <c r="M1856" s="10">
        <v>14</v>
      </c>
      <c r="N1856" s="10">
        <v>3</v>
      </c>
      <c r="O1856" s="10">
        <v>1848</v>
      </c>
      <c r="P1856" s="10" t="s">
        <v>277</v>
      </c>
      <c r="Q1856" s="51">
        <v>1738.84</v>
      </c>
      <c r="R1856" s="52">
        <v>362.25</v>
      </c>
      <c r="S1856" s="52">
        <v>1376.59</v>
      </c>
    </row>
    <row r="1857" spans="1:19" x14ac:dyDescent="0.2">
      <c r="A1857" s="10">
        <f t="shared" si="112"/>
        <v>3</v>
      </c>
      <c r="B1857" s="11" t="str">
        <f t="shared" si="113"/>
        <v>UTP-ADM-14-3-1849</v>
      </c>
      <c r="C1857" s="12" t="str">
        <f t="shared" si="114"/>
        <v>SILLA DE PALETA ACOJINADA</v>
      </c>
      <c r="D1857" s="13">
        <f t="shared" si="115"/>
        <v>1376.59</v>
      </c>
      <c r="K1857" s="10" t="s">
        <v>695</v>
      </c>
      <c r="L1857" s="10" t="s">
        <v>696</v>
      </c>
      <c r="M1857" s="10">
        <v>14</v>
      </c>
      <c r="N1857" s="10">
        <v>3</v>
      </c>
      <c r="O1857" s="10">
        <v>1849</v>
      </c>
      <c r="P1857" s="10" t="s">
        <v>277</v>
      </c>
      <c r="Q1857" s="51">
        <v>1738.84</v>
      </c>
      <c r="R1857" s="52">
        <v>362.25</v>
      </c>
      <c r="S1857" s="52">
        <v>1376.59</v>
      </c>
    </row>
    <row r="1858" spans="1:19" x14ac:dyDescent="0.2">
      <c r="A1858" s="10">
        <f t="shared" si="112"/>
        <v>3</v>
      </c>
      <c r="B1858" s="11" t="str">
        <f t="shared" si="113"/>
        <v>UTP-ADM-14-3-1850</v>
      </c>
      <c r="C1858" s="12" t="str">
        <f t="shared" si="114"/>
        <v>SILLA DE PALETA ACOJINADA</v>
      </c>
      <c r="D1858" s="13">
        <f t="shared" si="115"/>
        <v>1376.59</v>
      </c>
      <c r="K1858" s="10" t="s">
        <v>695</v>
      </c>
      <c r="L1858" s="10" t="s">
        <v>696</v>
      </c>
      <c r="M1858" s="10">
        <v>14</v>
      </c>
      <c r="N1858" s="10">
        <v>3</v>
      </c>
      <c r="O1858" s="10">
        <v>1850</v>
      </c>
      <c r="P1858" s="10" t="s">
        <v>277</v>
      </c>
      <c r="Q1858" s="51">
        <v>1738.84</v>
      </c>
      <c r="R1858" s="52">
        <v>362.25</v>
      </c>
      <c r="S1858" s="52">
        <v>1376.59</v>
      </c>
    </row>
    <row r="1859" spans="1:19" x14ac:dyDescent="0.2">
      <c r="A1859" s="10">
        <f t="shared" si="112"/>
        <v>3</v>
      </c>
      <c r="B1859" s="11" t="str">
        <f t="shared" si="113"/>
        <v>UTP-ADM-14-3-1851</v>
      </c>
      <c r="C1859" s="12" t="str">
        <f t="shared" si="114"/>
        <v>SILLA DE PALETA ACOJINADA</v>
      </c>
      <c r="D1859" s="13">
        <f t="shared" si="115"/>
        <v>1376.59</v>
      </c>
      <c r="K1859" s="10" t="s">
        <v>695</v>
      </c>
      <c r="L1859" s="10" t="s">
        <v>696</v>
      </c>
      <c r="M1859" s="10">
        <v>14</v>
      </c>
      <c r="N1859" s="10">
        <v>3</v>
      </c>
      <c r="O1859" s="10">
        <v>1851</v>
      </c>
      <c r="P1859" s="10" t="s">
        <v>277</v>
      </c>
      <c r="Q1859" s="51">
        <v>1738.84</v>
      </c>
      <c r="R1859" s="52">
        <v>362.25</v>
      </c>
      <c r="S1859" s="52">
        <v>1376.59</v>
      </c>
    </row>
    <row r="1860" spans="1:19" x14ac:dyDescent="0.2">
      <c r="A1860" s="10">
        <f t="shared" si="112"/>
        <v>3</v>
      </c>
      <c r="B1860" s="11" t="str">
        <f t="shared" si="113"/>
        <v>UTP-ADM-14-3-1852</v>
      </c>
      <c r="C1860" s="12" t="str">
        <f t="shared" si="114"/>
        <v>SILLA DE PALETA ACOJINADA</v>
      </c>
      <c r="D1860" s="13">
        <f t="shared" si="115"/>
        <v>1376.59</v>
      </c>
      <c r="K1860" s="10" t="s">
        <v>695</v>
      </c>
      <c r="L1860" s="10" t="s">
        <v>696</v>
      </c>
      <c r="M1860" s="10">
        <v>14</v>
      </c>
      <c r="N1860" s="10">
        <v>3</v>
      </c>
      <c r="O1860" s="10">
        <v>1852</v>
      </c>
      <c r="P1860" s="10" t="s">
        <v>277</v>
      </c>
      <c r="Q1860" s="51">
        <v>1738.84</v>
      </c>
      <c r="R1860" s="52">
        <v>362.25</v>
      </c>
      <c r="S1860" s="52">
        <v>1376.59</v>
      </c>
    </row>
    <row r="1861" spans="1:19" x14ac:dyDescent="0.2">
      <c r="A1861" s="10">
        <f t="shared" si="112"/>
        <v>3</v>
      </c>
      <c r="B1861" s="11" t="str">
        <f t="shared" si="113"/>
        <v>UTP-ADM-14-3-1853</v>
      </c>
      <c r="C1861" s="12" t="str">
        <f t="shared" si="114"/>
        <v>SILLA DE PALETA ACOJINADA</v>
      </c>
      <c r="D1861" s="13">
        <f t="shared" si="115"/>
        <v>1376.59</v>
      </c>
      <c r="K1861" s="10" t="s">
        <v>695</v>
      </c>
      <c r="L1861" s="10" t="s">
        <v>696</v>
      </c>
      <c r="M1861" s="10">
        <v>14</v>
      </c>
      <c r="N1861" s="10">
        <v>3</v>
      </c>
      <c r="O1861" s="10">
        <v>1853</v>
      </c>
      <c r="P1861" s="10" t="s">
        <v>277</v>
      </c>
      <c r="Q1861" s="51">
        <v>1738.84</v>
      </c>
      <c r="R1861" s="52">
        <v>362.25</v>
      </c>
      <c r="S1861" s="52">
        <v>1376.59</v>
      </c>
    </row>
    <row r="1862" spans="1:19" x14ac:dyDescent="0.2">
      <c r="A1862" s="10">
        <f t="shared" si="112"/>
        <v>3</v>
      </c>
      <c r="B1862" s="11" t="str">
        <f t="shared" si="113"/>
        <v>UTP-ADM-14-3-1854</v>
      </c>
      <c r="C1862" s="12" t="str">
        <f t="shared" si="114"/>
        <v>SILLA DE PALETA ACOJINADA</v>
      </c>
      <c r="D1862" s="13">
        <f t="shared" si="115"/>
        <v>1376.59</v>
      </c>
      <c r="K1862" s="10" t="s">
        <v>695</v>
      </c>
      <c r="L1862" s="10" t="s">
        <v>696</v>
      </c>
      <c r="M1862" s="10">
        <v>14</v>
      </c>
      <c r="N1862" s="10">
        <v>3</v>
      </c>
      <c r="O1862" s="10">
        <v>1854</v>
      </c>
      <c r="P1862" s="10" t="s">
        <v>277</v>
      </c>
      <c r="Q1862" s="51">
        <v>1738.84</v>
      </c>
      <c r="R1862" s="52">
        <v>362.25</v>
      </c>
      <c r="S1862" s="52">
        <v>1376.59</v>
      </c>
    </row>
    <row r="1863" spans="1:19" x14ac:dyDescent="0.2">
      <c r="A1863" s="10">
        <f t="shared" si="112"/>
        <v>3</v>
      </c>
      <c r="B1863" s="11" t="str">
        <f t="shared" si="113"/>
        <v>UTP-ADM-14-3-1855</v>
      </c>
      <c r="C1863" s="12" t="str">
        <f t="shared" si="114"/>
        <v>SILLA DE PALETA ACOJINADA</v>
      </c>
      <c r="D1863" s="13">
        <f t="shared" si="115"/>
        <v>1376.59</v>
      </c>
      <c r="K1863" s="10" t="s">
        <v>695</v>
      </c>
      <c r="L1863" s="10" t="s">
        <v>696</v>
      </c>
      <c r="M1863" s="10">
        <v>14</v>
      </c>
      <c r="N1863" s="10">
        <v>3</v>
      </c>
      <c r="O1863" s="10">
        <v>1855</v>
      </c>
      <c r="P1863" s="10" t="s">
        <v>277</v>
      </c>
      <c r="Q1863" s="51">
        <v>1738.84</v>
      </c>
      <c r="R1863" s="52">
        <v>362.25</v>
      </c>
      <c r="S1863" s="52">
        <v>1376.59</v>
      </c>
    </row>
    <row r="1864" spans="1:19" x14ac:dyDescent="0.2">
      <c r="A1864" s="10">
        <f t="shared" si="112"/>
        <v>3</v>
      </c>
      <c r="B1864" s="11" t="str">
        <f t="shared" si="113"/>
        <v>UTP-ADM-14-3-1856</v>
      </c>
      <c r="C1864" s="12" t="str">
        <f t="shared" si="114"/>
        <v>SILLA DE PALETA ACOJINADA</v>
      </c>
      <c r="D1864" s="13">
        <f t="shared" si="115"/>
        <v>1376.59</v>
      </c>
      <c r="K1864" s="10" t="s">
        <v>695</v>
      </c>
      <c r="L1864" s="10" t="s">
        <v>696</v>
      </c>
      <c r="M1864" s="10">
        <v>14</v>
      </c>
      <c r="N1864" s="10">
        <v>3</v>
      </c>
      <c r="O1864" s="10">
        <v>1856</v>
      </c>
      <c r="P1864" s="10" t="s">
        <v>277</v>
      </c>
      <c r="Q1864" s="51">
        <v>1738.84</v>
      </c>
      <c r="R1864" s="52">
        <v>362.25</v>
      </c>
      <c r="S1864" s="52">
        <v>1376.59</v>
      </c>
    </row>
    <row r="1865" spans="1:19" x14ac:dyDescent="0.2">
      <c r="A1865" s="10">
        <f t="shared" si="112"/>
        <v>3</v>
      </c>
      <c r="B1865" s="11" t="str">
        <f t="shared" si="113"/>
        <v>UTP-ADM-14-3-1857</v>
      </c>
      <c r="C1865" s="12" t="str">
        <f t="shared" si="114"/>
        <v>SILLA DE PALETA ACOJINADA</v>
      </c>
      <c r="D1865" s="13">
        <f t="shared" si="115"/>
        <v>1376.59</v>
      </c>
      <c r="K1865" s="10" t="s">
        <v>695</v>
      </c>
      <c r="L1865" s="10" t="s">
        <v>696</v>
      </c>
      <c r="M1865" s="10">
        <v>14</v>
      </c>
      <c r="N1865" s="10">
        <v>3</v>
      </c>
      <c r="O1865" s="10">
        <v>1857</v>
      </c>
      <c r="P1865" s="10" t="s">
        <v>277</v>
      </c>
      <c r="Q1865" s="51">
        <v>1738.84</v>
      </c>
      <c r="R1865" s="52">
        <v>362.25</v>
      </c>
      <c r="S1865" s="52">
        <v>1376.59</v>
      </c>
    </row>
    <row r="1866" spans="1:19" x14ac:dyDescent="0.2">
      <c r="A1866" s="10">
        <f t="shared" ref="A1866:A1929" si="116">N1866</f>
        <v>3</v>
      </c>
      <c r="B1866" s="11" t="str">
        <f t="shared" ref="B1866:B1929" si="117">K1866&amp;"-"&amp;L1866&amp;"-"&amp;M1866&amp;"-"&amp;N1866&amp;"-"&amp;O1866</f>
        <v>UTP-ADM-14-3-1858</v>
      </c>
      <c r="C1866" s="12" t="str">
        <f t="shared" ref="C1866:C1929" si="118">+P1866</f>
        <v>SILLA DE PALETA ACOJINADA</v>
      </c>
      <c r="D1866" s="13">
        <f t="shared" ref="D1866:D1929" si="119">+S1866</f>
        <v>1376.59</v>
      </c>
      <c r="K1866" s="10" t="s">
        <v>695</v>
      </c>
      <c r="L1866" s="10" t="s">
        <v>696</v>
      </c>
      <c r="M1866" s="10">
        <v>14</v>
      </c>
      <c r="N1866" s="10">
        <v>3</v>
      </c>
      <c r="O1866" s="10">
        <v>1858</v>
      </c>
      <c r="P1866" s="10" t="s">
        <v>277</v>
      </c>
      <c r="Q1866" s="51">
        <v>1738.84</v>
      </c>
      <c r="R1866" s="52">
        <v>362.25</v>
      </c>
      <c r="S1866" s="52">
        <v>1376.59</v>
      </c>
    </row>
    <row r="1867" spans="1:19" x14ac:dyDescent="0.2">
      <c r="A1867" s="10">
        <f t="shared" si="116"/>
        <v>3</v>
      </c>
      <c r="B1867" s="11" t="str">
        <f t="shared" si="117"/>
        <v>UTP-ADM-14-3-1859</v>
      </c>
      <c r="C1867" s="12" t="str">
        <f t="shared" si="118"/>
        <v>SILLA DE PALETA ACOJINADA</v>
      </c>
      <c r="D1867" s="13">
        <f t="shared" si="119"/>
        <v>1376.59</v>
      </c>
      <c r="K1867" s="10" t="s">
        <v>695</v>
      </c>
      <c r="L1867" s="10" t="s">
        <v>696</v>
      </c>
      <c r="M1867" s="10">
        <v>14</v>
      </c>
      <c r="N1867" s="10">
        <v>3</v>
      </c>
      <c r="O1867" s="10">
        <v>1859</v>
      </c>
      <c r="P1867" s="10" t="s">
        <v>277</v>
      </c>
      <c r="Q1867" s="51">
        <v>1738.84</v>
      </c>
      <c r="R1867" s="52">
        <v>362.25</v>
      </c>
      <c r="S1867" s="52">
        <v>1376.59</v>
      </c>
    </row>
    <row r="1868" spans="1:19" x14ac:dyDescent="0.2">
      <c r="A1868" s="10">
        <f t="shared" si="116"/>
        <v>3</v>
      </c>
      <c r="B1868" s="11" t="str">
        <f t="shared" si="117"/>
        <v>UTP-ADM-14-3-1860</v>
      </c>
      <c r="C1868" s="12" t="str">
        <f t="shared" si="118"/>
        <v>SILLA DE PALETA ACOJINADA</v>
      </c>
      <c r="D1868" s="13">
        <f t="shared" si="119"/>
        <v>1376.59</v>
      </c>
      <c r="K1868" s="10" t="s">
        <v>695</v>
      </c>
      <c r="L1868" s="10" t="s">
        <v>696</v>
      </c>
      <c r="M1868" s="10">
        <v>14</v>
      </c>
      <c r="N1868" s="10">
        <v>3</v>
      </c>
      <c r="O1868" s="10">
        <v>1860</v>
      </c>
      <c r="P1868" s="10" t="s">
        <v>277</v>
      </c>
      <c r="Q1868" s="51">
        <v>1738.84</v>
      </c>
      <c r="R1868" s="52">
        <v>362.25</v>
      </c>
      <c r="S1868" s="52">
        <v>1376.59</v>
      </c>
    </row>
    <row r="1869" spans="1:19" x14ac:dyDescent="0.2">
      <c r="A1869" s="10">
        <f t="shared" si="116"/>
        <v>3</v>
      </c>
      <c r="B1869" s="11" t="str">
        <f t="shared" si="117"/>
        <v>UTP-ADM-14-3-1861</v>
      </c>
      <c r="C1869" s="12" t="str">
        <f t="shared" si="118"/>
        <v>SILLA DE PALETA ACOJINADA</v>
      </c>
      <c r="D1869" s="13">
        <f t="shared" si="119"/>
        <v>1376.59</v>
      </c>
      <c r="K1869" s="10" t="s">
        <v>695</v>
      </c>
      <c r="L1869" s="10" t="s">
        <v>696</v>
      </c>
      <c r="M1869" s="10">
        <v>14</v>
      </c>
      <c r="N1869" s="10">
        <v>3</v>
      </c>
      <c r="O1869" s="10">
        <v>1861</v>
      </c>
      <c r="P1869" s="10" t="s">
        <v>277</v>
      </c>
      <c r="Q1869" s="51">
        <v>1738.84</v>
      </c>
      <c r="R1869" s="52">
        <v>362.25</v>
      </c>
      <c r="S1869" s="52">
        <v>1376.59</v>
      </c>
    </row>
    <row r="1870" spans="1:19" x14ac:dyDescent="0.2">
      <c r="A1870" s="10">
        <f t="shared" si="116"/>
        <v>3</v>
      </c>
      <c r="B1870" s="11" t="str">
        <f t="shared" si="117"/>
        <v>UTP-ADM-14-3-1862</v>
      </c>
      <c r="C1870" s="12" t="str">
        <f t="shared" si="118"/>
        <v>SILLA DE PALETA ACOJINADA</v>
      </c>
      <c r="D1870" s="13">
        <f t="shared" si="119"/>
        <v>1376.59</v>
      </c>
      <c r="K1870" s="10" t="s">
        <v>695</v>
      </c>
      <c r="L1870" s="10" t="s">
        <v>696</v>
      </c>
      <c r="M1870" s="10">
        <v>14</v>
      </c>
      <c r="N1870" s="10">
        <v>3</v>
      </c>
      <c r="O1870" s="10">
        <v>1862</v>
      </c>
      <c r="P1870" s="10" t="s">
        <v>277</v>
      </c>
      <c r="Q1870" s="51">
        <v>1738.84</v>
      </c>
      <c r="R1870" s="52">
        <v>362.25</v>
      </c>
      <c r="S1870" s="52">
        <v>1376.59</v>
      </c>
    </row>
    <row r="1871" spans="1:19" x14ac:dyDescent="0.2">
      <c r="A1871" s="10">
        <f t="shared" si="116"/>
        <v>3</v>
      </c>
      <c r="B1871" s="11" t="str">
        <f t="shared" si="117"/>
        <v>UTP-ADM-14-3-1863</v>
      </c>
      <c r="C1871" s="12" t="str">
        <f t="shared" si="118"/>
        <v>SILLA DE PALETA ACOJINADA</v>
      </c>
      <c r="D1871" s="13">
        <f t="shared" si="119"/>
        <v>1376.59</v>
      </c>
      <c r="K1871" s="10" t="s">
        <v>695</v>
      </c>
      <c r="L1871" s="10" t="s">
        <v>696</v>
      </c>
      <c r="M1871" s="10">
        <v>14</v>
      </c>
      <c r="N1871" s="10">
        <v>3</v>
      </c>
      <c r="O1871" s="10">
        <v>1863</v>
      </c>
      <c r="P1871" s="10" t="s">
        <v>277</v>
      </c>
      <c r="Q1871" s="51">
        <v>1738.84</v>
      </c>
      <c r="R1871" s="52">
        <v>362.25</v>
      </c>
      <c r="S1871" s="52">
        <v>1376.59</v>
      </c>
    </row>
    <row r="1872" spans="1:19" x14ac:dyDescent="0.2">
      <c r="A1872" s="10">
        <f t="shared" si="116"/>
        <v>3</v>
      </c>
      <c r="B1872" s="11" t="str">
        <f t="shared" si="117"/>
        <v>UTP-ADM-14-3-1864</v>
      </c>
      <c r="C1872" s="12" t="str">
        <f t="shared" si="118"/>
        <v>SILLA DE PALETA ACOJINADA</v>
      </c>
      <c r="D1872" s="13">
        <f t="shared" si="119"/>
        <v>1376.59</v>
      </c>
      <c r="K1872" s="10" t="s">
        <v>695</v>
      </c>
      <c r="L1872" s="10" t="s">
        <v>696</v>
      </c>
      <c r="M1872" s="10">
        <v>14</v>
      </c>
      <c r="N1872" s="10">
        <v>3</v>
      </c>
      <c r="O1872" s="10">
        <v>1864</v>
      </c>
      <c r="P1872" s="10" t="s">
        <v>277</v>
      </c>
      <c r="Q1872" s="51">
        <v>1738.84</v>
      </c>
      <c r="R1872" s="52">
        <v>362.25</v>
      </c>
      <c r="S1872" s="52">
        <v>1376.59</v>
      </c>
    </row>
    <row r="1873" spans="1:19" x14ac:dyDescent="0.2">
      <c r="A1873" s="10">
        <f t="shared" si="116"/>
        <v>3</v>
      </c>
      <c r="B1873" s="11" t="str">
        <f t="shared" si="117"/>
        <v>UTP-ADM-14-3-1865</v>
      </c>
      <c r="C1873" s="12" t="str">
        <f t="shared" si="118"/>
        <v>SILLA DE PALETA ACOJINADA</v>
      </c>
      <c r="D1873" s="13">
        <f t="shared" si="119"/>
        <v>1376.59</v>
      </c>
      <c r="K1873" s="10" t="s">
        <v>695</v>
      </c>
      <c r="L1873" s="10" t="s">
        <v>696</v>
      </c>
      <c r="M1873" s="10">
        <v>14</v>
      </c>
      <c r="N1873" s="10">
        <v>3</v>
      </c>
      <c r="O1873" s="10">
        <v>1865</v>
      </c>
      <c r="P1873" s="10" t="s">
        <v>277</v>
      </c>
      <c r="Q1873" s="51">
        <v>1738.84</v>
      </c>
      <c r="R1873" s="52">
        <v>362.25</v>
      </c>
      <c r="S1873" s="52">
        <v>1376.59</v>
      </c>
    </row>
    <row r="1874" spans="1:19" x14ac:dyDescent="0.2">
      <c r="A1874" s="10">
        <f t="shared" si="116"/>
        <v>3</v>
      </c>
      <c r="B1874" s="11" t="str">
        <f t="shared" si="117"/>
        <v>UTP-ADM-14-3-1866</v>
      </c>
      <c r="C1874" s="12" t="str">
        <f t="shared" si="118"/>
        <v>SILLA DE PALETA ACOJINADA</v>
      </c>
      <c r="D1874" s="13">
        <f t="shared" si="119"/>
        <v>1376.59</v>
      </c>
      <c r="K1874" s="10" t="s">
        <v>695</v>
      </c>
      <c r="L1874" s="10" t="s">
        <v>696</v>
      </c>
      <c r="M1874" s="10">
        <v>14</v>
      </c>
      <c r="N1874" s="10">
        <v>3</v>
      </c>
      <c r="O1874" s="10">
        <v>1866</v>
      </c>
      <c r="P1874" s="10" t="s">
        <v>277</v>
      </c>
      <c r="Q1874" s="51">
        <v>1738.84</v>
      </c>
      <c r="R1874" s="52">
        <v>362.25</v>
      </c>
      <c r="S1874" s="52">
        <v>1376.59</v>
      </c>
    </row>
    <row r="1875" spans="1:19" x14ac:dyDescent="0.2">
      <c r="A1875" s="10">
        <f t="shared" si="116"/>
        <v>3</v>
      </c>
      <c r="B1875" s="11" t="str">
        <f t="shared" si="117"/>
        <v>UTP-ADM-14-3-1867</v>
      </c>
      <c r="C1875" s="12" t="str">
        <f t="shared" si="118"/>
        <v>SILLA DE PALETA ACOJINADA</v>
      </c>
      <c r="D1875" s="13">
        <f t="shared" si="119"/>
        <v>1376.59</v>
      </c>
      <c r="K1875" s="10" t="s">
        <v>695</v>
      </c>
      <c r="L1875" s="10" t="s">
        <v>696</v>
      </c>
      <c r="M1875" s="10">
        <v>14</v>
      </c>
      <c r="N1875" s="10">
        <v>3</v>
      </c>
      <c r="O1875" s="10">
        <v>1867</v>
      </c>
      <c r="P1875" s="10" t="s">
        <v>277</v>
      </c>
      <c r="Q1875" s="51">
        <v>1738.84</v>
      </c>
      <c r="R1875" s="52">
        <v>362.25</v>
      </c>
      <c r="S1875" s="52">
        <v>1376.59</v>
      </c>
    </row>
    <row r="1876" spans="1:19" x14ac:dyDescent="0.2">
      <c r="A1876" s="10">
        <f t="shared" si="116"/>
        <v>3</v>
      </c>
      <c r="B1876" s="11" t="str">
        <f t="shared" si="117"/>
        <v>UTP-ADM-14-3-1868</v>
      </c>
      <c r="C1876" s="12" t="str">
        <f t="shared" si="118"/>
        <v>SILLA DE PALETA ACOJINADA</v>
      </c>
      <c r="D1876" s="13">
        <f t="shared" si="119"/>
        <v>1376.59</v>
      </c>
      <c r="K1876" s="10" t="s">
        <v>695</v>
      </c>
      <c r="L1876" s="10" t="s">
        <v>696</v>
      </c>
      <c r="M1876" s="10">
        <v>14</v>
      </c>
      <c r="N1876" s="10">
        <v>3</v>
      </c>
      <c r="O1876" s="10">
        <v>1868</v>
      </c>
      <c r="P1876" s="10" t="s">
        <v>277</v>
      </c>
      <c r="Q1876" s="51">
        <v>1738.84</v>
      </c>
      <c r="R1876" s="52">
        <v>362.25</v>
      </c>
      <c r="S1876" s="52">
        <v>1376.59</v>
      </c>
    </row>
    <row r="1877" spans="1:19" x14ac:dyDescent="0.2">
      <c r="A1877" s="10">
        <f t="shared" si="116"/>
        <v>3</v>
      </c>
      <c r="B1877" s="11" t="str">
        <f t="shared" si="117"/>
        <v>UTP-ADM-14-3-1869</v>
      </c>
      <c r="C1877" s="12" t="str">
        <f t="shared" si="118"/>
        <v>SILLA DE PALETA ACOJINADA</v>
      </c>
      <c r="D1877" s="13">
        <f t="shared" si="119"/>
        <v>1376.59</v>
      </c>
      <c r="K1877" s="10" t="s">
        <v>695</v>
      </c>
      <c r="L1877" s="10" t="s">
        <v>696</v>
      </c>
      <c r="M1877" s="10">
        <v>14</v>
      </c>
      <c r="N1877" s="10">
        <v>3</v>
      </c>
      <c r="O1877" s="10">
        <v>1869</v>
      </c>
      <c r="P1877" s="10" t="s">
        <v>277</v>
      </c>
      <c r="Q1877" s="51">
        <v>1738.84</v>
      </c>
      <c r="R1877" s="52">
        <v>362.25</v>
      </c>
      <c r="S1877" s="52">
        <v>1376.59</v>
      </c>
    </row>
    <row r="1878" spans="1:19" x14ac:dyDescent="0.2">
      <c r="A1878" s="10">
        <f t="shared" si="116"/>
        <v>3</v>
      </c>
      <c r="B1878" s="11" t="str">
        <f t="shared" si="117"/>
        <v>UTP-ADM-14-3-1870</v>
      </c>
      <c r="C1878" s="12" t="str">
        <f t="shared" si="118"/>
        <v>SILLA DE PALETA ACOJINADA</v>
      </c>
      <c r="D1878" s="13">
        <f t="shared" si="119"/>
        <v>1376.59</v>
      </c>
      <c r="K1878" s="10" t="s">
        <v>695</v>
      </c>
      <c r="L1878" s="10" t="s">
        <v>696</v>
      </c>
      <c r="M1878" s="10">
        <v>14</v>
      </c>
      <c r="N1878" s="10">
        <v>3</v>
      </c>
      <c r="O1878" s="10">
        <v>1870</v>
      </c>
      <c r="P1878" s="10" t="s">
        <v>277</v>
      </c>
      <c r="Q1878" s="51">
        <v>1738.84</v>
      </c>
      <c r="R1878" s="52">
        <v>362.25</v>
      </c>
      <c r="S1878" s="52">
        <v>1376.59</v>
      </c>
    </row>
    <row r="1879" spans="1:19" x14ac:dyDescent="0.2">
      <c r="A1879" s="10">
        <f t="shared" si="116"/>
        <v>3</v>
      </c>
      <c r="B1879" s="11" t="str">
        <f t="shared" si="117"/>
        <v>UTP-ADM-14-3-1871</v>
      </c>
      <c r="C1879" s="12" t="str">
        <f t="shared" si="118"/>
        <v>SILLA DE PALETA ACOJINADA</v>
      </c>
      <c r="D1879" s="13">
        <f t="shared" si="119"/>
        <v>1376.59</v>
      </c>
      <c r="K1879" s="10" t="s">
        <v>695</v>
      </c>
      <c r="L1879" s="10" t="s">
        <v>696</v>
      </c>
      <c r="M1879" s="10">
        <v>14</v>
      </c>
      <c r="N1879" s="10">
        <v>3</v>
      </c>
      <c r="O1879" s="10">
        <v>1871</v>
      </c>
      <c r="P1879" s="10" t="s">
        <v>277</v>
      </c>
      <c r="Q1879" s="51">
        <v>1738.84</v>
      </c>
      <c r="R1879" s="52">
        <v>362.25</v>
      </c>
      <c r="S1879" s="52">
        <v>1376.59</v>
      </c>
    </row>
    <row r="1880" spans="1:19" x14ac:dyDescent="0.2">
      <c r="A1880" s="10">
        <f t="shared" si="116"/>
        <v>3</v>
      </c>
      <c r="B1880" s="11" t="str">
        <f t="shared" si="117"/>
        <v>UTP-ADM-14-3-1872</v>
      </c>
      <c r="C1880" s="12" t="str">
        <f t="shared" si="118"/>
        <v>SILLA DE PALETA ACOJINADA</v>
      </c>
      <c r="D1880" s="13">
        <f t="shared" si="119"/>
        <v>1376.59</v>
      </c>
      <c r="K1880" s="10" t="s">
        <v>695</v>
      </c>
      <c r="L1880" s="10" t="s">
        <v>696</v>
      </c>
      <c r="M1880" s="10">
        <v>14</v>
      </c>
      <c r="N1880" s="10">
        <v>3</v>
      </c>
      <c r="O1880" s="10">
        <v>1872</v>
      </c>
      <c r="P1880" s="10" t="s">
        <v>277</v>
      </c>
      <c r="Q1880" s="51">
        <v>1738.84</v>
      </c>
      <c r="R1880" s="52">
        <v>362.25</v>
      </c>
      <c r="S1880" s="52">
        <v>1376.59</v>
      </c>
    </row>
    <row r="1881" spans="1:19" x14ac:dyDescent="0.2">
      <c r="A1881" s="10">
        <f t="shared" si="116"/>
        <v>3</v>
      </c>
      <c r="B1881" s="11" t="str">
        <f t="shared" si="117"/>
        <v>UTP-ADM-14-3-1873</v>
      </c>
      <c r="C1881" s="12" t="str">
        <f t="shared" si="118"/>
        <v>SILLA DE PALETA ACOJINADA</v>
      </c>
      <c r="D1881" s="13">
        <f t="shared" si="119"/>
        <v>1376.59</v>
      </c>
      <c r="K1881" s="10" t="s">
        <v>695</v>
      </c>
      <c r="L1881" s="10" t="s">
        <v>696</v>
      </c>
      <c r="M1881" s="10">
        <v>14</v>
      </c>
      <c r="N1881" s="10">
        <v>3</v>
      </c>
      <c r="O1881" s="10">
        <v>1873</v>
      </c>
      <c r="P1881" s="10" t="s">
        <v>277</v>
      </c>
      <c r="Q1881" s="51">
        <v>1738.84</v>
      </c>
      <c r="R1881" s="52">
        <v>362.25</v>
      </c>
      <c r="S1881" s="52">
        <v>1376.59</v>
      </c>
    </row>
    <row r="1882" spans="1:19" x14ac:dyDescent="0.2">
      <c r="A1882" s="10">
        <f t="shared" si="116"/>
        <v>3</v>
      </c>
      <c r="B1882" s="11" t="str">
        <f t="shared" si="117"/>
        <v>UTP-ADM-14-3-1874</v>
      </c>
      <c r="C1882" s="12" t="str">
        <f t="shared" si="118"/>
        <v>SILLA DE PALETA ACOJINADA</v>
      </c>
      <c r="D1882" s="13">
        <f t="shared" si="119"/>
        <v>1376.59</v>
      </c>
      <c r="K1882" s="10" t="s">
        <v>695</v>
      </c>
      <c r="L1882" s="10" t="s">
        <v>696</v>
      </c>
      <c r="M1882" s="10">
        <v>14</v>
      </c>
      <c r="N1882" s="10">
        <v>3</v>
      </c>
      <c r="O1882" s="10">
        <v>1874</v>
      </c>
      <c r="P1882" s="10" t="s">
        <v>277</v>
      </c>
      <c r="Q1882" s="51">
        <v>1738.84</v>
      </c>
      <c r="R1882" s="52">
        <v>362.25</v>
      </c>
      <c r="S1882" s="52">
        <v>1376.59</v>
      </c>
    </row>
    <row r="1883" spans="1:19" x14ac:dyDescent="0.2">
      <c r="A1883" s="10">
        <f t="shared" si="116"/>
        <v>3</v>
      </c>
      <c r="B1883" s="11" t="str">
        <f t="shared" si="117"/>
        <v>UTP-ADM-14-3-1875</v>
      </c>
      <c r="C1883" s="12" t="str">
        <f t="shared" si="118"/>
        <v>SILLA DE PALETA ACOJINADA</v>
      </c>
      <c r="D1883" s="13">
        <f t="shared" si="119"/>
        <v>1376.59</v>
      </c>
      <c r="K1883" s="10" t="s">
        <v>695</v>
      </c>
      <c r="L1883" s="10" t="s">
        <v>696</v>
      </c>
      <c r="M1883" s="10">
        <v>14</v>
      </c>
      <c r="N1883" s="10">
        <v>3</v>
      </c>
      <c r="O1883" s="10">
        <v>1875</v>
      </c>
      <c r="P1883" s="10" t="s">
        <v>277</v>
      </c>
      <c r="Q1883" s="51">
        <v>1738.84</v>
      </c>
      <c r="R1883" s="52">
        <v>362.25</v>
      </c>
      <c r="S1883" s="52">
        <v>1376.59</v>
      </c>
    </row>
    <row r="1884" spans="1:19" x14ac:dyDescent="0.2">
      <c r="A1884" s="10">
        <f t="shared" si="116"/>
        <v>3</v>
      </c>
      <c r="B1884" s="11" t="str">
        <f t="shared" si="117"/>
        <v>UTP-ADM-14-3-1876</v>
      </c>
      <c r="C1884" s="12" t="str">
        <f t="shared" si="118"/>
        <v>SILLA DE PALETA ACOJINADA</v>
      </c>
      <c r="D1884" s="13">
        <f t="shared" si="119"/>
        <v>1376.59</v>
      </c>
      <c r="K1884" s="10" t="s">
        <v>695</v>
      </c>
      <c r="L1884" s="10" t="s">
        <v>696</v>
      </c>
      <c r="M1884" s="10">
        <v>14</v>
      </c>
      <c r="N1884" s="10">
        <v>3</v>
      </c>
      <c r="O1884" s="10">
        <v>1876</v>
      </c>
      <c r="P1884" s="10" t="s">
        <v>277</v>
      </c>
      <c r="Q1884" s="51">
        <v>1738.84</v>
      </c>
      <c r="R1884" s="52">
        <v>362.25</v>
      </c>
      <c r="S1884" s="52">
        <v>1376.59</v>
      </c>
    </row>
    <row r="1885" spans="1:19" x14ac:dyDescent="0.2">
      <c r="A1885" s="10">
        <f t="shared" si="116"/>
        <v>3</v>
      </c>
      <c r="B1885" s="11" t="str">
        <f t="shared" si="117"/>
        <v>UTP-ADM-14-3-1877</v>
      </c>
      <c r="C1885" s="12" t="str">
        <f t="shared" si="118"/>
        <v>SILLA DE PALETA ACOJINADA</v>
      </c>
      <c r="D1885" s="13">
        <f t="shared" si="119"/>
        <v>1376.59</v>
      </c>
      <c r="K1885" s="10" t="s">
        <v>695</v>
      </c>
      <c r="L1885" s="10" t="s">
        <v>696</v>
      </c>
      <c r="M1885" s="10">
        <v>14</v>
      </c>
      <c r="N1885" s="10">
        <v>3</v>
      </c>
      <c r="O1885" s="10">
        <v>1877</v>
      </c>
      <c r="P1885" s="10" t="s">
        <v>277</v>
      </c>
      <c r="Q1885" s="51">
        <v>1738.84</v>
      </c>
      <c r="R1885" s="52">
        <v>362.25</v>
      </c>
      <c r="S1885" s="52">
        <v>1376.59</v>
      </c>
    </row>
    <row r="1886" spans="1:19" x14ac:dyDescent="0.2">
      <c r="A1886" s="10">
        <f t="shared" si="116"/>
        <v>3</v>
      </c>
      <c r="B1886" s="11" t="str">
        <f t="shared" si="117"/>
        <v>UTP-ADM-14-3-1878</v>
      </c>
      <c r="C1886" s="12" t="str">
        <f t="shared" si="118"/>
        <v>SILLA DE PALETA ACOJINADA</v>
      </c>
      <c r="D1886" s="13">
        <f t="shared" si="119"/>
        <v>1376.59</v>
      </c>
      <c r="K1886" s="10" t="s">
        <v>695</v>
      </c>
      <c r="L1886" s="10" t="s">
        <v>696</v>
      </c>
      <c r="M1886" s="10">
        <v>14</v>
      </c>
      <c r="N1886" s="10">
        <v>3</v>
      </c>
      <c r="O1886" s="10">
        <v>1878</v>
      </c>
      <c r="P1886" s="10" t="s">
        <v>277</v>
      </c>
      <c r="Q1886" s="51">
        <v>1738.84</v>
      </c>
      <c r="R1886" s="52">
        <v>362.25</v>
      </c>
      <c r="S1886" s="52">
        <v>1376.59</v>
      </c>
    </row>
    <row r="1887" spans="1:19" x14ac:dyDescent="0.2">
      <c r="A1887" s="10">
        <f t="shared" si="116"/>
        <v>3</v>
      </c>
      <c r="B1887" s="11" t="str">
        <f t="shared" si="117"/>
        <v>UTP-ADM-14-3-1879</v>
      </c>
      <c r="C1887" s="12" t="str">
        <f t="shared" si="118"/>
        <v>SILLA DE PALETA ACOJINADA</v>
      </c>
      <c r="D1887" s="13">
        <f t="shared" si="119"/>
        <v>1376.59</v>
      </c>
      <c r="K1887" s="10" t="s">
        <v>695</v>
      </c>
      <c r="L1887" s="10" t="s">
        <v>696</v>
      </c>
      <c r="M1887" s="10">
        <v>14</v>
      </c>
      <c r="N1887" s="10">
        <v>3</v>
      </c>
      <c r="O1887" s="10">
        <v>1879</v>
      </c>
      <c r="P1887" s="10" t="s">
        <v>277</v>
      </c>
      <c r="Q1887" s="51">
        <v>1738.84</v>
      </c>
      <c r="R1887" s="52">
        <v>362.25</v>
      </c>
      <c r="S1887" s="52">
        <v>1376.59</v>
      </c>
    </row>
    <row r="1888" spans="1:19" x14ac:dyDescent="0.2">
      <c r="A1888" s="10">
        <f t="shared" si="116"/>
        <v>3</v>
      </c>
      <c r="B1888" s="11" t="str">
        <f t="shared" si="117"/>
        <v>UTP-ADM-14-3-1880</v>
      </c>
      <c r="C1888" s="12" t="str">
        <f t="shared" si="118"/>
        <v>SILLA DE PALETA ACOJINADA</v>
      </c>
      <c r="D1888" s="13">
        <f t="shared" si="119"/>
        <v>1376.59</v>
      </c>
      <c r="K1888" s="10" t="s">
        <v>695</v>
      </c>
      <c r="L1888" s="10" t="s">
        <v>696</v>
      </c>
      <c r="M1888" s="10">
        <v>14</v>
      </c>
      <c r="N1888" s="10">
        <v>3</v>
      </c>
      <c r="O1888" s="10">
        <v>1880</v>
      </c>
      <c r="P1888" s="10" t="s">
        <v>277</v>
      </c>
      <c r="Q1888" s="51">
        <v>1738.84</v>
      </c>
      <c r="R1888" s="52">
        <v>362.25</v>
      </c>
      <c r="S1888" s="52">
        <v>1376.59</v>
      </c>
    </row>
    <row r="1889" spans="1:19" x14ac:dyDescent="0.2">
      <c r="A1889" s="10">
        <f t="shared" si="116"/>
        <v>3</v>
      </c>
      <c r="B1889" s="11" t="str">
        <f t="shared" si="117"/>
        <v>UTP-ADM-14-3-1881</v>
      </c>
      <c r="C1889" s="12" t="str">
        <f t="shared" si="118"/>
        <v>SILLA DE PALETA ACOJINADA</v>
      </c>
      <c r="D1889" s="13">
        <f t="shared" si="119"/>
        <v>1376.59</v>
      </c>
      <c r="K1889" s="10" t="s">
        <v>695</v>
      </c>
      <c r="L1889" s="10" t="s">
        <v>696</v>
      </c>
      <c r="M1889" s="10">
        <v>14</v>
      </c>
      <c r="N1889" s="10">
        <v>3</v>
      </c>
      <c r="O1889" s="10">
        <v>1881</v>
      </c>
      <c r="P1889" s="10" t="s">
        <v>277</v>
      </c>
      <c r="Q1889" s="51">
        <v>1738.84</v>
      </c>
      <c r="R1889" s="52">
        <v>362.25</v>
      </c>
      <c r="S1889" s="52">
        <v>1376.59</v>
      </c>
    </row>
    <row r="1890" spans="1:19" x14ac:dyDescent="0.2">
      <c r="A1890" s="10">
        <f t="shared" si="116"/>
        <v>3</v>
      </c>
      <c r="B1890" s="11" t="str">
        <f t="shared" si="117"/>
        <v>UTP-ADM-14-3-1882</v>
      </c>
      <c r="C1890" s="12" t="str">
        <f t="shared" si="118"/>
        <v>SILLA DE PALETA ACOJINADA</v>
      </c>
      <c r="D1890" s="13">
        <f t="shared" si="119"/>
        <v>1376.59</v>
      </c>
      <c r="K1890" s="10" t="s">
        <v>695</v>
      </c>
      <c r="L1890" s="10" t="s">
        <v>696</v>
      </c>
      <c r="M1890" s="10">
        <v>14</v>
      </c>
      <c r="N1890" s="10">
        <v>3</v>
      </c>
      <c r="O1890" s="10">
        <v>1882</v>
      </c>
      <c r="P1890" s="10" t="s">
        <v>277</v>
      </c>
      <c r="Q1890" s="51">
        <v>1738.84</v>
      </c>
      <c r="R1890" s="52">
        <v>362.25</v>
      </c>
      <c r="S1890" s="52">
        <v>1376.59</v>
      </c>
    </row>
    <row r="1891" spans="1:19" x14ac:dyDescent="0.2">
      <c r="A1891" s="10">
        <f t="shared" si="116"/>
        <v>3</v>
      </c>
      <c r="B1891" s="11" t="str">
        <f t="shared" si="117"/>
        <v>UTP-ADM-14-3-1883</v>
      </c>
      <c r="C1891" s="12" t="str">
        <f t="shared" si="118"/>
        <v>SILLA DE PALETA ACOJINADA</v>
      </c>
      <c r="D1891" s="13">
        <f t="shared" si="119"/>
        <v>1376.59</v>
      </c>
      <c r="K1891" s="10" t="s">
        <v>695</v>
      </c>
      <c r="L1891" s="10" t="s">
        <v>696</v>
      </c>
      <c r="M1891" s="10">
        <v>14</v>
      </c>
      <c r="N1891" s="10">
        <v>3</v>
      </c>
      <c r="O1891" s="10">
        <v>1883</v>
      </c>
      <c r="P1891" s="10" t="s">
        <v>277</v>
      </c>
      <c r="Q1891" s="51">
        <v>1738.84</v>
      </c>
      <c r="R1891" s="52">
        <v>362.25</v>
      </c>
      <c r="S1891" s="52">
        <v>1376.59</v>
      </c>
    </row>
    <row r="1892" spans="1:19" x14ac:dyDescent="0.2">
      <c r="A1892" s="10">
        <f t="shared" si="116"/>
        <v>3</v>
      </c>
      <c r="B1892" s="11" t="str">
        <f t="shared" si="117"/>
        <v>UTP-ADM-14-3-1884</v>
      </c>
      <c r="C1892" s="12" t="str">
        <f t="shared" si="118"/>
        <v>SILLA DE PALETA ACOJINADA</v>
      </c>
      <c r="D1892" s="13">
        <f t="shared" si="119"/>
        <v>1376.59</v>
      </c>
      <c r="K1892" s="10" t="s">
        <v>695</v>
      </c>
      <c r="L1892" s="10" t="s">
        <v>696</v>
      </c>
      <c r="M1892" s="10">
        <v>14</v>
      </c>
      <c r="N1892" s="10">
        <v>3</v>
      </c>
      <c r="O1892" s="10">
        <v>1884</v>
      </c>
      <c r="P1892" s="10" t="s">
        <v>277</v>
      </c>
      <c r="Q1892" s="51">
        <v>1738.84</v>
      </c>
      <c r="R1892" s="52">
        <v>362.25</v>
      </c>
      <c r="S1892" s="52">
        <v>1376.59</v>
      </c>
    </row>
    <row r="1893" spans="1:19" x14ac:dyDescent="0.2">
      <c r="A1893" s="10">
        <f t="shared" si="116"/>
        <v>3</v>
      </c>
      <c r="B1893" s="11" t="str">
        <f t="shared" si="117"/>
        <v>UTP-ADM-14-3-1885</v>
      </c>
      <c r="C1893" s="12" t="str">
        <f t="shared" si="118"/>
        <v>SILLA DE PALETA ACOJINADA</v>
      </c>
      <c r="D1893" s="13">
        <f t="shared" si="119"/>
        <v>1376.59</v>
      </c>
      <c r="K1893" s="10" t="s">
        <v>695</v>
      </c>
      <c r="L1893" s="10" t="s">
        <v>696</v>
      </c>
      <c r="M1893" s="10">
        <v>14</v>
      </c>
      <c r="N1893" s="10">
        <v>3</v>
      </c>
      <c r="O1893" s="10">
        <v>1885</v>
      </c>
      <c r="P1893" s="10" t="s">
        <v>277</v>
      </c>
      <c r="Q1893" s="51">
        <v>1738.84</v>
      </c>
      <c r="R1893" s="52">
        <v>362.25</v>
      </c>
      <c r="S1893" s="52">
        <v>1376.59</v>
      </c>
    </row>
    <row r="1894" spans="1:19" x14ac:dyDescent="0.2">
      <c r="A1894" s="10">
        <f t="shared" si="116"/>
        <v>3</v>
      </c>
      <c r="B1894" s="11" t="str">
        <f t="shared" si="117"/>
        <v>UTP-ADM-14-3-1886</v>
      </c>
      <c r="C1894" s="12" t="str">
        <f t="shared" si="118"/>
        <v>SILLA DE PALETA ACOJINADA</v>
      </c>
      <c r="D1894" s="13">
        <f t="shared" si="119"/>
        <v>1376.59</v>
      </c>
      <c r="K1894" s="10" t="s">
        <v>695</v>
      </c>
      <c r="L1894" s="10" t="s">
        <v>696</v>
      </c>
      <c r="M1894" s="10">
        <v>14</v>
      </c>
      <c r="N1894" s="10">
        <v>3</v>
      </c>
      <c r="O1894" s="10">
        <v>1886</v>
      </c>
      <c r="P1894" s="10" t="s">
        <v>277</v>
      </c>
      <c r="Q1894" s="51">
        <v>1738.84</v>
      </c>
      <c r="R1894" s="52">
        <v>362.25</v>
      </c>
      <c r="S1894" s="52">
        <v>1376.59</v>
      </c>
    </row>
    <row r="1895" spans="1:19" x14ac:dyDescent="0.2">
      <c r="A1895" s="10">
        <f t="shared" si="116"/>
        <v>3</v>
      </c>
      <c r="B1895" s="11" t="str">
        <f t="shared" si="117"/>
        <v>UTP-ADM-14-3-1887</v>
      </c>
      <c r="C1895" s="12" t="str">
        <f t="shared" si="118"/>
        <v>SILLA DE PALETA ACOJINADA</v>
      </c>
      <c r="D1895" s="13">
        <f t="shared" si="119"/>
        <v>1376.59</v>
      </c>
      <c r="K1895" s="10" t="s">
        <v>695</v>
      </c>
      <c r="L1895" s="10" t="s">
        <v>696</v>
      </c>
      <c r="M1895" s="10">
        <v>14</v>
      </c>
      <c r="N1895" s="10">
        <v>3</v>
      </c>
      <c r="O1895" s="10">
        <v>1887</v>
      </c>
      <c r="P1895" s="10" t="s">
        <v>277</v>
      </c>
      <c r="Q1895" s="51">
        <v>1738.84</v>
      </c>
      <c r="R1895" s="52">
        <v>362.25</v>
      </c>
      <c r="S1895" s="52">
        <v>1376.59</v>
      </c>
    </row>
    <row r="1896" spans="1:19" x14ac:dyDescent="0.2">
      <c r="A1896" s="10">
        <f t="shared" si="116"/>
        <v>3</v>
      </c>
      <c r="B1896" s="11" t="str">
        <f t="shared" si="117"/>
        <v>UTP-ADM-14-3-1888</v>
      </c>
      <c r="C1896" s="12" t="str">
        <f t="shared" si="118"/>
        <v>SILLA DE PALETA ACOJINADA</v>
      </c>
      <c r="D1896" s="13">
        <f t="shared" si="119"/>
        <v>1376.59</v>
      </c>
      <c r="K1896" s="10" t="s">
        <v>695</v>
      </c>
      <c r="L1896" s="10" t="s">
        <v>696</v>
      </c>
      <c r="M1896" s="10">
        <v>14</v>
      </c>
      <c r="N1896" s="10">
        <v>3</v>
      </c>
      <c r="O1896" s="10">
        <v>1888</v>
      </c>
      <c r="P1896" s="10" t="s">
        <v>277</v>
      </c>
      <c r="Q1896" s="51">
        <v>1738.84</v>
      </c>
      <c r="R1896" s="52">
        <v>362.25</v>
      </c>
      <c r="S1896" s="52">
        <v>1376.59</v>
      </c>
    </row>
    <row r="1897" spans="1:19" x14ac:dyDescent="0.2">
      <c r="A1897" s="10">
        <f t="shared" si="116"/>
        <v>3</v>
      </c>
      <c r="B1897" s="11" t="str">
        <f t="shared" si="117"/>
        <v>UTP-ADM-14-3-1889</v>
      </c>
      <c r="C1897" s="12" t="str">
        <f t="shared" si="118"/>
        <v>SILLA DE PALETA ACOJINADA</v>
      </c>
      <c r="D1897" s="13">
        <f t="shared" si="119"/>
        <v>1376.59</v>
      </c>
      <c r="K1897" s="10" t="s">
        <v>695</v>
      </c>
      <c r="L1897" s="10" t="s">
        <v>696</v>
      </c>
      <c r="M1897" s="10">
        <v>14</v>
      </c>
      <c r="N1897" s="10">
        <v>3</v>
      </c>
      <c r="O1897" s="10">
        <v>1889</v>
      </c>
      <c r="P1897" s="10" t="s">
        <v>277</v>
      </c>
      <c r="Q1897" s="51">
        <v>1738.84</v>
      </c>
      <c r="R1897" s="52">
        <v>362.25</v>
      </c>
      <c r="S1897" s="52">
        <v>1376.59</v>
      </c>
    </row>
    <row r="1898" spans="1:19" x14ac:dyDescent="0.2">
      <c r="A1898" s="10">
        <f t="shared" si="116"/>
        <v>3</v>
      </c>
      <c r="B1898" s="11" t="str">
        <f t="shared" si="117"/>
        <v>UTP-ADM-14-3-1890</v>
      </c>
      <c r="C1898" s="12" t="str">
        <f t="shared" si="118"/>
        <v>SILLA DE PALETA ACOJINADA</v>
      </c>
      <c r="D1898" s="13">
        <f t="shared" si="119"/>
        <v>1376.59</v>
      </c>
      <c r="K1898" s="10" t="s">
        <v>695</v>
      </c>
      <c r="L1898" s="10" t="s">
        <v>696</v>
      </c>
      <c r="M1898" s="10">
        <v>14</v>
      </c>
      <c r="N1898" s="10">
        <v>3</v>
      </c>
      <c r="O1898" s="10">
        <v>1890</v>
      </c>
      <c r="P1898" s="10" t="s">
        <v>277</v>
      </c>
      <c r="Q1898" s="51">
        <v>1738.84</v>
      </c>
      <c r="R1898" s="52">
        <v>362.25</v>
      </c>
      <c r="S1898" s="52">
        <v>1376.59</v>
      </c>
    </row>
    <row r="1899" spans="1:19" x14ac:dyDescent="0.2">
      <c r="A1899" s="10">
        <f t="shared" si="116"/>
        <v>3</v>
      </c>
      <c r="B1899" s="11" t="str">
        <f t="shared" si="117"/>
        <v>UTP-ADM-14-3-1891</v>
      </c>
      <c r="C1899" s="12" t="str">
        <f t="shared" si="118"/>
        <v>SILLA DE PALETA ACOJINADA</v>
      </c>
      <c r="D1899" s="13">
        <f t="shared" si="119"/>
        <v>1376.59</v>
      </c>
      <c r="K1899" s="10" t="s">
        <v>695</v>
      </c>
      <c r="L1899" s="10" t="s">
        <v>696</v>
      </c>
      <c r="M1899" s="10">
        <v>14</v>
      </c>
      <c r="N1899" s="10">
        <v>3</v>
      </c>
      <c r="O1899" s="10">
        <v>1891</v>
      </c>
      <c r="P1899" s="10" t="s">
        <v>277</v>
      </c>
      <c r="Q1899" s="51">
        <v>1738.84</v>
      </c>
      <c r="R1899" s="52">
        <v>362.25</v>
      </c>
      <c r="S1899" s="52">
        <v>1376.59</v>
      </c>
    </row>
    <row r="1900" spans="1:19" x14ac:dyDescent="0.2">
      <c r="A1900" s="10">
        <f t="shared" si="116"/>
        <v>3</v>
      </c>
      <c r="B1900" s="11" t="str">
        <f t="shared" si="117"/>
        <v>UTP-ADM-14-3-1892</v>
      </c>
      <c r="C1900" s="12" t="str">
        <f t="shared" si="118"/>
        <v>MESA PARA MAESTRO</v>
      </c>
      <c r="D1900" s="13">
        <f t="shared" si="119"/>
        <v>3855.34</v>
      </c>
      <c r="K1900" s="10" t="s">
        <v>695</v>
      </c>
      <c r="L1900" s="10" t="s">
        <v>696</v>
      </c>
      <c r="M1900" s="10">
        <v>14</v>
      </c>
      <c r="N1900" s="10">
        <v>3</v>
      </c>
      <c r="O1900" s="10">
        <v>1892</v>
      </c>
      <c r="P1900" s="10" t="s">
        <v>196</v>
      </c>
      <c r="Q1900" s="51">
        <v>4869.84</v>
      </c>
      <c r="R1900" s="52">
        <v>1014.5</v>
      </c>
      <c r="S1900" s="52">
        <v>3855.34</v>
      </c>
    </row>
    <row r="1901" spans="1:19" x14ac:dyDescent="0.2">
      <c r="A1901" s="10">
        <f t="shared" si="116"/>
        <v>3</v>
      </c>
      <c r="B1901" s="11" t="str">
        <f t="shared" si="117"/>
        <v>UTP-ADM-14-3-1893</v>
      </c>
      <c r="C1901" s="12" t="str">
        <f t="shared" si="118"/>
        <v>MESA PARA MAESTRO</v>
      </c>
      <c r="D1901" s="13">
        <f t="shared" si="119"/>
        <v>3855.34</v>
      </c>
      <c r="K1901" s="10" t="s">
        <v>695</v>
      </c>
      <c r="L1901" s="10" t="s">
        <v>696</v>
      </c>
      <c r="M1901" s="10">
        <v>14</v>
      </c>
      <c r="N1901" s="10">
        <v>3</v>
      </c>
      <c r="O1901" s="10">
        <v>1893</v>
      </c>
      <c r="P1901" s="10" t="s">
        <v>196</v>
      </c>
      <c r="Q1901" s="51">
        <v>4869.84</v>
      </c>
      <c r="R1901" s="52">
        <v>1014.5</v>
      </c>
      <c r="S1901" s="52">
        <v>3855.34</v>
      </c>
    </row>
    <row r="1902" spans="1:19" x14ac:dyDescent="0.2">
      <c r="A1902" s="10">
        <f t="shared" si="116"/>
        <v>3</v>
      </c>
      <c r="B1902" s="11" t="str">
        <f t="shared" si="117"/>
        <v>UTP-ADM-14-3-1894</v>
      </c>
      <c r="C1902" s="12" t="str">
        <f t="shared" si="118"/>
        <v>MESA PARA MAESTRO</v>
      </c>
      <c r="D1902" s="13">
        <f t="shared" si="119"/>
        <v>4027.01</v>
      </c>
      <c r="K1902" s="10" t="s">
        <v>695</v>
      </c>
      <c r="L1902" s="10" t="s">
        <v>696</v>
      </c>
      <c r="M1902" s="10">
        <v>14</v>
      </c>
      <c r="N1902" s="10">
        <v>3</v>
      </c>
      <c r="O1902" s="10">
        <v>1894</v>
      </c>
      <c r="P1902" s="10" t="s">
        <v>196</v>
      </c>
      <c r="Q1902" s="51">
        <v>5086.76</v>
      </c>
      <c r="R1902" s="52">
        <v>1059.75</v>
      </c>
      <c r="S1902" s="52">
        <v>4027.01</v>
      </c>
    </row>
    <row r="1903" spans="1:19" x14ac:dyDescent="0.2">
      <c r="A1903" s="10">
        <f t="shared" si="116"/>
        <v>3</v>
      </c>
      <c r="B1903" s="11" t="str">
        <f t="shared" si="117"/>
        <v>UTP-ADM-14-3-1895</v>
      </c>
      <c r="C1903" s="12" t="str">
        <f t="shared" si="118"/>
        <v>PUPITRE POLIPROPILENO CON BASE DE TRINEO Y PALETA POLIPROPILENO</v>
      </c>
      <c r="D1903" s="13">
        <f t="shared" si="119"/>
        <v>1665.74</v>
      </c>
      <c r="K1903" s="10" t="s">
        <v>695</v>
      </c>
      <c r="L1903" s="10" t="s">
        <v>696</v>
      </c>
      <c r="M1903" s="10">
        <v>14</v>
      </c>
      <c r="N1903" s="10">
        <v>3</v>
      </c>
      <c r="O1903" s="10">
        <v>1895</v>
      </c>
      <c r="P1903" s="10" t="s">
        <v>278</v>
      </c>
      <c r="Q1903" s="51">
        <v>2104.2399999999998</v>
      </c>
      <c r="R1903" s="52">
        <v>438.5</v>
      </c>
      <c r="S1903" s="52">
        <v>1665.74</v>
      </c>
    </row>
    <row r="1904" spans="1:19" x14ac:dyDescent="0.2">
      <c r="A1904" s="10">
        <f t="shared" si="116"/>
        <v>3</v>
      </c>
      <c r="B1904" s="11" t="str">
        <f t="shared" si="117"/>
        <v>UTP-ADM-14-3-1896</v>
      </c>
      <c r="C1904" s="12" t="str">
        <f t="shared" si="118"/>
        <v>PUPITRE POLIPROPILENO CON BASE DE TRINEO Y PALETA POLIPROPILENO</v>
      </c>
      <c r="D1904" s="13">
        <f t="shared" si="119"/>
        <v>1665.74</v>
      </c>
      <c r="K1904" s="10" t="s">
        <v>695</v>
      </c>
      <c r="L1904" s="10" t="s">
        <v>696</v>
      </c>
      <c r="M1904" s="10">
        <v>14</v>
      </c>
      <c r="N1904" s="10">
        <v>3</v>
      </c>
      <c r="O1904" s="10">
        <v>1896</v>
      </c>
      <c r="P1904" s="10" t="s">
        <v>278</v>
      </c>
      <c r="Q1904" s="51">
        <v>2104.2399999999998</v>
      </c>
      <c r="R1904" s="52">
        <v>438.5</v>
      </c>
      <c r="S1904" s="52">
        <v>1665.74</v>
      </c>
    </row>
    <row r="1905" spans="1:19" x14ac:dyDescent="0.2">
      <c r="A1905" s="10">
        <f t="shared" si="116"/>
        <v>3</v>
      </c>
      <c r="B1905" s="11" t="str">
        <f t="shared" si="117"/>
        <v>UTP-ADM-14-3-1897</v>
      </c>
      <c r="C1905" s="12" t="str">
        <f t="shared" si="118"/>
        <v>PUPITRE POLIPROPILENO CON BASE DE TRINEO Y PALETA POLIPROPILENO</v>
      </c>
      <c r="D1905" s="13">
        <f t="shared" si="119"/>
        <v>1665.74</v>
      </c>
      <c r="K1905" s="10" t="s">
        <v>695</v>
      </c>
      <c r="L1905" s="10" t="s">
        <v>696</v>
      </c>
      <c r="M1905" s="10">
        <v>14</v>
      </c>
      <c r="N1905" s="10">
        <v>3</v>
      </c>
      <c r="O1905" s="10">
        <v>1897</v>
      </c>
      <c r="P1905" s="10" t="s">
        <v>278</v>
      </c>
      <c r="Q1905" s="51">
        <v>2104.2399999999998</v>
      </c>
      <c r="R1905" s="52">
        <v>438.5</v>
      </c>
      <c r="S1905" s="52">
        <v>1665.74</v>
      </c>
    </row>
    <row r="1906" spans="1:19" x14ac:dyDescent="0.2">
      <c r="A1906" s="10">
        <f t="shared" si="116"/>
        <v>3</v>
      </c>
      <c r="B1906" s="11" t="str">
        <f t="shared" si="117"/>
        <v>UTP-ADM-14-3-1898</v>
      </c>
      <c r="C1906" s="12" t="str">
        <f t="shared" si="118"/>
        <v>PUPITRE POLIPROPILENO CON BASE DE TRINEO Y PALETA POLIPROPILENO</v>
      </c>
      <c r="D1906" s="13">
        <f t="shared" si="119"/>
        <v>1665.74</v>
      </c>
      <c r="K1906" s="10" t="s">
        <v>695</v>
      </c>
      <c r="L1906" s="10" t="s">
        <v>696</v>
      </c>
      <c r="M1906" s="10">
        <v>14</v>
      </c>
      <c r="N1906" s="10">
        <v>3</v>
      </c>
      <c r="O1906" s="10">
        <v>1898</v>
      </c>
      <c r="P1906" s="10" t="s">
        <v>278</v>
      </c>
      <c r="Q1906" s="51">
        <v>2104.2399999999998</v>
      </c>
      <c r="R1906" s="52">
        <v>438.5</v>
      </c>
      <c r="S1906" s="52">
        <v>1665.74</v>
      </c>
    </row>
    <row r="1907" spans="1:19" x14ac:dyDescent="0.2">
      <c r="A1907" s="10">
        <f t="shared" si="116"/>
        <v>3</v>
      </c>
      <c r="B1907" s="11" t="str">
        <f t="shared" si="117"/>
        <v>UTP-ADM-14-3-1899</v>
      </c>
      <c r="C1907" s="12" t="str">
        <f t="shared" si="118"/>
        <v>PUPITRE POLIPROPILENO CON BASE DE TRINEO Y PALETA POLIPROPILENO</v>
      </c>
      <c r="D1907" s="13">
        <f t="shared" si="119"/>
        <v>1665.74</v>
      </c>
      <c r="K1907" s="10" t="s">
        <v>695</v>
      </c>
      <c r="L1907" s="10" t="s">
        <v>696</v>
      </c>
      <c r="M1907" s="10">
        <v>14</v>
      </c>
      <c r="N1907" s="10">
        <v>3</v>
      </c>
      <c r="O1907" s="10">
        <v>1899</v>
      </c>
      <c r="P1907" s="10" t="s">
        <v>278</v>
      </c>
      <c r="Q1907" s="51">
        <v>2104.2399999999998</v>
      </c>
      <c r="R1907" s="52">
        <v>438.5</v>
      </c>
      <c r="S1907" s="52">
        <v>1665.74</v>
      </c>
    </row>
    <row r="1908" spans="1:19" x14ac:dyDescent="0.2">
      <c r="A1908" s="10">
        <f t="shared" si="116"/>
        <v>3</v>
      </c>
      <c r="B1908" s="11" t="str">
        <f t="shared" si="117"/>
        <v>UTP-ADM-14-3-1900</v>
      </c>
      <c r="C1908" s="12" t="str">
        <f t="shared" si="118"/>
        <v>PUPITRE POLIPROPILENO CON BASE DE TRINEO Y PALETA POLIPROPILENO</v>
      </c>
      <c r="D1908" s="13">
        <f t="shared" si="119"/>
        <v>1665.74</v>
      </c>
      <c r="K1908" s="10" t="s">
        <v>695</v>
      </c>
      <c r="L1908" s="10" t="s">
        <v>696</v>
      </c>
      <c r="M1908" s="10">
        <v>14</v>
      </c>
      <c r="N1908" s="10">
        <v>3</v>
      </c>
      <c r="O1908" s="10">
        <v>1900</v>
      </c>
      <c r="P1908" s="10" t="s">
        <v>278</v>
      </c>
      <c r="Q1908" s="51">
        <v>2104.2399999999998</v>
      </c>
      <c r="R1908" s="52">
        <v>438.5</v>
      </c>
      <c r="S1908" s="52">
        <v>1665.74</v>
      </c>
    </row>
    <row r="1909" spans="1:19" x14ac:dyDescent="0.2">
      <c r="A1909" s="10">
        <f t="shared" si="116"/>
        <v>3</v>
      </c>
      <c r="B1909" s="11" t="str">
        <f t="shared" si="117"/>
        <v>UTP-ADM-14-3-1901</v>
      </c>
      <c r="C1909" s="12" t="str">
        <f t="shared" si="118"/>
        <v>PUPITRE POLIPROPILENO CON BASE DE TRINEO Y PALETA POLIPROPILENO</v>
      </c>
      <c r="D1909" s="13">
        <f t="shared" si="119"/>
        <v>1665.74</v>
      </c>
      <c r="K1909" s="10" t="s">
        <v>695</v>
      </c>
      <c r="L1909" s="10" t="s">
        <v>696</v>
      </c>
      <c r="M1909" s="10">
        <v>14</v>
      </c>
      <c r="N1909" s="10">
        <v>3</v>
      </c>
      <c r="O1909" s="10">
        <v>1901</v>
      </c>
      <c r="P1909" s="10" t="s">
        <v>278</v>
      </c>
      <c r="Q1909" s="51">
        <v>2104.2399999999998</v>
      </c>
      <c r="R1909" s="52">
        <v>438.5</v>
      </c>
      <c r="S1909" s="52">
        <v>1665.74</v>
      </c>
    </row>
    <row r="1910" spans="1:19" x14ac:dyDescent="0.2">
      <c r="A1910" s="10">
        <f t="shared" si="116"/>
        <v>3</v>
      </c>
      <c r="B1910" s="11" t="str">
        <f t="shared" si="117"/>
        <v>UTP-ADM-14-3-1902</v>
      </c>
      <c r="C1910" s="12" t="str">
        <f t="shared" si="118"/>
        <v>PUPITRE POLIPROPILENO CON BASE DE TRINEO Y PALETA POLIPROPILENO</v>
      </c>
      <c r="D1910" s="13">
        <f t="shared" si="119"/>
        <v>1665.74</v>
      </c>
      <c r="K1910" s="10" t="s">
        <v>695</v>
      </c>
      <c r="L1910" s="10" t="s">
        <v>696</v>
      </c>
      <c r="M1910" s="10">
        <v>14</v>
      </c>
      <c r="N1910" s="10">
        <v>3</v>
      </c>
      <c r="O1910" s="10">
        <v>1902</v>
      </c>
      <c r="P1910" s="10" t="s">
        <v>278</v>
      </c>
      <c r="Q1910" s="51">
        <v>2104.2399999999998</v>
      </c>
      <c r="R1910" s="52">
        <v>438.5</v>
      </c>
      <c r="S1910" s="52">
        <v>1665.74</v>
      </c>
    </row>
    <row r="1911" spans="1:19" x14ac:dyDescent="0.2">
      <c r="A1911" s="10">
        <f t="shared" si="116"/>
        <v>3</v>
      </c>
      <c r="B1911" s="11" t="str">
        <f t="shared" si="117"/>
        <v>UTP-ADM-14-3-1903</v>
      </c>
      <c r="C1911" s="12" t="str">
        <f t="shared" si="118"/>
        <v>PUPITRE POLIPROPILENO CON BASE DE TRINEO Y PALETA POLIPROPILENO</v>
      </c>
      <c r="D1911" s="13">
        <f t="shared" si="119"/>
        <v>1665.74</v>
      </c>
      <c r="K1911" s="10" t="s">
        <v>695</v>
      </c>
      <c r="L1911" s="10" t="s">
        <v>696</v>
      </c>
      <c r="M1911" s="10">
        <v>14</v>
      </c>
      <c r="N1911" s="10">
        <v>3</v>
      </c>
      <c r="O1911" s="10">
        <v>1903</v>
      </c>
      <c r="P1911" s="10" t="s">
        <v>278</v>
      </c>
      <c r="Q1911" s="51">
        <v>2104.2399999999998</v>
      </c>
      <c r="R1911" s="52">
        <v>438.5</v>
      </c>
      <c r="S1911" s="52">
        <v>1665.74</v>
      </c>
    </row>
    <row r="1912" spans="1:19" x14ac:dyDescent="0.2">
      <c r="A1912" s="10">
        <f t="shared" si="116"/>
        <v>3</v>
      </c>
      <c r="B1912" s="11" t="str">
        <f t="shared" si="117"/>
        <v>UTP-ADM-14-3-1904</v>
      </c>
      <c r="C1912" s="12" t="str">
        <f t="shared" si="118"/>
        <v>PUPITRE POLIPROPILENO CON BASE DE TRINEO Y PALETA POLIPROPILENO</v>
      </c>
      <c r="D1912" s="13">
        <f t="shared" si="119"/>
        <v>1665.74</v>
      </c>
      <c r="K1912" s="10" t="s">
        <v>695</v>
      </c>
      <c r="L1912" s="10" t="s">
        <v>696</v>
      </c>
      <c r="M1912" s="10">
        <v>14</v>
      </c>
      <c r="N1912" s="10">
        <v>3</v>
      </c>
      <c r="O1912" s="10">
        <v>1904</v>
      </c>
      <c r="P1912" s="10" t="s">
        <v>278</v>
      </c>
      <c r="Q1912" s="51">
        <v>2104.2399999999998</v>
      </c>
      <c r="R1912" s="52">
        <v>438.5</v>
      </c>
      <c r="S1912" s="52">
        <v>1665.74</v>
      </c>
    </row>
    <row r="1913" spans="1:19" x14ac:dyDescent="0.2">
      <c r="A1913" s="10">
        <f t="shared" si="116"/>
        <v>3</v>
      </c>
      <c r="B1913" s="11" t="str">
        <f t="shared" si="117"/>
        <v>UTP-ADM-14-3-1905</v>
      </c>
      <c r="C1913" s="12" t="str">
        <f t="shared" si="118"/>
        <v>PUPITRE POLIPROPILENO CON BASE DE TRINEO Y PALETA POLIPROPILENO</v>
      </c>
      <c r="D1913" s="13">
        <f t="shared" si="119"/>
        <v>1665.74</v>
      </c>
      <c r="K1913" s="10" t="s">
        <v>695</v>
      </c>
      <c r="L1913" s="10" t="s">
        <v>696</v>
      </c>
      <c r="M1913" s="10">
        <v>14</v>
      </c>
      <c r="N1913" s="10">
        <v>3</v>
      </c>
      <c r="O1913" s="10">
        <v>1905</v>
      </c>
      <c r="P1913" s="10" t="s">
        <v>278</v>
      </c>
      <c r="Q1913" s="51">
        <v>2104.2399999999998</v>
      </c>
      <c r="R1913" s="52">
        <v>438.5</v>
      </c>
      <c r="S1913" s="52">
        <v>1665.74</v>
      </c>
    </row>
    <row r="1914" spans="1:19" x14ac:dyDescent="0.2">
      <c r="A1914" s="10">
        <f t="shared" si="116"/>
        <v>3</v>
      </c>
      <c r="B1914" s="11" t="str">
        <f t="shared" si="117"/>
        <v>UTP-ADM-14-3-1906</v>
      </c>
      <c r="C1914" s="12" t="str">
        <f t="shared" si="118"/>
        <v>PUPITRE POLIPROPILENO CON BASE DE TRINEO Y PALETA POLIPROPILENO</v>
      </c>
      <c r="D1914" s="13">
        <f t="shared" si="119"/>
        <v>1665.74</v>
      </c>
      <c r="K1914" s="10" t="s">
        <v>695</v>
      </c>
      <c r="L1914" s="10" t="s">
        <v>696</v>
      </c>
      <c r="M1914" s="10">
        <v>14</v>
      </c>
      <c r="N1914" s="10">
        <v>3</v>
      </c>
      <c r="O1914" s="10">
        <v>1906</v>
      </c>
      <c r="P1914" s="10" t="s">
        <v>278</v>
      </c>
      <c r="Q1914" s="51">
        <v>2104.2399999999998</v>
      </c>
      <c r="R1914" s="52">
        <v>438.5</v>
      </c>
      <c r="S1914" s="52">
        <v>1665.74</v>
      </c>
    </row>
    <row r="1915" spans="1:19" x14ac:dyDescent="0.2">
      <c r="A1915" s="10">
        <f t="shared" si="116"/>
        <v>3</v>
      </c>
      <c r="B1915" s="11" t="str">
        <f t="shared" si="117"/>
        <v>UTP-ADM-14-3-1907</v>
      </c>
      <c r="C1915" s="12" t="str">
        <f t="shared" si="118"/>
        <v>PUPITRE POLIPROPILENO CON BASE DE TRINEO Y PALETA POLIPROPILENO</v>
      </c>
      <c r="D1915" s="13">
        <f t="shared" si="119"/>
        <v>1665.74</v>
      </c>
      <c r="K1915" s="10" t="s">
        <v>695</v>
      </c>
      <c r="L1915" s="10" t="s">
        <v>696</v>
      </c>
      <c r="M1915" s="10">
        <v>14</v>
      </c>
      <c r="N1915" s="10">
        <v>3</v>
      </c>
      <c r="O1915" s="10">
        <v>1907</v>
      </c>
      <c r="P1915" s="10" t="s">
        <v>278</v>
      </c>
      <c r="Q1915" s="51">
        <v>2104.2399999999998</v>
      </c>
      <c r="R1915" s="52">
        <v>438.5</v>
      </c>
      <c r="S1915" s="52">
        <v>1665.74</v>
      </c>
    </row>
    <row r="1916" spans="1:19" x14ac:dyDescent="0.2">
      <c r="A1916" s="10">
        <f t="shared" si="116"/>
        <v>3</v>
      </c>
      <c r="B1916" s="11" t="str">
        <f t="shared" si="117"/>
        <v>UTP-ADM-14-3-1908</v>
      </c>
      <c r="C1916" s="12" t="str">
        <f t="shared" si="118"/>
        <v>PUPITRE POLIPROPILENO CON BASE DE TRINEO Y PALETA POLIPROPILENO</v>
      </c>
      <c r="D1916" s="13">
        <f t="shared" si="119"/>
        <v>1665.74</v>
      </c>
      <c r="K1916" s="10" t="s">
        <v>695</v>
      </c>
      <c r="L1916" s="10" t="s">
        <v>696</v>
      </c>
      <c r="M1916" s="10">
        <v>14</v>
      </c>
      <c r="N1916" s="10">
        <v>3</v>
      </c>
      <c r="O1916" s="10">
        <v>1908</v>
      </c>
      <c r="P1916" s="10" t="s">
        <v>278</v>
      </c>
      <c r="Q1916" s="51">
        <v>2104.2399999999998</v>
      </c>
      <c r="R1916" s="52">
        <v>438.5</v>
      </c>
      <c r="S1916" s="52">
        <v>1665.74</v>
      </c>
    </row>
    <row r="1917" spans="1:19" x14ac:dyDescent="0.2">
      <c r="A1917" s="10">
        <f t="shared" si="116"/>
        <v>3</v>
      </c>
      <c r="B1917" s="11" t="str">
        <f t="shared" si="117"/>
        <v>UTP-ADM-14-3-1909</v>
      </c>
      <c r="C1917" s="12" t="str">
        <f t="shared" si="118"/>
        <v>PUPITRE POLIPROPILENO CON BASE DE TRINEO Y PALETA POLIPROPILENO</v>
      </c>
      <c r="D1917" s="13">
        <f t="shared" si="119"/>
        <v>1665.74</v>
      </c>
      <c r="K1917" s="10" t="s">
        <v>695</v>
      </c>
      <c r="L1917" s="10" t="s">
        <v>696</v>
      </c>
      <c r="M1917" s="10">
        <v>14</v>
      </c>
      <c r="N1917" s="10">
        <v>3</v>
      </c>
      <c r="O1917" s="10">
        <v>1909</v>
      </c>
      <c r="P1917" s="10" t="s">
        <v>278</v>
      </c>
      <c r="Q1917" s="51">
        <v>2104.2399999999998</v>
      </c>
      <c r="R1917" s="52">
        <v>438.5</v>
      </c>
      <c r="S1917" s="52">
        <v>1665.74</v>
      </c>
    </row>
    <row r="1918" spans="1:19" x14ac:dyDescent="0.2">
      <c r="A1918" s="10">
        <f t="shared" si="116"/>
        <v>3</v>
      </c>
      <c r="B1918" s="11" t="str">
        <f t="shared" si="117"/>
        <v>UTP-ADM-14-3-1910</v>
      </c>
      <c r="C1918" s="12" t="str">
        <f t="shared" si="118"/>
        <v>PUPITRE POLIPROPILENO CON BASE DE TRINEO Y PALETA POLIPROPILENO</v>
      </c>
      <c r="D1918" s="13">
        <f t="shared" si="119"/>
        <v>1665.74</v>
      </c>
      <c r="K1918" s="10" t="s">
        <v>695</v>
      </c>
      <c r="L1918" s="10" t="s">
        <v>696</v>
      </c>
      <c r="M1918" s="10">
        <v>14</v>
      </c>
      <c r="N1918" s="10">
        <v>3</v>
      </c>
      <c r="O1918" s="10">
        <v>1910</v>
      </c>
      <c r="P1918" s="10" t="s">
        <v>278</v>
      </c>
      <c r="Q1918" s="51">
        <v>2104.2399999999998</v>
      </c>
      <c r="R1918" s="52">
        <v>438.5</v>
      </c>
      <c r="S1918" s="52">
        <v>1665.74</v>
      </c>
    </row>
    <row r="1919" spans="1:19" x14ac:dyDescent="0.2">
      <c r="A1919" s="10">
        <f t="shared" si="116"/>
        <v>3</v>
      </c>
      <c r="B1919" s="11" t="str">
        <f t="shared" si="117"/>
        <v>UTP-ADM-14-3-1911</v>
      </c>
      <c r="C1919" s="12" t="str">
        <f t="shared" si="118"/>
        <v>PUPITRE POLIPROPILENO CON BASE DE TRINEO Y PALETA POLIPROPILENO</v>
      </c>
      <c r="D1919" s="13">
        <f t="shared" si="119"/>
        <v>1665.74</v>
      </c>
      <c r="K1919" s="10" t="s">
        <v>695</v>
      </c>
      <c r="L1919" s="10" t="s">
        <v>696</v>
      </c>
      <c r="M1919" s="10">
        <v>14</v>
      </c>
      <c r="N1919" s="10">
        <v>3</v>
      </c>
      <c r="O1919" s="10">
        <v>1911</v>
      </c>
      <c r="P1919" s="10" t="s">
        <v>278</v>
      </c>
      <c r="Q1919" s="51">
        <v>2104.2399999999998</v>
      </c>
      <c r="R1919" s="52">
        <v>438.5</v>
      </c>
      <c r="S1919" s="52">
        <v>1665.74</v>
      </c>
    </row>
    <row r="1920" spans="1:19" x14ac:dyDescent="0.2">
      <c r="A1920" s="10">
        <f t="shared" si="116"/>
        <v>3</v>
      </c>
      <c r="B1920" s="11" t="str">
        <f t="shared" si="117"/>
        <v>UTP-ADM-14-3-1912</v>
      </c>
      <c r="C1920" s="12" t="str">
        <f t="shared" si="118"/>
        <v>PUPITRE POLIPROPILENO CON BASE DE TRINEO Y PALETA POLIPROPILENO</v>
      </c>
      <c r="D1920" s="13">
        <f t="shared" si="119"/>
        <v>1665.74</v>
      </c>
      <c r="K1920" s="10" t="s">
        <v>695</v>
      </c>
      <c r="L1920" s="10" t="s">
        <v>696</v>
      </c>
      <c r="M1920" s="10">
        <v>14</v>
      </c>
      <c r="N1920" s="10">
        <v>3</v>
      </c>
      <c r="O1920" s="10">
        <v>1912</v>
      </c>
      <c r="P1920" s="10" t="s">
        <v>278</v>
      </c>
      <c r="Q1920" s="51">
        <v>2104.2399999999998</v>
      </c>
      <c r="R1920" s="52">
        <v>438.5</v>
      </c>
      <c r="S1920" s="52">
        <v>1665.74</v>
      </c>
    </row>
    <row r="1921" spans="1:19" x14ac:dyDescent="0.2">
      <c r="A1921" s="10">
        <f t="shared" si="116"/>
        <v>3</v>
      </c>
      <c r="B1921" s="11" t="str">
        <f t="shared" si="117"/>
        <v>UTP-ADM-14-3-1913</v>
      </c>
      <c r="C1921" s="12" t="str">
        <f t="shared" si="118"/>
        <v>PUPITRE POLIPROPILENO CON BASE DE TRINEO Y PALETA POLIPROPILENO</v>
      </c>
      <c r="D1921" s="13">
        <f t="shared" si="119"/>
        <v>1665.74</v>
      </c>
      <c r="K1921" s="10" t="s">
        <v>695</v>
      </c>
      <c r="L1921" s="10" t="s">
        <v>696</v>
      </c>
      <c r="M1921" s="10">
        <v>14</v>
      </c>
      <c r="N1921" s="10">
        <v>3</v>
      </c>
      <c r="O1921" s="10">
        <v>1913</v>
      </c>
      <c r="P1921" s="10" t="s">
        <v>278</v>
      </c>
      <c r="Q1921" s="51">
        <v>2104.2399999999998</v>
      </c>
      <c r="R1921" s="52">
        <v>438.5</v>
      </c>
      <c r="S1921" s="52">
        <v>1665.74</v>
      </c>
    </row>
    <row r="1922" spans="1:19" x14ac:dyDescent="0.2">
      <c r="A1922" s="10">
        <f t="shared" si="116"/>
        <v>3</v>
      </c>
      <c r="B1922" s="11" t="str">
        <f t="shared" si="117"/>
        <v>UTP-ADM-14-3-1914</v>
      </c>
      <c r="C1922" s="12" t="str">
        <f t="shared" si="118"/>
        <v>PUPITRE POLIPROPILENO CON BASE DE TRINEO Y PALETA POLIPROPILENO</v>
      </c>
      <c r="D1922" s="13">
        <f t="shared" si="119"/>
        <v>1665.74</v>
      </c>
      <c r="K1922" s="10" t="s">
        <v>695</v>
      </c>
      <c r="L1922" s="10" t="s">
        <v>696</v>
      </c>
      <c r="M1922" s="10">
        <v>14</v>
      </c>
      <c r="N1922" s="10">
        <v>3</v>
      </c>
      <c r="O1922" s="10">
        <v>1914</v>
      </c>
      <c r="P1922" s="10" t="s">
        <v>278</v>
      </c>
      <c r="Q1922" s="51">
        <v>2104.2399999999998</v>
      </c>
      <c r="R1922" s="52">
        <v>438.5</v>
      </c>
      <c r="S1922" s="52">
        <v>1665.74</v>
      </c>
    </row>
    <row r="1923" spans="1:19" x14ac:dyDescent="0.2">
      <c r="A1923" s="10">
        <f t="shared" si="116"/>
        <v>3</v>
      </c>
      <c r="B1923" s="11" t="str">
        <f t="shared" si="117"/>
        <v>UTP-ADM-14-3-1915</v>
      </c>
      <c r="C1923" s="12" t="str">
        <f t="shared" si="118"/>
        <v>PUPITRE POLIPROPILENO CON BASE DE TRINEO Y PALETA POLIPROPILENO</v>
      </c>
      <c r="D1923" s="13">
        <f t="shared" si="119"/>
        <v>1665.74</v>
      </c>
      <c r="K1923" s="10" t="s">
        <v>695</v>
      </c>
      <c r="L1923" s="10" t="s">
        <v>696</v>
      </c>
      <c r="M1923" s="10">
        <v>14</v>
      </c>
      <c r="N1923" s="10">
        <v>3</v>
      </c>
      <c r="O1923" s="10">
        <v>1915</v>
      </c>
      <c r="P1923" s="10" t="s">
        <v>278</v>
      </c>
      <c r="Q1923" s="51">
        <v>2104.2399999999998</v>
      </c>
      <c r="R1923" s="52">
        <v>438.5</v>
      </c>
      <c r="S1923" s="52">
        <v>1665.74</v>
      </c>
    </row>
    <row r="1924" spans="1:19" x14ac:dyDescent="0.2">
      <c r="A1924" s="10">
        <f t="shared" si="116"/>
        <v>3</v>
      </c>
      <c r="B1924" s="11" t="str">
        <f t="shared" si="117"/>
        <v>UTP-ADM-14-3-1916</v>
      </c>
      <c r="C1924" s="12" t="str">
        <f t="shared" si="118"/>
        <v>PUPITRE POLIPROPILENO CON BASE DE TRINEO Y PALETA POLIPROPILENO</v>
      </c>
      <c r="D1924" s="13">
        <f t="shared" si="119"/>
        <v>1665.74</v>
      </c>
      <c r="K1924" s="10" t="s">
        <v>695</v>
      </c>
      <c r="L1924" s="10" t="s">
        <v>696</v>
      </c>
      <c r="M1924" s="10">
        <v>14</v>
      </c>
      <c r="N1924" s="10">
        <v>3</v>
      </c>
      <c r="O1924" s="10">
        <v>1916</v>
      </c>
      <c r="P1924" s="10" t="s">
        <v>278</v>
      </c>
      <c r="Q1924" s="51">
        <v>2104.2399999999998</v>
      </c>
      <c r="R1924" s="52">
        <v>438.5</v>
      </c>
      <c r="S1924" s="52">
        <v>1665.74</v>
      </c>
    </row>
    <row r="1925" spans="1:19" x14ac:dyDescent="0.2">
      <c r="A1925" s="10">
        <f t="shared" si="116"/>
        <v>3</v>
      </c>
      <c r="B1925" s="11" t="str">
        <f t="shared" si="117"/>
        <v>UTP-ADM-14-3-1917</v>
      </c>
      <c r="C1925" s="12" t="str">
        <f t="shared" si="118"/>
        <v>PUPITRE POLIPROPILENO CON BASE DE TRINEO Y PALETA POLIPROPILENO</v>
      </c>
      <c r="D1925" s="13">
        <f t="shared" si="119"/>
        <v>1665.74</v>
      </c>
      <c r="K1925" s="10" t="s">
        <v>695</v>
      </c>
      <c r="L1925" s="10" t="s">
        <v>696</v>
      </c>
      <c r="M1925" s="10">
        <v>14</v>
      </c>
      <c r="N1925" s="10">
        <v>3</v>
      </c>
      <c r="O1925" s="10">
        <v>1917</v>
      </c>
      <c r="P1925" s="10" t="s">
        <v>278</v>
      </c>
      <c r="Q1925" s="51">
        <v>2104.2399999999998</v>
      </c>
      <c r="R1925" s="52">
        <v>438.5</v>
      </c>
      <c r="S1925" s="52">
        <v>1665.74</v>
      </c>
    </row>
    <row r="1926" spans="1:19" x14ac:dyDescent="0.2">
      <c r="A1926" s="10">
        <f t="shared" si="116"/>
        <v>3</v>
      </c>
      <c r="B1926" s="11" t="str">
        <f t="shared" si="117"/>
        <v>UTP-ADM-14-3-1918</v>
      </c>
      <c r="C1926" s="12" t="str">
        <f t="shared" si="118"/>
        <v>PUPITRE POLIPROPILENO CON BASE DE TRINEO Y PALETA POLIPROPILENO</v>
      </c>
      <c r="D1926" s="13">
        <f t="shared" si="119"/>
        <v>1665.74</v>
      </c>
      <c r="K1926" s="10" t="s">
        <v>695</v>
      </c>
      <c r="L1926" s="10" t="s">
        <v>696</v>
      </c>
      <c r="M1926" s="10">
        <v>14</v>
      </c>
      <c r="N1926" s="10">
        <v>3</v>
      </c>
      <c r="O1926" s="10">
        <v>1918</v>
      </c>
      <c r="P1926" s="10" t="s">
        <v>278</v>
      </c>
      <c r="Q1926" s="51">
        <v>2104.2399999999998</v>
      </c>
      <c r="R1926" s="52">
        <v>438.5</v>
      </c>
      <c r="S1926" s="52">
        <v>1665.74</v>
      </c>
    </row>
    <row r="1927" spans="1:19" x14ac:dyDescent="0.2">
      <c r="A1927" s="10">
        <f t="shared" si="116"/>
        <v>3</v>
      </c>
      <c r="B1927" s="11" t="str">
        <f t="shared" si="117"/>
        <v>UTP-ADM-14-3-1919</v>
      </c>
      <c r="C1927" s="12" t="str">
        <f t="shared" si="118"/>
        <v>PUPITRE POLIPROPILENO CON BASE DE TRINEO Y PALETA POLIPROPILENO</v>
      </c>
      <c r="D1927" s="13">
        <f t="shared" si="119"/>
        <v>1665.99</v>
      </c>
      <c r="K1927" s="10" t="s">
        <v>695</v>
      </c>
      <c r="L1927" s="10" t="s">
        <v>696</v>
      </c>
      <c r="M1927" s="10">
        <v>14</v>
      </c>
      <c r="N1927" s="10">
        <v>3</v>
      </c>
      <c r="O1927" s="10">
        <v>1919</v>
      </c>
      <c r="P1927" s="10" t="s">
        <v>278</v>
      </c>
      <c r="Q1927" s="51">
        <v>2104.2399999999998</v>
      </c>
      <c r="R1927" s="52">
        <v>438.25</v>
      </c>
      <c r="S1927" s="52">
        <v>1665.99</v>
      </c>
    </row>
    <row r="1928" spans="1:19" x14ac:dyDescent="0.2">
      <c r="A1928" s="10">
        <f t="shared" si="116"/>
        <v>3</v>
      </c>
      <c r="B1928" s="11" t="str">
        <f t="shared" si="117"/>
        <v>UTP-ADM-14-3-1920</v>
      </c>
      <c r="C1928" s="12" t="str">
        <f t="shared" si="118"/>
        <v>PUPITRE POLIPROPILENO CON BASE DE TRINEO Y PALETA POLIPROPILENO</v>
      </c>
      <c r="D1928" s="13">
        <f t="shared" si="119"/>
        <v>1665.99</v>
      </c>
      <c r="K1928" s="10" t="s">
        <v>695</v>
      </c>
      <c r="L1928" s="10" t="s">
        <v>696</v>
      </c>
      <c r="M1928" s="10">
        <v>14</v>
      </c>
      <c r="N1928" s="10">
        <v>3</v>
      </c>
      <c r="O1928" s="10">
        <v>1920</v>
      </c>
      <c r="P1928" s="10" t="s">
        <v>278</v>
      </c>
      <c r="Q1928" s="51">
        <v>2104.2399999999998</v>
      </c>
      <c r="R1928" s="52">
        <v>438.25</v>
      </c>
      <c r="S1928" s="52">
        <v>1665.99</v>
      </c>
    </row>
    <row r="1929" spans="1:19" x14ac:dyDescent="0.2">
      <c r="A1929" s="10">
        <f t="shared" si="116"/>
        <v>3</v>
      </c>
      <c r="B1929" s="11" t="str">
        <f t="shared" si="117"/>
        <v>UTP-ADM-14-3-1921</v>
      </c>
      <c r="C1929" s="12" t="str">
        <f t="shared" si="118"/>
        <v>PUPITRE POLIPROPILENO CON BASE DE TRINEO Y PALETA POLIPROPILENO</v>
      </c>
      <c r="D1929" s="13">
        <f t="shared" si="119"/>
        <v>1665.99</v>
      </c>
      <c r="K1929" s="10" t="s">
        <v>695</v>
      </c>
      <c r="L1929" s="10" t="s">
        <v>696</v>
      </c>
      <c r="M1929" s="10">
        <v>14</v>
      </c>
      <c r="N1929" s="10">
        <v>3</v>
      </c>
      <c r="O1929" s="10">
        <v>1921</v>
      </c>
      <c r="P1929" s="10" t="s">
        <v>278</v>
      </c>
      <c r="Q1929" s="51">
        <v>2104.2399999999998</v>
      </c>
      <c r="R1929" s="52">
        <v>438.25</v>
      </c>
      <c r="S1929" s="52">
        <v>1665.99</v>
      </c>
    </row>
    <row r="1930" spans="1:19" x14ac:dyDescent="0.2">
      <c r="A1930" s="10">
        <f t="shared" ref="A1930:A1993" si="120">N1930</f>
        <v>3</v>
      </c>
      <c r="B1930" s="11" t="str">
        <f t="shared" ref="B1930:B1993" si="121">K1930&amp;"-"&amp;L1930&amp;"-"&amp;M1930&amp;"-"&amp;N1930&amp;"-"&amp;O1930</f>
        <v>UTP-ADM-14-3-1922</v>
      </c>
      <c r="C1930" s="12" t="str">
        <f t="shared" ref="C1930:C1993" si="122">+P1930</f>
        <v>PUPITRE POLIPROPILENO CON BASE DE TRINEO Y PALETA POLIPROPILENO</v>
      </c>
      <c r="D1930" s="13">
        <f t="shared" ref="D1930:D1993" si="123">+S1930</f>
        <v>1665.99</v>
      </c>
      <c r="K1930" s="10" t="s">
        <v>695</v>
      </c>
      <c r="L1930" s="10" t="s">
        <v>696</v>
      </c>
      <c r="M1930" s="10">
        <v>14</v>
      </c>
      <c r="N1930" s="10">
        <v>3</v>
      </c>
      <c r="O1930" s="10">
        <v>1922</v>
      </c>
      <c r="P1930" s="10" t="s">
        <v>278</v>
      </c>
      <c r="Q1930" s="51">
        <v>2104.2399999999998</v>
      </c>
      <c r="R1930" s="52">
        <v>438.25</v>
      </c>
      <c r="S1930" s="52">
        <v>1665.99</v>
      </c>
    </row>
    <row r="1931" spans="1:19" x14ac:dyDescent="0.2">
      <c r="A1931" s="10">
        <f t="shared" si="120"/>
        <v>3</v>
      </c>
      <c r="B1931" s="11" t="str">
        <f t="shared" si="121"/>
        <v>UTP-ADM-14-3-1923</v>
      </c>
      <c r="C1931" s="12" t="str">
        <f t="shared" si="122"/>
        <v>PUPITRE POLIPROPILENO CON BASE DE TRINEO Y PALETA POLIPROPILENO</v>
      </c>
      <c r="D1931" s="13">
        <f t="shared" si="123"/>
        <v>1665.99</v>
      </c>
      <c r="K1931" s="10" t="s">
        <v>695</v>
      </c>
      <c r="L1931" s="10" t="s">
        <v>696</v>
      </c>
      <c r="M1931" s="10">
        <v>14</v>
      </c>
      <c r="N1931" s="10">
        <v>3</v>
      </c>
      <c r="O1931" s="10">
        <v>1923</v>
      </c>
      <c r="P1931" s="10" t="s">
        <v>278</v>
      </c>
      <c r="Q1931" s="51">
        <v>2104.2399999999998</v>
      </c>
      <c r="R1931" s="52">
        <v>438.25</v>
      </c>
      <c r="S1931" s="52">
        <v>1665.99</v>
      </c>
    </row>
    <row r="1932" spans="1:19" x14ac:dyDescent="0.2">
      <c r="A1932" s="10">
        <f t="shared" si="120"/>
        <v>3</v>
      </c>
      <c r="B1932" s="11" t="str">
        <f t="shared" si="121"/>
        <v>UTP-ADM-14-3-1924</v>
      </c>
      <c r="C1932" s="12" t="str">
        <f t="shared" si="122"/>
        <v>PUPITRE POLIPROPILENO CON BASE DE TRINEO Y PALETA POLIPROPILENO</v>
      </c>
      <c r="D1932" s="13">
        <f t="shared" si="123"/>
        <v>1665.99</v>
      </c>
      <c r="K1932" s="10" t="s">
        <v>695</v>
      </c>
      <c r="L1932" s="10" t="s">
        <v>696</v>
      </c>
      <c r="M1932" s="10">
        <v>14</v>
      </c>
      <c r="N1932" s="10">
        <v>3</v>
      </c>
      <c r="O1932" s="10">
        <v>1924</v>
      </c>
      <c r="P1932" s="10" t="s">
        <v>278</v>
      </c>
      <c r="Q1932" s="51">
        <v>2104.2399999999998</v>
      </c>
      <c r="R1932" s="52">
        <v>438.25</v>
      </c>
      <c r="S1932" s="52">
        <v>1665.99</v>
      </c>
    </row>
    <row r="1933" spans="1:19" x14ac:dyDescent="0.2">
      <c r="A1933" s="10">
        <f t="shared" si="120"/>
        <v>3</v>
      </c>
      <c r="B1933" s="11" t="str">
        <f t="shared" si="121"/>
        <v>UTP-ADM-14-3-1925</v>
      </c>
      <c r="C1933" s="12" t="str">
        <f t="shared" si="122"/>
        <v>PUPITRE POLIPROPILENO CON BASE DE TRINEO Y PALETA POLIPROPILENO</v>
      </c>
      <c r="D1933" s="13">
        <f t="shared" si="123"/>
        <v>1665.99</v>
      </c>
      <c r="K1933" s="10" t="s">
        <v>695</v>
      </c>
      <c r="L1933" s="10" t="s">
        <v>696</v>
      </c>
      <c r="M1933" s="10">
        <v>14</v>
      </c>
      <c r="N1933" s="10">
        <v>3</v>
      </c>
      <c r="O1933" s="10">
        <v>1925</v>
      </c>
      <c r="P1933" s="10" t="s">
        <v>278</v>
      </c>
      <c r="Q1933" s="51">
        <v>2104.2399999999998</v>
      </c>
      <c r="R1933" s="52">
        <v>438.25</v>
      </c>
      <c r="S1933" s="52">
        <v>1665.99</v>
      </c>
    </row>
    <row r="1934" spans="1:19" x14ac:dyDescent="0.2">
      <c r="A1934" s="10">
        <f t="shared" si="120"/>
        <v>3</v>
      </c>
      <c r="B1934" s="11" t="str">
        <f t="shared" si="121"/>
        <v>UTP-ADM-14-3-1926</v>
      </c>
      <c r="C1934" s="12" t="str">
        <f t="shared" si="122"/>
        <v>PUPITRE POLIPROPILENO CON BASE DE TRINEO Y PALETA POLIPROPILENO</v>
      </c>
      <c r="D1934" s="13">
        <f t="shared" si="123"/>
        <v>1665.99</v>
      </c>
      <c r="K1934" s="10" t="s">
        <v>695</v>
      </c>
      <c r="L1934" s="10" t="s">
        <v>696</v>
      </c>
      <c r="M1934" s="10">
        <v>14</v>
      </c>
      <c r="N1934" s="10">
        <v>3</v>
      </c>
      <c r="O1934" s="10">
        <v>1926</v>
      </c>
      <c r="P1934" s="10" t="s">
        <v>278</v>
      </c>
      <c r="Q1934" s="51">
        <v>2104.2399999999998</v>
      </c>
      <c r="R1934" s="52">
        <v>438.25</v>
      </c>
      <c r="S1934" s="52">
        <v>1665.99</v>
      </c>
    </row>
    <row r="1935" spans="1:19" x14ac:dyDescent="0.2">
      <c r="A1935" s="10">
        <f t="shared" si="120"/>
        <v>3</v>
      </c>
      <c r="B1935" s="11" t="str">
        <f t="shared" si="121"/>
        <v>UTP-ADM-14-3-1927</v>
      </c>
      <c r="C1935" s="12" t="str">
        <f t="shared" si="122"/>
        <v>PUPITRE POLIPROPILENO CON BASE DE TRINEO Y PALETA POLIPROPILENO</v>
      </c>
      <c r="D1935" s="13">
        <f t="shared" si="123"/>
        <v>1665.99</v>
      </c>
      <c r="K1935" s="10" t="s">
        <v>695</v>
      </c>
      <c r="L1935" s="10" t="s">
        <v>696</v>
      </c>
      <c r="M1935" s="10">
        <v>14</v>
      </c>
      <c r="N1935" s="10">
        <v>3</v>
      </c>
      <c r="O1935" s="10">
        <v>1927</v>
      </c>
      <c r="P1935" s="10" t="s">
        <v>278</v>
      </c>
      <c r="Q1935" s="51">
        <v>2104.2399999999998</v>
      </c>
      <c r="R1935" s="52">
        <v>438.25</v>
      </c>
      <c r="S1935" s="52">
        <v>1665.99</v>
      </c>
    </row>
    <row r="1936" spans="1:19" x14ac:dyDescent="0.2">
      <c r="A1936" s="10">
        <f t="shared" si="120"/>
        <v>3</v>
      </c>
      <c r="B1936" s="11" t="str">
        <f t="shared" si="121"/>
        <v>UTP-ADM-14-3-1928</v>
      </c>
      <c r="C1936" s="12" t="str">
        <f t="shared" si="122"/>
        <v>PUPITRE POLIPROPILENO CON BASE DE TRINEO Y PALETA POLIPROPILENO</v>
      </c>
      <c r="D1936" s="13">
        <f t="shared" si="123"/>
        <v>1665.99</v>
      </c>
      <c r="K1936" s="10" t="s">
        <v>695</v>
      </c>
      <c r="L1936" s="10" t="s">
        <v>696</v>
      </c>
      <c r="M1936" s="10">
        <v>14</v>
      </c>
      <c r="N1936" s="10">
        <v>3</v>
      </c>
      <c r="O1936" s="10">
        <v>1928</v>
      </c>
      <c r="P1936" s="10" t="s">
        <v>278</v>
      </c>
      <c r="Q1936" s="51">
        <v>2104.2399999999998</v>
      </c>
      <c r="R1936" s="52">
        <v>438.25</v>
      </c>
      <c r="S1936" s="52">
        <v>1665.99</v>
      </c>
    </row>
    <row r="1937" spans="1:19" x14ac:dyDescent="0.2">
      <c r="A1937" s="10">
        <f t="shared" si="120"/>
        <v>3</v>
      </c>
      <c r="B1937" s="11" t="str">
        <f t="shared" si="121"/>
        <v>UTP-ADM-14-3-1929</v>
      </c>
      <c r="C1937" s="12" t="str">
        <f t="shared" si="122"/>
        <v>PUPITRE POLIPROPILENO CON BASE DE TRINEO Y PALETA POLIPROPILENO</v>
      </c>
      <c r="D1937" s="13">
        <f t="shared" si="123"/>
        <v>1665.99</v>
      </c>
      <c r="K1937" s="10" t="s">
        <v>695</v>
      </c>
      <c r="L1937" s="10" t="s">
        <v>696</v>
      </c>
      <c r="M1937" s="10">
        <v>14</v>
      </c>
      <c r="N1937" s="10">
        <v>3</v>
      </c>
      <c r="O1937" s="10">
        <v>1929</v>
      </c>
      <c r="P1937" s="10" t="s">
        <v>278</v>
      </c>
      <c r="Q1937" s="51">
        <v>2104.2399999999998</v>
      </c>
      <c r="R1937" s="52">
        <v>438.25</v>
      </c>
      <c r="S1937" s="52">
        <v>1665.99</v>
      </c>
    </row>
    <row r="1938" spans="1:19" x14ac:dyDescent="0.2">
      <c r="A1938" s="10">
        <f t="shared" si="120"/>
        <v>3</v>
      </c>
      <c r="B1938" s="11" t="str">
        <f t="shared" si="121"/>
        <v>UTP-ADM-14-3-1930</v>
      </c>
      <c r="C1938" s="12" t="str">
        <f t="shared" si="122"/>
        <v>PUPITRE POLIPROPILENO CON BASE DE TRINEO Y PALETA POLIPROPILENO</v>
      </c>
      <c r="D1938" s="13">
        <f t="shared" si="123"/>
        <v>1665.99</v>
      </c>
      <c r="K1938" s="10" t="s">
        <v>695</v>
      </c>
      <c r="L1938" s="10" t="s">
        <v>696</v>
      </c>
      <c r="M1938" s="10">
        <v>14</v>
      </c>
      <c r="N1938" s="10">
        <v>3</v>
      </c>
      <c r="O1938" s="10">
        <v>1930</v>
      </c>
      <c r="P1938" s="10" t="s">
        <v>278</v>
      </c>
      <c r="Q1938" s="51">
        <v>2104.2399999999998</v>
      </c>
      <c r="R1938" s="52">
        <v>438.25</v>
      </c>
      <c r="S1938" s="52">
        <v>1665.99</v>
      </c>
    </row>
    <row r="1939" spans="1:19" x14ac:dyDescent="0.2">
      <c r="A1939" s="10">
        <f t="shared" si="120"/>
        <v>3</v>
      </c>
      <c r="B1939" s="11" t="str">
        <f t="shared" si="121"/>
        <v>UTP-ADM-14-3-1931</v>
      </c>
      <c r="C1939" s="12" t="str">
        <f t="shared" si="122"/>
        <v>SILLA DE VISITA PARA SALA DE JUNTAS</v>
      </c>
      <c r="D1939" s="13">
        <f t="shared" si="123"/>
        <v>851.32</v>
      </c>
      <c r="K1939" s="10" t="s">
        <v>695</v>
      </c>
      <c r="L1939" s="10" t="s">
        <v>696</v>
      </c>
      <c r="M1939" s="10">
        <v>14</v>
      </c>
      <c r="N1939" s="10">
        <v>3</v>
      </c>
      <c r="O1939" s="10">
        <v>1931</v>
      </c>
      <c r="P1939" s="10" t="s">
        <v>279</v>
      </c>
      <c r="Q1939" s="51">
        <v>1075.32</v>
      </c>
      <c r="R1939" s="52">
        <v>224</v>
      </c>
      <c r="S1939" s="52">
        <v>851.32</v>
      </c>
    </row>
    <row r="1940" spans="1:19" x14ac:dyDescent="0.2">
      <c r="A1940" s="10">
        <f t="shared" si="120"/>
        <v>3</v>
      </c>
      <c r="B1940" s="11" t="str">
        <f t="shared" si="121"/>
        <v>UTP-ADM-14-3-1932</v>
      </c>
      <c r="C1940" s="12" t="str">
        <f t="shared" si="122"/>
        <v>SILLA DE VISITA PARA SALA DE JUNTAS</v>
      </c>
      <c r="D1940" s="13">
        <f t="shared" si="123"/>
        <v>851.32</v>
      </c>
      <c r="K1940" s="10" t="s">
        <v>695</v>
      </c>
      <c r="L1940" s="10" t="s">
        <v>696</v>
      </c>
      <c r="M1940" s="10">
        <v>14</v>
      </c>
      <c r="N1940" s="10">
        <v>3</v>
      </c>
      <c r="O1940" s="10">
        <v>1932</v>
      </c>
      <c r="P1940" s="10" t="s">
        <v>279</v>
      </c>
      <c r="Q1940" s="51">
        <v>1075.32</v>
      </c>
      <c r="R1940" s="52">
        <v>224</v>
      </c>
      <c r="S1940" s="52">
        <v>851.32</v>
      </c>
    </row>
    <row r="1941" spans="1:19" x14ac:dyDescent="0.2">
      <c r="A1941" s="10">
        <f t="shared" si="120"/>
        <v>3</v>
      </c>
      <c r="B1941" s="11" t="str">
        <f t="shared" si="121"/>
        <v>UTP-ADM-14-3-1933</v>
      </c>
      <c r="C1941" s="12" t="str">
        <f t="shared" si="122"/>
        <v>SILLA DE VISITA PARA SALA DE JUNTAS</v>
      </c>
      <c r="D1941" s="13">
        <f t="shared" si="123"/>
        <v>851.32</v>
      </c>
      <c r="K1941" s="10" t="s">
        <v>695</v>
      </c>
      <c r="L1941" s="10" t="s">
        <v>696</v>
      </c>
      <c r="M1941" s="10">
        <v>14</v>
      </c>
      <c r="N1941" s="10">
        <v>3</v>
      </c>
      <c r="O1941" s="10">
        <v>1933</v>
      </c>
      <c r="P1941" s="10" t="s">
        <v>279</v>
      </c>
      <c r="Q1941" s="51">
        <v>1075.32</v>
      </c>
      <c r="R1941" s="52">
        <v>224</v>
      </c>
      <c r="S1941" s="52">
        <v>851.32</v>
      </c>
    </row>
    <row r="1942" spans="1:19" x14ac:dyDescent="0.2">
      <c r="A1942" s="10">
        <f t="shared" si="120"/>
        <v>3</v>
      </c>
      <c r="B1942" s="11" t="str">
        <f t="shared" si="121"/>
        <v>UTP-ADM-14-3-1934</v>
      </c>
      <c r="C1942" s="12" t="str">
        <f t="shared" si="122"/>
        <v>SILLA DE VISITA PARA SALA DE JUNTAS</v>
      </c>
      <c r="D1942" s="13">
        <f t="shared" si="123"/>
        <v>851.32</v>
      </c>
      <c r="K1942" s="10" t="s">
        <v>695</v>
      </c>
      <c r="L1942" s="10" t="s">
        <v>696</v>
      </c>
      <c r="M1942" s="10">
        <v>14</v>
      </c>
      <c r="N1942" s="10">
        <v>3</v>
      </c>
      <c r="O1942" s="10">
        <v>1934</v>
      </c>
      <c r="P1942" s="10" t="s">
        <v>279</v>
      </c>
      <c r="Q1942" s="51">
        <v>1075.32</v>
      </c>
      <c r="R1942" s="52">
        <v>224</v>
      </c>
      <c r="S1942" s="52">
        <v>851.32</v>
      </c>
    </row>
    <row r="1943" spans="1:19" x14ac:dyDescent="0.2">
      <c r="A1943" s="10">
        <f t="shared" si="120"/>
        <v>3</v>
      </c>
      <c r="B1943" s="11" t="str">
        <f t="shared" si="121"/>
        <v>UTP-ADM-14-3-1935</v>
      </c>
      <c r="C1943" s="12" t="str">
        <f t="shared" si="122"/>
        <v>SILLA DE VISITA PARA SALA DE JUNTAS</v>
      </c>
      <c r="D1943" s="13">
        <f t="shared" si="123"/>
        <v>851.32</v>
      </c>
      <c r="K1943" s="10" t="s">
        <v>695</v>
      </c>
      <c r="L1943" s="10" t="s">
        <v>696</v>
      </c>
      <c r="M1943" s="10">
        <v>14</v>
      </c>
      <c r="N1943" s="10">
        <v>3</v>
      </c>
      <c r="O1943" s="10">
        <v>1935</v>
      </c>
      <c r="P1943" s="10" t="s">
        <v>279</v>
      </c>
      <c r="Q1943" s="51">
        <v>1075.32</v>
      </c>
      <c r="R1943" s="52">
        <v>224</v>
      </c>
      <c r="S1943" s="52">
        <v>851.32</v>
      </c>
    </row>
    <row r="1944" spans="1:19" x14ac:dyDescent="0.2">
      <c r="A1944" s="10">
        <f t="shared" si="120"/>
        <v>3</v>
      </c>
      <c r="B1944" s="11" t="str">
        <f t="shared" si="121"/>
        <v>UTP-ADM-14-3-1936</v>
      </c>
      <c r="C1944" s="12" t="str">
        <f t="shared" si="122"/>
        <v>SILLA DE VISITA PARA SALA DE JUNTAS</v>
      </c>
      <c r="D1944" s="13">
        <f t="shared" si="123"/>
        <v>851.32</v>
      </c>
      <c r="K1944" s="10" t="s">
        <v>695</v>
      </c>
      <c r="L1944" s="10" t="s">
        <v>696</v>
      </c>
      <c r="M1944" s="10">
        <v>14</v>
      </c>
      <c r="N1944" s="10">
        <v>3</v>
      </c>
      <c r="O1944" s="10">
        <v>1936</v>
      </c>
      <c r="P1944" s="10" t="s">
        <v>279</v>
      </c>
      <c r="Q1944" s="51">
        <v>1075.32</v>
      </c>
      <c r="R1944" s="52">
        <v>224</v>
      </c>
      <c r="S1944" s="52">
        <v>851.32</v>
      </c>
    </row>
    <row r="1945" spans="1:19" x14ac:dyDescent="0.2">
      <c r="A1945" s="10">
        <f t="shared" si="120"/>
        <v>3</v>
      </c>
      <c r="B1945" s="11" t="str">
        <f t="shared" si="121"/>
        <v>UTP-ADM-14-3-1937</v>
      </c>
      <c r="C1945" s="12" t="str">
        <f t="shared" si="122"/>
        <v>SILLA DE VISITA PARA SALA DE JUNTAS</v>
      </c>
      <c r="D1945" s="13">
        <f t="shared" si="123"/>
        <v>851.32</v>
      </c>
      <c r="K1945" s="10" t="s">
        <v>695</v>
      </c>
      <c r="L1945" s="10" t="s">
        <v>696</v>
      </c>
      <c r="M1945" s="10">
        <v>14</v>
      </c>
      <c r="N1945" s="10">
        <v>3</v>
      </c>
      <c r="O1945" s="10">
        <v>1937</v>
      </c>
      <c r="P1945" s="10" t="s">
        <v>279</v>
      </c>
      <c r="Q1945" s="51">
        <v>1075.32</v>
      </c>
      <c r="R1945" s="52">
        <v>224</v>
      </c>
      <c r="S1945" s="52">
        <v>851.32</v>
      </c>
    </row>
    <row r="1946" spans="1:19" x14ac:dyDescent="0.2">
      <c r="A1946" s="10">
        <f t="shared" si="120"/>
        <v>3</v>
      </c>
      <c r="B1946" s="11" t="str">
        <f t="shared" si="121"/>
        <v>UTP-ADM-14-3-1938</v>
      </c>
      <c r="C1946" s="12" t="str">
        <f t="shared" si="122"/>
        <v>SILLA DE VISITA PARA SALA DE JUNTAS</v>
      </c>
      <c r="D1946" s="13">
        <f t="shared" si="123"/>
        <v>851.32</v>
      </c>
      <c r="K1946" s="10" t="s">
        <v>695</v>
      </c>
      <c r="L1946" s="10" t="s">
        <v>696</v>
      </c>
      <c r="M1946" s="10">
        <v>14</v>
      </c>
      <c r="N1946" s="10">
        <v>3</v>
      </c>
      <c r="O1946" s="10">
        <v>1938</v>
      </c>
      <c r="P1946" s="10" t="s">
        <v>279</v>
      </c>
      <c r="Q1946" s="51">
        <v>1075.32</v>
      </c>
      <c r="R1946" s="52">
        <v>224</v>
      </c>
      <c r="S1946" s="52">
        <v>851.32</v>
      </c>
    </row>
    <row r="1947" spans="1:19" x14ac:dyDescent="0.2">
      <c r="A1947" s="10">
        <f t="shared" si="120"/>
        <v>3</v>
      </c>
      <c r="B1947" s="11" t="str">
        <f t="shared" si="121"/>
        <v>UTP-ADM-14-3-1939</v>
      </c>
      <c r="C1947" s="12" t="str">
        <f t="shared" si="122"/>
        <v>SILLA DE VISITA PARA SALA DE JUNTAS</v>
      </c>
      <c r="D1947" s="13">
        <f t="shared" si="123"/>
        <v>851.32</v>
      </c>
      <c r="K1947" s="10" t="s">
        <v>695</v>
      </c>
      <c r="L1947" s="10" t="s">
        <v>696</v>
      </c>
      <c r="M1947" s="10">
        <v>14</v>
      </c>
      <c r="N1947" s="10">
        <v>3</v>
      </c>
      <c r="O1947" s="10">
        <v>1939</v>
      </c>
      <c r="P1947" s="10" t="s">
        <v>279</v>
      </c>
      <c r="Q1947" s="51">
        <v>1075.32</v>
      </c>
      <c r="R1947" s="52">
        <v>224</v>
      </c>
      <c r="S1947" s="52">
        <v>851.32</v>
      </c>
    </row>
    <row r="1948" spans="1:19" x14ac:dyDescent="0.2">
      <c r="A1948" s="10">
        <f t="shared" si="120"/>
        <v>3</v>
      </c>
      <c r="B1948" s="11" t="str">
        <f t="shared" si="121"/>
        <v>UTP-ADM-14-3-1940</v>
      </c>
      <c r="C1948" s="12" t="str">
        <f t="shared" si="122"/>
        <v>SILLA DE VISITA PARA SALA DE JUNTAS</v>
      </c>
      <c r="D1948" s="13">
        <f t="shared" si="123"/>
        <v>851.32</v>
      </c>
      <c r="K1948" s="10" t="s">
        <v>695</v>
      </c>
      <c r="L1948" s="10" t="s">
        <v>696</v>
      </c>
      <c r="M1948" s="10">
        <v>14</v>
      </c>
      <c r="N1948" s="10">
        <v>3</v>
      </c>
      <c r="O1948" s="10">
        <v>1940</v>
      </c>
      <c r="P1948" s="10" t="s">
        <v>279</v>
      </c>
      <c r="Q1948" s="51">
        <v>1075.32</v>
      </c>
      <c r="R1948" s="52">
        <v>224</v>
      </c>
      <c r="S1948" s="52">
        <v>851.32</v>
      </c>
    </row>
    <row r="1949" spans="1:19" x14ac:dyDescent="0.2">
      <c r="A1949" s="10">
        <f t="shared" si="120"/>
        <v>3</v>
      </c>
      <c r="B1949" s="11" t="str">
        <f t="shared" si="121"/>
        <v>UTP-ADM-14-3-1941</v>
      </c>
      <c r="C1949" s="12" t="str">
        <f t="shared" si="122"/>
        <v>SILLA DE VISITA PARA SALA DE JUNTAS</v>
      </c>
      <c r="D1949" s="13">
        <f t="shared" si="123"/>
        <v>851.32</v>
      </c>
      <c r="K1949" s="10" t="s">
        <v>695</v>
      </c>
      <c r="L1949" s="10" t="s">
        <v>696</v>
      </c>
      <c r="M1949" s="10">
        <v>14</v>
      </c>
      <c r="N1949" s="10">
        <v>3</v>
      </c>
      <c r="O1949" s="10">
        <v>1941</v>
      </c>
      <c r="P1949" s="10" t="s">
        <v>279</v>
      </c>
      <c r="Q1949" s="51">
        <v>1075.32</v>
      </c>
      <c r="R1949" s="52">
        <v>224</v>
      </c>
      <c r="S1949" s="52">
        <v>851.32</v>
      </c>
    </row>
    <row r="1950" spans="1:19" x14ac:dyDescent="0.2">
      <c r="A1950" s="10">
        <f t="shared" si="120"/>
        <v>3</v>
      </c>
      <c r="B1950" s="11" t="str">
        <f t="shared" si="121"/>
        <v>UTP-ADM-14-3-1942</v>
      </c>
      <c r="C1950" s="12" t="str">
        <f t="shared" si="122"/>
        <v>SILLA DE VISITA PARA SALA DE JUNTAS</v>
      </c>
      <c r="D1950" s="13">
        <f t="shared" si="123"/>
        <v>851.32</v>
      </c>
      <c r="K1950" s="10" t="s">
        <v>695</v>
      </c>
      <c r="L1950" s="10" t="s">
        <v>696</v>
      </c>
      <c r="M1950" s="10">
        <v>14</v>
      </c>
      <c r="N1950" s="10">
        <v>3</v>
      </c>
      <c r="O1950" s="10">
        <v>1942</v>
      </c>
      <c r="P1950" s="10" t="s">
        <v>279</v>
      </c>
      <c r="Q1950" s="51">
        <v>1075.32</v>
      </c>
      <c r="R1950" s="52">
        <v>224</v>
      </c>
      <c r="S1950" s="52">
        <v>851.32</v>
      </c>
    </row>
    <row r="1951" spans="1:19" x14ac:dyDescent="0.2">
      <c r="A1951" s="10">
        <f t="shared" si="120"/>
        <v>3</v>
      </c>
      <c r="B1951" s="11" t="str">
        <f t="shared" si="121"/>
        <v>UTP-ADM-14-3-1943</v>
      </c>
      <c r="C1951" s="12" t="str">
        <f t="shared" si="122"/>
        <v>SILLA DE VISITA PARA SALA DE JUNTAS</v>
      </c>
      <c r="D1951" s="13">
        <f t="shared" si="123"/>
        <v>851.32</v>
      </c>
      <c r="K1951" s="10" t="s">
        <v>695</v>
      </c>
      <c r="L1951" s="10" t="s">
        <v>696</v>
      </c>
      <c r="M1951" s="10">
        <v>14</v>
      </c>
      <c r="N1951" s="10">
        <v>3</v>
      </c>
      <c r="O1951" s="10">
        <v>1943</v>
      </c>
      <c r="P1951" s="10" t="s">
        <v>279</v>
      </c>
      <c r="Q1951" s="51">
        <v>1075.32</v>
      </c>
      <c r="R1951" s="52">
        <v>224</v>
      </c>
      <c r="S1951" s="52">
        <v>851.32</v>
      </c>
    </row>
    <row r="1952" spans="1:19" x14ac:dyDescent="0.2">
      <c r="A1952" s="10">
        <f t="shared" si="120"/>
        <v>3</v>
      </c>
      <c r="B1952" s="11" t="str">
        <f t="shared" si="121"/>
        <v>UTP-ADM-14-3-1944</v>
      </c>
      <c r="C1952" s="12" t="str">
        <f t="shared" si="122"/>
        <v>SILLA DE VISITA PARA SALA DE JUNTAS</v>
      </c>
      <c r="D1952" s="13">
        <f t="shared" si="123"/>
        <v>851.32</v>
      </c>
      <c r="K1952" s="10" t="s">
        <v>695</v>
      </c>
      <c r="L1952" s="10" t="s">
        <v>696</v>
      </c>
      <c r="M1952" s="10">
        <v>14</v>
      </c>
      <c r="N1952" s="10">
        <v>3</v>
      </c>
      <c r="O1952" s="10">
        <v>1944</v>
      </c>
      <c r="P1952" s="10" t="s">
        <v>279</v>
      </c>
      <c r="Q1952" s="51">
        <v>1075.32</v>
      </c>
      <c r="R1952" s="52">
        <v>224</v>
      </c>
      <c r="S1952" s="52">
        <v>851.32</v>
      </c>
    </row>
    <row r="1953" spans="1:19" x14ac:dyDescent="0.2">
      <c r="A1953" s="10">
        <f t="shared" si="120"/>
        <v>3</v>
      </c>
      <c r="B1953" s="11" t="str">
        <f t="shared" si="121"/>
        <v>UTP-ADM-14-3-1945</v>
      </c>
      <c r="C1953" s="12" t="str">
        <f t="shared" si="122"/>
        <v>SILLA DE VISITA PARA SALA DE JUNTAS</v>
      </c>
      <c r="D1953" s="13">
        <f t="shared" si="123"/>
        <v>851.32</v>
      </c>
      <c r="K1953" s="10" t="s">
        <v>695</v>
      </c>
      <c r="L1953" s="10" t="s">
        <v>696</v>
      </c>
      <c r="M1953" s="10">
        <v>14</v>
      </c>
      <c r="N1953" s="10">
        <v>3</v>
      </c>
      <c r="O1953" s="10">
        <v>1945</v>
      </c>
      <c r="P1953" s="10" t="s">
        <v>279</v>
      </c>
      <c r="Q1953" s="51">
        <v>1075.32</v>
      </c>
      <c r="R1953" s="52">
        <v>224</v>
      </c>
      <c r="S1953" s="52">
        <v>851.32</v>
      </c>
    </row>
    <row r="1954" spans="1:19" x14ac:dyDescent="0.2">
      <c r="A1954" s="10">
        <f t="shared" si="120"/>
        <v>3</v>
      </c>
      <c r="B1954" s="11" t="str">
        <f t="shared" si="121"/>
        <v>UTP-ADM-14-3-1946</v>
      </c>
      <c r="C1954" s="12" t="str">
        <f t="shared" si="122"/>
        <v>SILLA DE VISITA PARA SALA DE JUNTAS</v>
      </c>
      <c r="D1954" s="13">
        <f t="shared" si="123"/>
        <v>851.32</v>
      </c>
      <c r="K1954" s="10" t="s">
        <v>695</v>
      </c>
      <c r="L1954" s="10" t="s">
        <v>696</v>
      </c>
      <c r="M1954" s="10">
        <v>14</v>
      </c>
      <c r="N1954" s="10">
        <v>3</v>
      </c>
      <c r="O1954" s="10">
        <v>1946</v>
      </c>
      <c r="P1954" s="10" t="s">
        <v>279</v>
      </c>
      <c r="Q1954" s="51">
        <v>1075.32</v>
      </c>
      <c r="R1954" s="52">
        <v>224</v>
      </c>
      <c r="S1954" s="52">
        <v>851.32</v>
      </c>
    </row>
    <row r="1955" spans="1:19" x14ac:dyDescent="0.2">
      <c r="A1955" s="10">
        <f t="shared" si="120"/>
        <v>3</v>
      </c>
      <c r="B1955" s="11" t="str">
        <f t="shared" si="121"/>
        <v>UTP-ADM-14-3-1947</v>
      </c>
      <c r="C1955" s="12" t="str">
        <f t="shared" si="122"/>
        <v>SILLA DE VISITA PARA SALA DE JUNTAS</v>
      </c>
      <c r="D1955" s="13">
        <f t="shared" si="123"/>
        <v>851.32</v>
      </c>
      <c r="K1955" s="10" t="s">
        <v>695</v>
      </c>
      <c r="L1955" s="10" t="s">
        <v>696</v>
      </c>
      <c r="M1955" s="10">
        <v>14</v>
      </c>
      <c r="N1955" s="10">
        <v>3</v>
      </c>
      <c r="O1955" s="10">
        <v>1947</v>
      </c>
      <c r="P1955" s="10" t="s">
        <v>279</v>
      </c>
      <c r="Q1955" s="51">
        <v>1075.32</v>
      </c>
      <c r="R1955" s="52">
        <v>224</v>
      </c>
      <c r="S1955" s="52">
        <v>851.32</v>
      </c>
    </row>
    <row r="1956" spans="1:19" x14ac:dyDescent="0.2">
      <c r="A1956" s="10">
        <f t="shared" si="120"/>
        <v>3</v>
      </c>
      <c r="B1956" s="11" t="str">
        <f t="shared" si="121"/>
        <v>UTP-ADM-14-3-1948</v>
      </c>
      <c r="C1956" s="12" t="str">
        <f t="shared" si="122"/>
        <v>SILLA DE VISITA PARA SALA DE JUNTAS</v>
      </c>
      <c r="D1956" s="13">
        <f t="shared" si="123"/>
        <v>851.32</v>
      </c>
      <c r="K1956" s="10" t="s">
        <v>695</v>
      </c>
      <c r="L1956" s="10" t="s">
        <v>696</v>
      </c>
      <c r="M1956" s="10">
        <v>14</v>
      </c>
      <c r="N1956" s="10">
        <v>3</v>
      </c>
      <c r="O1956" s="10">
        <v>1948</v>
      </c>
      <c r="P1956" s="10" t="s">
        <v>279</v>
      </c>
      <c r="Q1956" s="51">
        <v>1075.32</v>
      </c>
      <c r="R1956" s="52">
        <v>224</v>
      </c>
      <c r="S1956" s="52">
        <v>851.32</v>
      </c>
    </row>
    <row r="1957" spans="1:19" x14ac:dyDescent="0.2">
      <c r="A1957" s="10">
        <f t="shared" si="120"/>
        <v>3</v>
      </c>
      <c r="B1957" s="11" t="str">
        <f t="shared" si="121"/>
        <v>UTP-ADM-14-3-1949</v>
      </c>
      <c r="C1957" s="12" t="str">
        <f t="shared" si="122"/>
        <v>SILLA DE VISITA PARA SALA DE JUNTAS</v>
      </c>
      <c r="D1957" s="13">
        <f t="shared" si="123"/>
        <v>851.32</v>
      </c>
      <c r="K1957" s="10" t="s">
        <v>695</v>
      </c>
      <c r="L1957" s="10" t="s">
        <v>696</v>
      </c>
      <c r="M1957" s="10">
        <v>14</v>
      </c>
      <c r="N1957" s="10">
        <v>3</v>
      </c>
      <c r="O1957" s="10">
        <v>1949</v>
      </c>
      <c r="P1957" s="10" t="s">
        <v>279</v>
      </c>
      <c r="Q1957" s="51">
        <v>1075.32</v>
      </c>
      <c r="R1957" s="52">
        <v>224</v>
      </c>
      <c r="S1957" s="52">
        <v>851.32</v>
      </c>
    </row>
    <row r="1958" spans="1:19" x14ac:dyDescent="0.2">
      <c r="A1958" s="10">
        <f t="shared" si="120"/>
        <v>3</v>
      </c>
      <c r="B1958" s="11" t="str">
        <f t="shared" si="121"/>
        <v>UTP-ADM-14-3-1950</v>
      </c>
      <c r="C1958" s="12" t="str">
        <f t="shared" si="122"/>
        <v>SILLA DE VISITA PARA SALA DE JUNTAS</v>
      </c>
      <c r="D1958" s="13">
        <f t="shared" si="123"/>
        <v>851.32</v>
      </c>
      <c r="K1958" s="10" t="s">
        <v>695</v>
      </c>
      <c r="L1958" s="10" t="s">
        <v>696</v>
      </c>
      <c r="M1958" s="10">
        <v>14</v>
      </c>
      <c r="N1958" s="10">
        <v>3</v>
      </c>
      <c r="O1958" s="10">
        <v>1950</v>
      </c>
      <c r="P1958" s="10" t="s">
        <v>279</v>
      </c>
      <c r="Q1958" s="51">
        <v>1075.32</v>
      </c>
      <c r="R1958" s="52">
        <v>224</v>
      </c>
      <c r="S1958" s="52">
        <v>851.32</v>
      </c>
    </row>
    <row r="1959" spans="1:19" x14ac:dyDescent="0.2">
      <c r="A1959" s="10">
        <f t="shared" si="120"/>
        <v>3</v>
      </c>
      <c r="B1959" s="11" t="str">
        <f t="shared" si="121"/>
        <v>UTP-ADM-14-3-1951</v>
      </c>
      <c r="C1959" s="12" t="str">
        <f t="shared" si="122"/>
        <v>MESA PARA SALA DE JUNTAS</v>
      </c>
      <c r="D1959" s="13">
        <f t="shared" si="123"/>
        <v>8724.25</v>
      </c>
      <c r="K1959" s="10" t="s">
        <v>695</v>
      </c>
      <c r="L1959" s="10" t="s">
        <v>696</v>
      </c>
      <c r="M1959" s="10">
        <v>14</v>
      </c>
      <c r="N1959" s="10">
        <v>3</v>
      </c>
      <c r="O1959" s="10">
        <v>1951</v>
      </c>
      <c r="P1959" s="10" t="s">
        <v>280</v>
      </c>
      <c r="Q1959" s="51">
        <v>11020</v>
      </c>
      <c r="R1959" s="52">
        <v>2295.75</v>
      </c>
      <c r="S1959" s="52">
        <v>8724.25</v>
      </c>
    </row>
    <row r="1960" spans="1:19" x14ac:dyDescent="0.2">
      <c r="A1960" s="10">
        <f t="shared" si="120"/>
        <v>3</v>
      </c>
      <c r="B1960" s="11" t="str">
        <f t="shared" si="121"/>
        <v>UTP-ADM-14-3-1952</v>
      </c>
      <c r="C1960" s="12" t="str">
        <f t="shared" si="122"/>
        <v>MESA PARA SALA DE JUNTAS</v>
      </c>
      <c r="D1960" s="13">
        <f t="shared" si="123"/>
        <v>8724.25</v>
      </c>
      <c r="K1960" s="10" t="s">
        <v>695</v>
      </c>
      <c r="L1960" s="10" t="s">
        <v>696</v>
      </c>
      <c r="M1960" s="10">
        <v>14</v>
      </c>
      <c r="N1960" s="10">
        <v>3</v>
      </c>
      <c r="O1960" s="10">
        <v>1952</v>
      </c>
      <c r="P1960" s="10" t="s">
        <v>280</v>
      </c>
      <c r="Q1960" s="51">
        <v>11020</v>
      </c>
      <c r="R1960" s="52">
        <v>2295.75</v>
      </c>
      <c r="S1960" s="52">
        <v>8724.25</v>
      </c>
    </row>
    <row r="1961" spans="1:19" x14ac:dyDescent="0.2">
      <c r="A1961" s="10">
        <f t="shared" si="120"/>
        <v>1</v>
      </c>
      <c r="B1961" s="11" t="str">
        <f t="shared" si="121"/>
        <v>UTP-ADM-14-1-1953</v>
      </c>
      <c r="C1961" s="12" t="str">
        <f t="shared" si="122"/>
        <v>CREDENZA CERRADA 4 PUERTAS</v>
      </c>
      <c r="D1961" s="13">
        <f t="shared" si="123"/>
        <v>5791.87</v>
      </c>
      <c r="K1961" s="10" t="s">
        <v>695</v>
      </c>
      <c r="L1961" s="10" t="s">
        <v>696</v>
      </c>
      <c r="M1961" s="10">
        <v>14</v>
      </c>
      <c r="N1961" s="10">
        <v>1</v>
      </c>
      <c r="O1961" s="10">
        <v>1953</v>
      </c>
      <c r="P1961" s="10" t="s">
        <v>281</v>
      </c>
      <c r="Q1961" s="51">
        <v>7316.12</v>
      </c>
      <c r="R1961" s="52">
        <v>1524.25</v>
      </c>
      <c r="S1961" s="52">
        <v>5791.87</v>
      </c>
    </row>
    <row r="1962" spans="1:19" x14ac:dyDescent="0.2">
      <c r="A1962" s="10">
        <f t="shared" si="120"/>
        <v>1</v>
      </c>
      <c r="B1962" s="11" t="str">
        <f t="shared" si="121"/>
        <v>UTP-ADM-14-1-1954</v>
      </c>
      <c r="C1962" s="12" t="str">
        <f t="shared" si="122"/>
        <v>CREDENZA CERRADA 4 PUERTAS</v>
      </c>
      <c r="D1962" s="13">
        <f t="shared" si="123"/>
        <v>5791.87</v>
      </c>
      <c r="K1962" s="10" t="s">
        <v>695</v>
      </c>
      <c r="L1962" s="10" t="s">
        <v>696</v>
      </c>
      <c r="M1962" s="10">
        <v>14</v>
      </c>
      <c r="N1962" s="10">
        <v>1</v>
      </c>
      <c r="O1962" s="10">
        <v>1954</v>
      </c>
      <c r="P1962" s="10" t="s">
        <v>281</v>
      </c>
      <c r="Q1962" s="51">
        <v>7316.12</v>
      </c>
      <c r="R1962" s="52">
        <v>1524.25</v>
      </c>
      <c r="S1962" s="52">
        <v>5791.87</v>
      </c>
    </row>
    <row r="1963" spans="1:19" x14ac:dyDescent="0.2">
      <c r="A1963" s="10">
        <f t="shared" si="120"/>
        <v>3</v>
      </c>
      <c r="B1963" s="11" t="str">
        <f t="shared" si="121"/>
        <v>UTP-ADM-14-3-1955</v>
      </c>
      <c r="C1963" s="12" t="str">
        <f t="shared" si="122"/>
        <v>SILLA DE VISITA TAPIZADA</v>
      </c>
      <c r="D1963" s="13">
        <f t="shared" si="123"/>
        <v>851.32</v>
      </c>
      <c r="K1963" s="10" t="s">
        <v>695</v>
      </c>
      <c r="L1963" s="10" t="s">
        <v>696</v>
      </c>
      <c r="M1963" s="10">
        <v>14</v>
      </c>
      <c r="N1963" s="10">
        <v>3</v>
      </c>
      <c r="O1963" s="10">
        <v>1955</v>
      </c>
      <c r="P1963" s="10" t="s">
        <v>282</v>
      </c>
      <c r="Q1963" s="51">
        <v>1075.32</v>
      </c>
      <c r="R1963" s="52">
        <v>224</v>
      </c>
      <c r="S1963" s="52">
        <v>851.32</v>
      </c>
    </row>
    <row r="1964" spans="1:19" x14ac:dyDescent="0.2">
      <c r="A1964" s="10">
        <f t="shared" si="120"/>
        <v>3</v>
      </c>
      <c r="B1964" s="11" t="str">
        <f t="shared" si="121"/>
        <v>UTP-ADM-14-3-1956</v>
      </c>
      <c r="C1964" s="12" t="str">
        <f t="shared" si="122"/>
        <v>SILLA DE VISITA TAPIZADA</v>
      </c>
      <c r="D1964" s="13">
        <f t="shared" si="123"/>
        <v>851.32</v>
      </c>
      <c r="K1964" s="10" t="s">
        <v>695</v>
      </c>
      <c r="L1964" s="10" t="s">
        <v>696</v>
      </c>
      <c r="M1964" s="10">
        <v>14</v>
      </c>
      <c r="N1964" s="10">
        <v>3</v>
      </c>
      <c r="O1964" s="10">
        <v>1956</v>
      </c>
      <c r="P1964" s="10" t="s">
        <v>282</v>
      </c>
      <c r="Q1964" s="51">
        <v>1075.32</v>
      </c>
      <c r="R1964" s="52">
        <v>224</v>
      </c>
      <c r="S1964" s="52">
        <v>851.32</v>
      </c>
    </row>
    <row r="1965" spans="1:19" x14ac:dyDescent="0.2">
      <c r="A1965" s="10">
        <f t="shared" si="120"/>
        <v>3</v>
      </c>
      <c r="B1965" s="11" t="str">
        <f t="shared" si="121"/>
        <v>UTP-ADM-14-3-1957</v>
      </c>
      <c r="C1965" s="12" t="str">
        <f t="shared" si="122"/>
        <v>SILLA DE VISITA TAPIZADA</v>
      </c>
      <c r="D1965" s="13">
        <f t="shared" si="123"/>
        <v>851.32</v>
      </c>
      <c r="K1965" s="10" t="s">
        <v>695</v>
      </c>
      <c r="L1965" s="10" t="s">
        <v>696</v>
      </c>
      <c r="M1965" s="10">
        <v>14</v>
      </c>
      <c r="N1965" s="10">
        <v>3</v>
      </c>
      <c r="O1965" s="10">
        <v>1957</v>
      </c>
      <c r="P1965" s="10" t="s">
        <v>282</v>
      </c>
      <c r="Q1965" s="51">
        <v>1075.32</v>
      </c>
      <c r="R1965" s="52">
        <v>224</v>
      </c>
      <c r="S1965" s="52">
        <v>851.32</v>
      </c>
    </row>
    <row r="1966" spans="1:19" x14ac:dyDescent="0.2">
      <c r="A1966" s="10">
        <f t="shared" si="120"/>
        <v>3</v>
      </c>
      <c r="B1966" s="11" t="str">
        <f t="shared" si="121"/>
        <v>UTP-ADM-14-3-1958</v>
      </c>
      <c r="C1966" s="12" t="str">
        <f t="shared" si="122"/>
        <v>SILLA DE VISITA TAPIZADA</v>
      </c>
      <c r="D1966" s="13">
        <f t="shared" si="123"/>
        <v>851.32</v>
      </c>
      <c r="K1966" s="10" t="s">
        <v>695</v>
      </c>
      <c r="L1966" s="10" t="s">
        <v>696</v>
      </c>
      <c r="M1966" s="10">
        <v>14</v>
      </c>
      <c r="N1966" s="10">
        <v>3</v>
      </c>
      <c r="O1966" s="10">
        <v>1958</v>
      </c>
      <c r="P1966" s="10" t="s">
        <v>282</v>
      </c>
      <c r="Q1966" s="51">
        <v>1075.32</v>
      </c>
      <c r="R1966" s="52">
        <v>224</v>
      </c>
      <c r="S1966" s="52">
        <v>851.32</v>
      </c>
    </row>
    <row r="1967" spans="1:19" x14ac:dyDescent="0.2">
      <c r="A1967" s="10">
        <f t="shared" si="120"/>
        <v>3</v>
      </c>
      <c r="B1967" s="11" t="str">
        <f t="shared" si="121"/>
        <v>UTP-ADM-14-3-1959</v>
      </c>
      <c r="C1967" s="12" t="str">
        <f t="shared" si="122"/>
        <v>SILLA DE VISITA TAPIZADA</v>
      </c>
      <c r="D1967" s="13">
        <f t="shared" si="123"/>
        <v>851.32</v>
      </c>
      <c r="K1967" s="10" t="s">
        <v>695</v>
      </c>
      <c r="L1967" s="10" t="s">
        <v>696</v>
      </c>
      <c r="M1967" s="10">
        <v>14</v>
      </c>
      <c r="N1967" s="10">
        <v>3</v>
      </c>
      <c r="O1967" s="10">
        <v>1959</v>
      </c>
      <c r="P1967" s="10" t="s">
        <v>282</v>
      </c>
      <c r="Q1967" s="51">
        <v>1075.32</v>
      </c>
      <c r="R1967" s="52">
        <v>224</v>
      </c>
      <c r="S1967" s="52">
        <v>851.32</v>
      </c>
    </row>
    <row r="1968" spans="1:19" x14ac:dyDescent="0.2">
      <c r="A1968" s="10">
        <f t="shared" si="120"/>
        <v>3</v>
      </c>
      <c r="B1968" s="11" t="str">
        <f t="shared" si="121"/>
        <v>UTP-ADM-14-3-1960</v>
      </c>
      <c r="C1968" s="12" t="str">
        <f t="shared" si="122"/>
        <v>SILLA DE VISITA TAPIZADA</v>
      </c>
      <c r="D1968" s="13">
        <f t="shared" si="123"/>
        <v>851.32</v>
      </c>
      <c r="K1968" s="10" t="s">
        <v>695</v>
      </c>
      <c r="L1968" s="10" t="s">
        <v>696</v>
      </c>
      <c r="M1968" s="10">
        <v>14</v>
      </c>
      <c r="N1968" s="10">
        <v>3</v>
      </c>
      <c r="O1968" s="10">
        <v>1960</v>
      </c>
      <c r="P1968" s="10" t="s">
        <v>282</v>
      </c>
      <c r="Q1968" s="51">
        <v>1075.32</v>
      </c>
      <c r="R1968" s="52">
        <v>224</v>
      </c>
      <c r="S1968" s="52">
        <v>851.32</v>
      </c>
    </row>
    <row r="1969" spans="1:19" x14ac:dyDescent="0.2">
      <c r="A1969" s="10">
        <f t="shared" si="120"/>
        <v>3</v>
      </c>
      <c r="B1969" s="11" t="str">
        <f t="shared" si="121"/>
        <v>UTP-ADM-14-3-1961</v>
      </c>
      <c r="C1969" s="12" t="str">
        <f t="shared" si="122"/>
        <v>SILLA DE VISITA TAPIZADA</v>
      </c>
      <c r="D1969" s="13">
        <f t="shared" si="123"/>
        <v>851.32</v>
      </c>
      <c r="K1969" s="10" t="s">
        <v>695</v>
      </c>
      <c r="L1969" s="10" t="s">
        <v>696</v>
      </c>
      <c r="M1969" s="10">
        <v>14</v>
      </c>
      <c r="N1969" s="10">
        <v>3</v>
      </c>
      <c r="O1969" s="10">
        <v>1961</v>
      </c>
      <c r="P1969" s="10" t="s">
        <v>282</v>
      </c>
      <c r="Q1969" s="51">
        <v>1075.32</v>
      </c>
      <c r="R1969" s="52">
        <v>224</v>
      </c>
      <c r="S1969" s="52">
        <v>851.32</v>
      </c>
    </row>
    <row r="1970" spans="1:19" x14ac:dyDescent="0.2">
      <c r="A1970" s="10">
        <f t="shared" si="120"/>
        <v>3</v>
      </c>
      <c r="B1970" s="11" t="str">
        <f t="shared" si="121"/>
        <v>UTP-ADM-14-3-1962</v>
      </c>
      <c r="C1970" s="12" t="str">
        <f t="shared" si="122"/>
        <v>SILLA DE VISITA TAPIZADA</v>
      </c>
      <c r="D1970" s="13">
        <f t="shared" si="123"/>
        <v>851.32</v>
      </c>
      <c r="K1970" s="10" t="s">
        <v>695</v>
      </c>
      <c r="L1970" s="10" t="s">
        <v>696</v>
      </c>
      <c r="M1970" s="10">
        <v>14</v>
      </c>
      <c r="N1970" s="10">
        <v>3</v>
      </c>
      <c r="O1970" s="10">
        <v>1962</v>
      </c>
      <c r="P1970" s="10" t="s">
        <v>282</v>
      </c>
      <c r="Q1970" s="51">
        <v>1075.32</v>
      </c>
      <c r="R1970" s="52">
        <v>224</v>
      </c>
      <c r="S1970" s="52">
        <v>851.32</v>
      </c>
    </row>
    <row r="1971" spans="1:19" x14ac:dyDescent="0.2">
      <c r="A1971" s="10">
        <f t="shared" si="120"/>
        <v>3</v>
      </c>
      <c r="B1971" s="11" t="str">
        <f t="shared" si="121"/>
        <v>UTP-ADM-14-3-1963</v>
      </c>
      <c r="C1971" s="12" t="str">
        <f t="shared" si="122"/>
        <v>SILLA DE VISITA TAPIZADA</v>
      </c>
      <c r="D1971" s="13">
        <f t="shared" si="123"/>
        <v>851.32</v>
      </c>
      <c r="K1971" s="10" t="s">
        <v>695</v>
      </c>
      <c r="L1971" s="10" t="s">
        <v>696</v>
      </c>
      <c r="M1971" s="10">
        <v>14</v>
      </c>
      <c r="N1971" s="10">
        <v>3</v>
      </c>
      <c r="O1971" s="10">
        <v>1963</v>
      </c>
      <c r="P1971" s="10" t="s">
        <v>282</v>
      </c>
      <c r="Q1971" s="51">
        <v>1075.32</v>
      </c>
      <c r="R1971" s="52">
        <v>224</v>
      </c>
      <c r="S1971" s="52">
        <v>851.32</v>
      </c>
    </row>
    <row r="1972" spans="1:19" x14ac:dyDescent="0.2">
      <c r="A1972" s="10">
        <f t="shared" si="120"/>
        <v>3</v>
      </c>
      <c r="B1972" s="11" t="str">
        <f t="shared" si="121"/>
        <v>UTP-ADM-14-3-1964</v>
      </c>
      <c r="C1972" s="12" t="str">
        <f t="shared" si="122"/>
        <v>SILLA DE VISITA TAPIZADA</v>
      </c>
      <c r="D1972" s="13">
        <f t="shared" si="123"/>
        <v>851.32</v>
      </c>
      <c r="K1972" s="10" t="s">
        <v>695</v>
      </c>
      <c r="L1972" s="10" t="s">
        <v>696</v>
      </c>
      <c r="M1972" s="10">
        <v>14</v>
      </c>
      <c r="N1972" s="10">
        <v>3</v>
      </c>
      <c r="O1972" s="10">
        <v>1964</v>
      </c>
      <c r="P1972" s="10" t="s">
        <v>282</v>
      </c>
      <c r="Q1972" s="51">
        <v>1075.32</v>
      </c>
      <c r="R1972" s="52">
        <v>224</v>
      </c>
      <c r="S1972" s="52">
        <v>851.32</v>
      </c>
    </row>
    <row r="1973" spans="1:19" x14ac:dyDescent="0.2">
      <c r="A1973" s="10">
        <f t="shared" si="120"/>
        <v>3</v>
      </c>
      <c r="B1973" s="11" t="str">
        <f t="shared" si="121"/>
        <v>UTP-ADM-14-3-1965</v>
      </c>
      <c r="C1973" s="12" t="str">
        <f t="shared" si="122"/>
        <v>SILLA DE VISITA TAPIZADA</v>
      </c>
      <c r="D1973" s="13">
        <f t="shared" si="123"/>
        <v>851.32</v>
      </c>
      <c r="K1973" s="10" t="s">
        <v>695</v>
      </c>
      <c r="L1973" s="10" t="s">
        <v>696</v>
      </c>
      <c r="M1973" s="10">
        <v>14</v>
      </c>
      <c r="N1973" s="10">
        <v>3</v>
      </c>
      <c r="O1973" s="10">
        <v>1965</v>
      </c>
      <c r="P1973" s="10" t="s">
        <v>282</v>
      </c>
      <c r="Q1973" s="51">
        <v>1075.32</v>
      </c>
      <c r="R1973" s="52">
        <v>224</v>
      </c>
      <c r="S1973" s="52">
        <v>851.32</v>
      </c>
    </row>
    <row r="1974" spans="1:19" x14ac:dyDescent="0.2">
      <c r="A1974" s="10">
        <f t="shared" si="120"/>
        <v>3</v>
      </c>
      <c r="B1974" s="11" t="str">
        <f t="shared" si="121"/>
        <v>UTP-ADM-14-3-1966</v>
      </c>
      <c r="C1974" s="12" t="str">
        <f t="shared" si="122"/>
        <v>SILLA DE VISITA TAPIZADA</v>
      </c>
      <c r="D1974" s="13">
        <f t="shared" si="123"/>
        <v>851.32</v>
      </c>
      <c r="K1974" s="10" t="s">
        <v>695</v>
      </c>
      <c r="L1974" s="10" t="s">
        <v>696</v>
      </c>
      <c r="M1974" s="10">
        <v>14</v>
      </c>
      <c r="N1974" s="10">
        <v>3</v>
      </c>
      <c r="O1974" s="10">
        <v>1966</v>
      </c>
      <c r="P1974" s="10" t="s">
        <v>282</v>
      </c>
      <c r="Q1974" s="51">
        <v>1075.32</v>
      </c>
      <c r="R1974" s="52">
        <v>224</v>
      </c>
      <c r="S1974" s="52">
        <v>851.32</v>
      </c>
    </row>
    <row r="1975" spans="1:19" x14ac:dyDescent="0.2">
      <c r="A1975" s="10">
        <f t="shared" si="120"/>
        <v>3</v>
      </c>
      <c r="B1975" s="11" t="str">
        <f t="shared" si="121"/>
        <v>UTP-ADM-14-3-1967</v>
      </c>
      <c r="C1975" s="12" t="str">
        <f t="shared" si="122"/>
        <v>SILLA DE VISITA TAPIZADA</v>
      </c>
      <c r="D1975" s="13">
        <f t="shared" si="123"/>
        <v>851.32</v>
      </c>
      <c r="K1975" s="10" t="s">
        <v>695</v>
      </c>
      <c r="L1975" s="10" t="s">
        <v>696</v>
      </c>
      <c r="M1975" s="10">
        <v>14</v>
      </c>
      <c r="N1975" s="10">
        <v>3</v>
      </c>
      <c r="O1975" s="10">
        <v>1967</v>
      </c>
      <c r="P1975" s="10" t="s">
        <v>282</v>
      </c>
      <c r="Q1975" s="51">
        <v>1075.32</v>
      </c>
      <c r="R1975" s="52">
        <v>224</v>
      </c>
      <c r="S1975" s="52">
        <v>851.32</v>
      </c>
    </row>
    <row r="1976" spans="1:19" x14ac:dyDescent="0.2">
      <c r="A1976" s="10">
        <f t="shared" si="120"/>
        <v>3</v>
      </c>
      <c r="B1976" s="11" t="str">
        <f t="shared" si="121"/>
        <v>UTP-ADM-14-3-1968</v>
      </c>
      <c r="C1976" s="12" t="str">
        <f t="shared" si="122"/>
        <v>SILLA DE VISITA TAPIZADA</v>
      </c>
      <c r="D1976" s="13">
        <f t="shared" si="123"/>
        <v>851.32</v>
      </c>
      <c r="K1976" s="10" t="s">
        <v>695</v>
      </c>
      <c r="L1976" s="10" t="s">
        <v>696</v>
      </c>
      <c r="M1976" s="10">
        <v>14</v>
      </c>
      <c r="N1976" s="10">
        <v>3</v>
      </c>
      <c r="O1976" s="10">
        <v>1968</v>
      </c>
      <c r="P1976" s="10" t="s">
        <v>282</v>
      </c>
      <c r="Q1976" s="51">
        <v>1075.32</v>
      </c>
      <c r="R1976" s="52">
        <v>224</v>
      </c>
      <c r="S1976" s="52">
        <v>851.32</v>
      </c>
    </row>
    <row r="1977" spans="1:19" x14ac:dyDescent="0.2">
      <c r="A1977" s="10">
        <f t="shared" si="120"/>
        <v>3</v>
      </c>
      <c r="B1977" s="11" t="str">
        <f t="shared" si="121"/>
        <v>UTP-ADM-14-3-1969</v>
      </c>
      <c r="C1977" s="12" t="str">
        <f t="shared" si="122"/>
        <v>SILLA DE VISITA TAPIZADA</v>
      </c>
      <c r="D1977" s="13">
        <f t="shared" si="123"/>
        <v>851.32</v>
      </c>
      <c r="K1977" s="10" t="s">
        <v>695</v>
      </c>
      <c r="L1977" s="10" t="s">
        <v>696</v>
      </c>
      <c r="M1977" s="10">
        <v>14</v>
      </c>
      <c r="N1977" s="10">
        <v>3</v>
      </c>
      <c r="O1977" s="10">
        <v>1969</v>
      </c>
      <c r="P1977" s="10" t="s">
        <v>282</v>
      </c>
      <c r="Q1977" s="51">
        <v>1075.32</v>
      </c>
      <c r="R1977" s="52">
        <v>224</v>
      </c>
      <c r="S1977" s="52">
        <v>851.32</v>
      </c>
    </row>
    <row r="1978" spans="1:19" x14ac:dyDescent="0.2">
      <c r="A1978" s="10">
        <f t="shared" si="120"/>
        <v>3</v>
      </c>
      <c r="B1978" s="11" t="str">
        <f t="shared" si="121"/>
        <v>UTP-ADM-14-3-1970</v>
      </c>
      <c r="C1978" s="12" t="str">
        <f t="shared" si="122"/>
        <v>SILLA DE VISITA TAPIZADA</v>
      </c>
      <c r="D1978" s="13">
        <f t="shared" si="123"/>
        <v>851.32</v>
      </c>
      <c r="K1978" s="10" t="s">
        <v>695</v>
      </c>
      <c r="L1978" s="10" t="s">
        <v>696</v>
      </c>
      <c r="M1978" s="10">
        <v>14</v>
      </c>
      <c r="N1978" s="10">
        <v>3</v>
      </c>
      <c r="O1978" s="10">
        <v>1970</v>
      </c>
      <c r="P1978" s="10" t="s">
        <v>282</v>
      </c>
      <c r="Q1978" s="51">
        <v>1075.32</v>
      </c>
      <c r="R1978" s="52">
        <v>224</v>
      </c>
      <c r="S1978" s="52">
        <v>851.32</v>
      </c>
    </row>
    <row r="1979" spans="1:19" x14ac:dyDescent="0.2">
      <c r="A1979" s="10">
        <f t="shared" si="120"/>
        <v>3</v>
      </c>
      <c r="B1979" s="11" t="str">
        <f t="shared" si="121"/>
        <v>UTP-ADM-14-3-1971</v>
      </c>
      <c r="C1979" s="12" t="str">
        <f t="shared" si="122"/>
        <v>SOFA TRES PLAZAS</v>
      </c>
      <c r="D1979" s="13">
        <f t="shared" si="123"/>
        <v>9366.09</v>
      </c>
      <c r="K1979" s="10" t="s">
        <v>695</v>
      </c>
      <c r="L1979" s="10" t="s">
        <v>696</v>
      </c>
      <c r="M1979" s="10">
        <v>14</v>
      </c>
      <c r="N1979" s="10">
        <v>3</v>
      </c>
      <c r="O1979" s="10">
        <v>1971</v>
      </c>
      <c r="P1979" s="10" t="s">
        <v>283</v>
      </c>
      <c r="Q1979" s="51">
        <v>11830.84</v>
      </c>
      <c r="R1979" s="52">
        <v>2464.75</v>
      </c>
      <c r="S1979" s="52">
        <v>9366.09</v>
      </c>
    </row>
    <row r="1980" spans="1:19" x14ac:dyDescent="0.2">
      <c r="A1980" s="10">
        <f t="shared" si="120"/>
        <v>3</v>
      </c>
      <c r="B1980" s="11" t="str">
        <f t="shared" si="121"/>
        <v>UTP-ADM-14-3-1972</v>
      </c>
      <c r="C1980" s="12" t="str">
        <f t="shared" si="122"/>
        <v>PINTARRON</v>
      </c>
      <c r="D1980" s="13">
        <f t="shared" si="123"/>
        <v>1576.72</v>
      </c>
      <c r="K1980" s="10" t="s">
        <v>695</v>
      </c>
      <c r="L1980" s="10" t="s">
        <v>696</v>
      </c>
      <c r="M1980" s="10">
        <v>14</v>
      </c>
      <c r="N1980" s="10">
        <v>3</v>
      </c>
      <c r="O1980" s="10">
        <v>1972</v>
      </c>
      <c r="P1980" s="10" t="s">
        <v>284</v>
      </c>
      <c r="Q1980" s="51">
        <v>1991.72</v>
      </c>
      <c r="R1980" s="52">
        <v>415</v>
      </c>
      <c r="S1980" s="52">
        <v>1576.72</v>
      </c>
    </row>
    <row r="1981" spans="1:19" x14ac:dyDescent="0.2">
      <c r="A1981" s="10">
        <f t="shared" si="120"/>
        <v>3</v>
      </c>
      <c r="B1981" s="11" t="str">
        <f t="shared" si="121"/>
        <v>UTP-ADM-14-3-1973</v>
      </c>
      <c r="C1981" s="12" t="str">
        <f t="shared" si="122"/>
        <v>PINTARRON</v>
      </c>
      <c r="D1981" s="13">
        <f t="shared" si="123"/>
        <v>1576.72</v>
      </c>
      <c r="K1981" s="10" t="s">
        <v>695</v>
      </c>
      <c r="L1981" s="10" t="s">
        <v>696</v>
      </c>
      <c r="M1981" s="10">
        <v>14</v>
      </c>
      <c r="N1981" s="10">
        <v>3</v>
      </c>
      <c r="O1981" s="10">
        <v>1973</v>
      </c>
      <c r="P1981" s="10" t="s">
        <v>284</v>
      </c>
      <c r="Q1981" s="51">
        <v>1991.72</v>
      </c>
      <c r="R1981" s="52">
        <v>415</v>
      </c>
      <c r="S1981" s="52">
        <v>1576.72</v>
      </c>
    </row>
    <row r="1982" spans="1:19" x14ac:dyDescent="0.2">
      <c r="A1982" s="10">
        <f t="shared" si="120"/>
        <v>3</v>
      </c>
      <c r="B1982" s="11" t="str">
        <f t="shared" si="121"/>
        <v>UTP-ADM-14-3-1974</v>
      </c>
      <c r="C1982" s="12" t="str">
        <f t="shared" si="122"/>
        <v>PINTARRON</v>
      </c>
      <c r="D1982" s="13">
        <f t="shared" si="123"/>
        <v>1576.72</v>
      </c>
      <c r="K1982" s="10" t="s">
        <v>695</v>
      </c>
      <c r="L1982" s="10" t="s">
        <v>696</v>
      </c>
      <c r="M1982" s="10">
        <v>14</v>
      </c>
      <c r="N1982" s="10">
        <v>3</v>
      </c>
      <c r="O1982" s="10">
        <v>1974</v>
      </c>
      <c r="P1982" s="10" t="s">
        <v>284</v>
      </c>
      <c r="Q1982" s="51">
        <v>1991.72</v>
      </c>
      <c r="R1982" s="52">
        <v>415</v>
      </c>
      <c r="S1982" s="52">
        <v>1576.72</v>
      </c>
    </row>
    <row r="1983" spans="1:19" x14ac:dyDescent="0.2">
      <c r="A1983" s="10">
        <f t="shared" si="120"/>
        <v>3</v>
      </c>
      <c r="B1983" s="11" t="str">
        <f t="shared" si="121"/>
        <v>UTP-ADM-14-3-1975</v>
      </c>
      <c r="C1983" s="12" t="str">
        <f t="shared" si="122"/>
        <v>PINTARRON</v>
      </c>
      <c r="D1983" s="13">
        <f t="shared" si="123"/>
        <v>1576.72</v>
      </c>
      <c r="K1983" s="10" t="s">
        <v>695</v>
      </c>
      <c r="L1983" s="10" t="s">
        <v>696</v>
      </c>
      <c r="M1983" s="10">
        <v>14</v>
      </c>
      <c r="N1983" s="10">
        <v>3</v>
      </c>
      <c r="O1983" s="10">
        <v>1975</v>
      </c>
      <c r="P1983" s="10" t="s">
        <v>284</v>
      </c>
      <c r="Q1983" s="51">
        <v>1991.72</v>
      </c>
      <c r="R1983" s="52">
        <v>415</v>
      </c>
      <c r="S1983" s="52">
        <v>1576.72</v>
      </c>
    </row>
    <row r="1984" spans="1:19" x14ac:dyDescent="0.2">
      <c r="A1984" s="10">
        <f t="shared" si="120"/>
        <v>3</v>
      </c>
      <c r="B1984" s="11" t="str">
        <f t="shared" si="121"/>
        <v>UTP-ADM-14-3-1976</v>
      </c>
      <c r="C1984" s="12" t="str">
        <f t="shared" si="122"/>
        <v>PINTARRON</v>
      </c>
      <c r="D1984" s="13">
        <f t="shared" si="123"/>
        <v>1576.72</v>
      </c>
      <c r="K1984" s="10" t="s">
        <v>695</v>
      </c>
      <c r="L1984" s="10" t="s">
        <v>696</v>
      </c>
      <c r="M1984" s="10">
        <v>14</v>
      </c>
      <c r="N1984" s="10">
        <v>3</v>
      </c>
      <c r="O1984" s="10">
        <v>1976</v>
      </c>
      <c r="P1984" s="10" t="s">
        <v>284</v>
      </c>
      <c r="Q1984" s="51">
        <v>1991.72</v>
      </c>
      <c r="R1984" s="52">
        <v>415</v>
      </c>
      <c r="S1984" s="52">
        <v>1576.72</v>
      </c>
    </row>
    <row r="1985" spans="1:19" x14ac:dyDescent="0.2">
      <c r="A1985" s="10">
        <f t="shared" si="120"/>
        <v>3</v>
      </c>
      <c r="B1985" s="11" t="str">
        <f t="shared" si="121"/>
        <v>UTP-ADM-14-3-1977</v>
      </c>
      <c r="C1985" s="12" t="str">
        <f t="shared" si="122"/>
        <v>PINTARRON</v>
      </c>
      <c r="D1985" s="13">
        <f t="shared" si="123"/>
        <v>1576.72</v>
      </c>
      <c r="K1985" s="10" t="s">
        <v>695</v>
      </c>
      <c r="L1985" s="10" t="s">
        <v>696</v>
      </c>
      <c r="M1985" s="10">
        <v>14</v>
      </c>
      <c r="N1985" s="10">
        <v>3</v>
      </c>
      <c r="O1985" s="10">
        <v>1977</v>
      </c>
      <c r="P1985" s="10" t="s">
        <v>284</v>
      </c>
      <c r="Q1985" s="51">
        <v>1991.72</v>
      </c>
      <c r="R1985" s="52">
        <v>415</v>
      </c>
      <c r="S1985" s="52">
        <v>1576.72</v>
      </c>
    </row>
    <row r="1986" spans="1:19" x14ac:dyDescent="0.2">
      <c r="A1986" s="10">
        <f t="shared" si="120"/>
        <v>6</v>
      </c>
      <c r="B1986" s="11" t="str">
        <f t="shared" si="121"/>
        <v>UTP-ADM-14-6-1978</v>
      </c>
      <c r="C1986" s="12" t="str">
        <f t="shared" si="122"/>
        <v>LAMINADORA DE BASE DIMENSIONES 600 X 1200 MM</v>
      </c>
      <c r="D1986" s="13">
        <f t="shared" si="123"/>
        <v>80248.5</v>
      </c>
      <c r="K1986" s="10" t="s">
        <v>695</v>
      </c>
      <c r="L1986" s="10" t="s">
        <v>696</v>
      </c>
      <c r="M1986" s="10">
        <v>14</v>
      </c>
      <c r="N1986" s="10">
        <v>6</v>
      </c>
      <c r="O1986" s="10">
        <v>1978</v>
      </c>
      <c r="P1986" s="10" t="s">
        <v>285</v>
      </c>
      <c r="Q1986" s="51">
        <v>137568.75</v>
      </c>
      <c r="R1986" s="52">
        <v>57320.25</v>
      </c>
      <c r="S1986" s="52">
        <v>80248.5</v>
      </c>
    </row>
    <row r="1987" spans="1:19" x14ac:dyDescent="0.2">
      <c r="A1987" s="10">
        <f t="shared" si="120"/>
        <v>6</v>
      </c>
      <c r="B1987" s="11" t="str">
        <f t="shared" si="121"/>
        <v>UTP-ADM-14-6-1979</v>
      </c>
      <c r="C1987" s="12" t="str">
        <f t="shared" si="122"/>
        <v>VITRINA PASTELERA</v>
      </c>
      <c r="D1987" s="13">
        <f t="shared" si="123"/>
        <v>20030.2</v>
      </c>
      <c r="K1987" s="10" t="s">
        <v>695</v>
      </c>
      <c r="L1987" s="10" t="s">
        <v>696</v>
      </c>
      <c r="M1987" s="10">
        <v>14</v>
      </c>
      <c r="N1987" s="10">
        <v>6</v>
      </c>
      <c r="O1987" s="10">
        <v>1979</v>
      </c>
      <c r="P1987" s="10" t="s">
        <v>286</v>
      </c>
      <c r="Q1987" s="51">
        <v>34337.449999999997</v>
      </c>
      <c r="R1987" s="52">
        <v>14307.25</v>
      </c>
      <c r="S1987" s="52">
        <v>20030.2</v>
      </c>
    </row>
    <row r="1988" spans="1:19" x14ac:dyDescent="0.2">
      <c r="A1988" s="10">
        <f t="shared" si="120"/>
        <v>6</v>
      </c>
      <c r="B1988" s="11" t="str">
        <f t="shared" si="121"/>
        <v>UTP-ADM-14-6-1980</v>
      </c>
      <c r="C1988" s="12" t="str">
        <f t="shared" si="122"/>
        <v>PARILLA CON 6 QUEMADORES</v>
      </c>
      <c r="D1988" s="13">
        <f t="shared" si="123"/>
        <v>4567.1000000000004</v>
      </c>
      <c r="K1988" s="10" t="s">
        <v>695</v>
      </c>
      <c r="L1988" s="10" t="s">
        <v>696</v>
      </c>
      <c r="M1988" s="10">
        <v>14</v>
      </c>
      <c r="N1988" s="10">
        <v>6</v>
      </c>
      <c r="O1988" s="10">
        <v>1980</v>
      </c>
      <c r="P1988" s="10" t="s">
        <v>287</v>
      </c>
      <c r="Q1988" s="51">
        <v>7829.35</v>
      </c>
      <c r="R1988" s="52">
        <v>3262.25</v>
      </c>
      <c r="S1988" s="52">
        <v>4567.1000000000004</v>
      </c>
    </row>
    <row r="1989" spans="1:19" x14ac:dyDescent="0.2">
      <c r="A1989" s="10">
        <f t="shared" si="120"/>
        <v>6</v>
      </c>
      <c r="B1989" s="11" t="str">
        <f t="shared" si="121"/>
        <v>UTP-ADM-14-6-1981</v>
      </c>
      <c r="C1989" s="12" t="str">
        <f t="shared" si="122"/>
        <v>ESTUFA INDUSTRIAL 4 QUEMADORES A GAS</v>
      </c>
      <c r="D1989" s="13">
        <f t="shared" si="123"/>
        <v>21878.240000000002</v>
      </c>
      <c r="K1989" s="10" t="s">
        <v>695</v>
      </c>
      <c r="L1989" s="10" t="s">
        <v>696</v>
      </c>
      <c r="M1989" s="10">
        <v>14</v>
      </c>
      <c r="N1989" s="10">
        <v>6</v>
      </c>
      <c r="O1989" s="10">
        <v>1981</v>
      </c>
      <c r="P1989" s="10" t="s">
        <v>288</v>
      </c>
      <c r="Q1989" s="51">
        <v>37505.74</v>
      </c>
      <c r="R1989" s="52">
        <v>15627.5</v>
      </c>
      <c r="S1989" s="52">
        <v>21878.240000000002</v>
      </c>
    </row>
    <row r="1990" spans="1:19" x14ac:dyDescent="0.2">
      <c r="A1990" s="10">
        <f t="shared" si="120"/>
        <v>6</v>
      </c>
      <c r="B1990" s="11" t="str">
        <f t="shared" si="121"/>
        <v>UTP-ADM-14-6-1982</v>
      </c>
      <c r="C1990" s="12" t="str">
        <f t="shared" si="122"/>
        <v>BATIDORA PLANETARIA 115 V</v>
      </c>
      <c r="D1990" s="13">
        <f t="shared" si="123"/>
        <v>34673.519999999997</v>
      </c>
      <c r="K1990" s="10" t="s">
        <v>695</v>
      </c>
      <c r="L1990" s="10" t="s">
        <v>696</v>
      </c>
      <c r="M1990" s="10">
        <v>14</v>
      </c>
      <c r="N1990" s="10">
        <v>6</v>
      </c>
      <c r="O1990" s="10">
        <v>1982</v>
      </c>
      <c r="P1990" s="10" t="s">
        <v>289</v>
      </c>
      <c r="Q1990" s="51">
        <v>59440.27</v>
      </c>
      <c r="R1990" s="52">
        <v>24766.75</v>
      </c>
      <c r="S1990" s="52">
        <v>34673.519999999997</v>
      </c>
    </row>
    <row r="1991" spans="1:19" x14ac:dyDescent="0.2">
      <c r="A1991" s="10">
        <f t="shared" si="120"/>
        <v>6</v>
      </c>
      <c r="B1991" s="11" t="str">
        <f t="shared" si="121"/>
        <v>UTP-ADM-14-6-1983</v>
      </c>
      <c r="C1991" s="12" t="str">
        <f t="shared" si="122"/>
        <v>BATIDORA PLANETARIA 220V</v>
      </c>
      <c r="D1991" s="13">
        <f t="shared" si="123"/>
        <v>40753.440000000002</v>
      </c>
      <c r="K1991" s="10" t="s">
        <v>695</v>
      </c>
      <c r="L1991" s="10" t="s">
        <v>696</v>
      </c>
      <c r="M1991" s="10">
        <v>14</v>
      </c>
      <c r="N1991" s="10">
        <v>6</v>
      </c>
      <c r="O1991" s="10">
        <v>1983</v>
      </c>
      <c r="P1991" s="10" t="s">
        <v>290</v>
      </c>
      <c r="Q1991" s="51">
        <v>69863.19</v>
      </c>
      <c r="R1991" s="52">
        <v>29109.75</v>
      </c>
      <c r="S1991" s="52">
        <v>40753.440000000002</v>
      </c>
    </row>
    <row r="1992" spans="1:19" x14ac:dyDescent="0.2">
      <c r="A1992" s="10">
        <f t="shared" si="120"/>
        <v>6</v>
      </c>
      <c r="B1992" s="11" t="str">
        <f t="shared" si="121"/>
        <v>UTP-ADM-14-6-1984</v>
      </c>
      <c r="C1992" s="12" t="str">
        <f t="shared" si="122"/>
        <v xml:space="preserve">REFRIGERADOR VERTICAL 2 SECCIONES </v>
      </c>
      <c r="D1992" s="13">
        <f t="shared" si="123"/>
        <v>33427</v>
      </c>
      <c r="K1992" s="10" t="s">
        <v>695</v>
      </c>
      <c r="L1992" s="10" t="s">
        <v>696</v>
      </c>
      <c r="M1992" s="10">
        <v>14</v>
      </c>
      <c r="N1992" s="10">
        <v>6</v>
      </c>
      <c r="O1992" s="10">
        <v>1984</v>
      </c>
      <c r="P1992" s="10" t="s">
        <v>791</v>
      </c>
      <c r="Q1992" s="51">
        <v>57303.25</v>
      </c>
      <c r="R1992" s="52">
        <v>23876.25</v>
      </c>
      <c r="S1992" s="52">
        <v>33427</v>
      </c>
    </row>
    <row r="1993" spans="1:19" x14ac:dyDescent="0.2">
      <c r="A1993" s="10">
        <f t="shared" si="120"/>
        <v>6</v>
      </c>
      <c r="B1993" s="11" t="str">
        <f t="shared" si="121"/>
        <v>UTP-ADM-14-6-1985</v>
      </c>
      <c r="C1993" s="12" t="str">
        <f t="shared" si="122"/>
        <v>CONGELADOR VERTICAL 1 SECCION</v>
      </c>
      <c r="D1993" s="13">
        <f t="shared" si="123"/>
        <v>31406.18</v>
      </c>
      <c r="K1993" s="10" t="s">
        <v>695</v>
      </c>
      <c r="L1993" s="10" t="s">
        <v>696</v>
      </c>
      <c r="M1993" s="10">
        <v>14</v>
      </c>
      <c r="N1993" s="10">
        <v>6</v>
      </c>
      <c r="O1993" s="10">
        <v>1985</v>
      </c>
      <c r="P1993" s="10" t="s">
        <v>291</v>
      </c>
      <c r="Q1993" s="51">
        <v>53839.18</v>
      </c>
      <c r="R1993" s="52">
        <v>22433</v>
      </c>
      <c r="S1993" s="52">
        <v>31406.18</v>
      </c>
    </row>
    <row r="1994" spans="1:19" x14ac:dyDescent="0.2">
      <c r="A1994" s="10">
        <f t="shared" ref="A1994:A2057" si="124">N1994</f>
        <v>6</v>
      </c>
      <c r="B1994" s="11" t="str">
        <f t="shared" ref="B1994:B2057" si="125">K1994&amp;"-"&amp;L1994&amp;"-"&amp;M1994&amp;"-"&amp;N1994&amp;"-"&amp;O1994</f>
        <v>UTP-ADM-14-6-1986</v>
      </c>
      <c r="C1994" s="12" t="str">
        <f t="shared" ref="C1994:C2057" si="126">+P1994</f>
        <v>HORNO DE CONVECCION</v>
      </c>
      <c r="D1994" s="13">
        <f t="shared" ref="D1994:D2057" si="127">+S1994</f>
        <v>35945.4</v>
      </c>
      <c r="K1994" s="10" t="s">
        <v>695</v>
      </c>
      <c r="L1994" s="10" t="s">
        <v>696</v>
      </c>
      <c r="M1994" s="10">
        <v>14</v>
      </c>
      <c r="N1994" s="10">
        <v>6</v>
      </c>
      <c r="O1994" s="10">
        <v>1986</v>
      </c>
      <c r="P1994" s="10" t="s">
        <v>292</v>
      </c>
      <c r="Q1994" s="51">
        <v>61620.65</v>
      </c>
      <c r="R1994" s="52">
        <v>25675.25</v>
      </c>
      <c r="S1994" s="52">
        <v>35945.4</v>
      </c>
    </row>
    <row r="1995" spans="1:19" x14ac:dyDescent="0.2">
      <c r="A1995" s="10">
        <f t="shared" si="124"/>
        <v>7</v>
      </c>
      <c r="B1995" s="11" t="str">
        <f t="shared" si="125"/>
        <v>UTP-ADM-14-7-1987</v>
      </c>
      <c r="C1995" s="12" t="str">
        <f t="shared" si="126"/>
        <v>MESA DE LAVADO</v>
      </c>
      <c r="D1995" s="13">
        <f t="shared" si="127"/>
        <v>54487.59</v>
      </c>
      <c r="K1995" s="10" t="s">
        <v>695</v>
      </c>
      <c r="L1995" s="10" t="s">
        <v>696</v>
      </c>
      <c r="M1995" s="10">
        <v>14</v>
      </c>
      <c r="N1995" s="10">
        <v>7</v>
      </c>
      <c r="O1995" s="10">
        <v>1987</v>
      </c>
      <c r="P1995" s="10" t="s">
        <v>293</v>
      </c>
      <c r="Q1995" s="51">
        <v>93407.34</v>
      </c>
      <c r="R1995" s="52">
        <v>38919.75</v>
      </c>
      <c r="S1995" s="52">
        <v>54487.59</v>
      </c>
    </row>
    <row r="1996" spans="1:19" x14ac:dyDescent="0.2">
      <c r="A1996" s="10">
        <f t="shared" si="124"/>
        <v>7</v>
      </c>
      <c r="B1996" s="11" t="str">
        <f t="shared" si="125"/>
        <v>UTP-ADM-14-7-1988</v>
      </c>
      <c r="C1996" s="12" t="str">
        <f t="shared" si="126"/>
        <v>TANQUE ESCALADOR</v>
      </c>
      <c r="D1996" s="13">
        <f t="shared" si="127"/>
        <v>77414.820000000007</v>
      </c>
      <c r="K1996" s="10" t="s">
        <v>695</v>
      </c>
      <c r="L1996" s="10" t="s">
        <v>696</v>
      </c>
      <c r="M1996" s="10">
        <v>14</v>
      </c>
      <c r="N1996" s="10">
        <v>7</v>
      </c>
      <c r="O1996" s="10">
        <v>1988</v>
      </c>
      <c r="P1996" s="10" t="s">
        <v>294</v>
      </c>
      <c r="Q1996" s="51">
        <v>132711.32</v>
      </c>
      <c r="R1996" s="52">
        <v>55296.5</v>
      </c>
      <c r="S1996" s="52">
        <v>77414.820000000007</v>
      </c>
    </row>
    <row r="1997" spans="1:19" x14ac:dyDescent="0.2">
      <c r="A1997" s="10">
        <f t="shared" si="124"/>
        <v>7</v>
      </c>
      <c r="B1997" s="11" t="str">
        <f t="shared" si="125"/>
        <v>UTP-ADM-14-7-1989</v>
      </c>
      <c r="C1997" s="12" t="str">
        <f t="shared" si="126"/>
        <v>DESPULPADORA DE FRUTAS</v>
      </c>
      <c r="D1997" s="13">
        <f t="shared" si="127"/>
        <v>79499.16</v>
      </c>
      <c r="K1997" s="10" t="s">
        <v>695</v>
      </c>
      <c r="L1997" s="10" t="s">
        <v>696</v>
      </c>
      <c r="M1997" s="10">
        <v>14</v>
      </c>
      <c r="N1997" s="10">
        <v>7</v>
      </c>
      <c r="O1997" s="10">
        <v>1989</v>
      </c>
      <c r="P1997" s="10" t="s">
        <v>295</v>
      </c>
      <c r="Q1997" s="51">
        <v>136284.41</v>
      </c>
      <c r="R1997" s="52">
        <v>56785.25</v>
      </c>
      <c r="S1997" s="52">
        <v>79499.16</v>
      </c>
    </row>
    <row r="1998" spans="1:19" x14ac:dyDescent="0.2">
      <c r="A1998" s="10">
        <f t="shared" si="124"/>
        <v>7</v>
      </c>
      <c r="B1998" s="11" t="str">
        <f t="shared" si="125"/>
        <v>UTP-ADM-14-7-1990</v>
      </c>
      <c r="C1998" s="12" t="str">
        <f t="shared" si="126"/>
        <v>MARMITA DE 40 GALONES VOLCABLES A GAS</v>
      </c>
      <c r="D1998" s="13">
        <f t="shared" si="127"/>
        <v>137860.66</v>
      </c>
      <c r="K1998" s="10" t="s">
        <v>695</v>
      </c>
      <c r="L1998" s="10" t="s">
        <v>696</v>
      </c>
      <c r="M1998" s="10">
        <v>14</v>
      </c>
      <c r="N1998" s="10">
        <v>7</v>
      </c>
      <c r="O1998" s="10">
        <v>1990</v>
      </c>
      <c r="P1998" s="10" t="s">
        <v>296</v>
      </c>
      <c r="Q1998" s="51">
        <v>236330.91</v>
      </c>
      <c r="R1998" s="52">
        <v>98470.25</v>
      </c>
      <c r="S1998" s="52">
        <v>137860.66</v>
      </c>
    </row>
    <row r="1999" spans="1:19" x14ac:dyDescent="0.2">
      <c r="A1999" s="10">
        <f t="shared" si="124"/>
        <v>7</v>
      </c>
      <c r="B1999" s="11" t="str">
        <f t="shared" si="125"/>
        <v>UTP-ADM-14-7-1991</v>
      </c>
      <c r="C1999" s="12" t="str">
        <f t="shared" si="126"/>
        <v>CANASTILLA PARA MARMITA</v>
      </c>
      <c r="D1999" s="13">
        <f t="shared" si="127"/>
        <v>12795.59</v>
      </c>
      <c r="K1999" s="10" t="s">
        <v>695</v>
      </c>
      <c r="L1999" s="10" t="s">
        <v>696</v>
      </c>
      <c r="M1999" s="10">
        <v>14</v>
      </c>
      <c r="N1999" s="10">
        <v>7</v>
      </c>
      <c r="O1999" s="10">
        <v>1991</v>
      </c>
      <c r="P1999" s="10" t="s">
        <v>297</v>
      </c>
      <c r="Q1999" s="51">
        <v>21935.34</v>
      </c>
      <c r="R1999" s="52">
        <v>9139.75</v>
      </c>
      <c r="S1999" s="52">
        <v>12795.59</v>
      </c>
    </row>
    <row r="2000" spans="1:19" x14ac:dyDescent="0.2">
      <c r="A2000" s="10">
        <f t="shared" si="124"/>
        <v>7</v>
      </c>
      <c r="B2000" s="11" t="str">
        <f t="shared" si="125"/>
        <v>UTP-ADM-14-7-1992</v>
      </c>
      <c r="C2000" s="12" t="str">
        <f t="shared" si="126"/>
        <v>MALACATE</v>
      </c>
      <c r="D2000" s="13">
        <f t="shared" si="127"/>
        <v>54022.67</v>
      </c>
      <c r="K2000" s="10" t="s">
        <v>695</v>
      </c>
      <c r="L2000" s="10" t="s">
        <v>696</v>
      </c>
      <c r="M2000" s="10">
        <v>14</v>
      </c>
      <c r="N2000" s="10">
        <v>7</v>
      </c>
      <c r="O2000" s="10">
        <v>1992</v>
      </c>
      <c r="P2000" s="10" t="s">
        <v>298</v>
      </c>
      <c r="Q2000" s="51">
        <v>92610.42</v>
      </c>
      <c r="R2000" s="52">
        <v>38587.75</v>
      </c>
      <c r="S2000" s="52">
        <v>54022.67</v>
      </c>
    </row>
    <row r="2001" spans="1:19" x14ac:dyDescent="0.2">
      <c r="A2001" s="10">
        <f t="shared" si="124"/>
        <v>7</v>
      </c>
      <c r="B2001" s="11" t="str">
        <f t="shared" si="125"/>
        <v>UTP-ADM-14-7-1993</v>
      </c>
      <c r="C2001" s="12" t="str">
        <f t="shared" si="126"/>
        <v>COMPRESOR</v>
      </c>
      <c r="D2001" s="13">
        <f t="shared" si="127"/>
        <v>12311.42</v>
      </c>
      <c r="K2001" s="10" t="s">
        <v>695</v>
      </c>
      <c r="L2001" s="10" t="s">
        <v>696</v>
      </c>
      <c r="M2001" s="10">
        <v>14</v>
      </c>
      <c r="N2001" s="10">
        <v>7</v>
      </c>
      <c r="O2001" s="10">
        <v>1993</v>
      </c>
      <c r="P2001" s="10" t="s">
        <v>299</v>
      </c>
      <c r="Q2001" s="51">
        <v>21105.17</v>
      </c>
      <c r="R2001" s="52">
        <v>8793.75</v>
      </c>
      <c r="S2001" s="52">
        <v>12311.42</v>
      </c>
    </row>
    <row r="2002" spans="1:19" x14ac:dyDescent="0.2">
      <c r="A2002" s="10">
        <f t="shared" si="124"/>
        <v>7</v>
      </c>
      <c r="B2002" s="11" t="str">
        <f t="shared" si="125"/>
        <v>UTP-ADM-14-7-1994</v>
      </c>
      <c r="C2002" s="12" t="str">
        <f t="shared" si="126"/>
        <v>DOSIFICADOR SEMI-AUTOMATICA</v>
      </c>
      <c r="D2002" s="13">
        <f t="shared" si="127"/>
        <v>220316.27</v>
      </c>
      <c r="K2002" s="10" t="s">
        <v>695</v>
      </c>
      <c r="L2002" s="10" t="s">
        <v>696</v>
      </c>
      <c r="M2002" s="10">
        <v>14</v>
      </c>
      <c r="N2002" s="10">
        <v>7</v>
      </c>
      <c r="O2002" s="10">
        <v>1994</v>
      </c>
      <c r="P2002" s="10" t="s">
        <v>300</v>
      </c>
      <c r="Q2002" s="51">
        <v>377685.02</v>
      </c>
      <c r="R2002" s="52">
        <v>157368.75</v>
      </c>
      <c r="S2002" s="52">
        <v>220316.27</v>
      </c>
    </row>
    <row r="2003" spans="1:19" x14ac:dyDescent="0.2">
      <c r="A2003" s="10">
        <f t="shared" si="124"/>
        <v>7</v>
      </c>
      <c r="B2003" s="11" t="str">
        <f t="shared" si="125"/>
        <v>UTP-ADM-14-7-1995</v>
      </c>
      <c r="C2003" s="12" t="str">
        <f t="shared" si="126"/>
        <v>EXPRIMIDOR DE JUGOS</v>
      </c>
      <c r="D2003" s="13">
        <f t="shared" si="127"/>
        <v>132623.10999999999</v>
      </c>
      <c r="K2003" s="10" t="s">
        <v>695</v>
      </c>
      <c r="L2003" s="10" t="s">
        <v>696</v>
      </c>
      <c r="M2003" s="10">
        <v>14</v>
      </c>
      <c r="N2003" s="10">
        <v>7</v>
      </c>
      <c r="O2003" s="10">
        <v>1995</v>
      </c>
      <c r="P2003" s="10" t="s">
        <v>301</v>
      </c>
      <c r="Q2003" s="51">
        <v>227351.61</v>
      </c>
      <c r="R2003" s="52">
        <v>94728.5</v>
      </c>
      <c r="S2003" s="52">
        <v>132623.10999999999</v>
      </c>
    </row>
    <row r="2004" spans="1:19" x14ac:dyDescent="0.2">
      <c r="A2004" s="10">
        <f t="shared" si="124"/>
        <v>7</v>
      </c>
      <c r="B2004" s="11" t="str">
        <f t="shared" si="125"/>
        <v>UTP-ADM-14-7-1996</v>
      </c>
      <c r="C2004" s="12" t="str">
        <f t="shared" si="126"/>
        <v>EMPACADORA AL VACIO</v>
      </c>
      <c r="D2004" s="13">
        <f t="shared" si="127"/>
        <v>109964.91</v>
      </c>
      <c r="K2004" s="10" t="s">
        <v>695</v>
      </c>
      <c r="L2004" s="10" t="s">
        <v>696</v>
      </c>
      <c r="M2004" s="10">
        <v>14</v>
      </c>
      <c r="N2004" s="10">
        <v>7</v>
      </c>
      <c r="O2004" s="10">
        <v>1996</v>
      </c>
      <c r="P2004" s="10" t="s">
        <v>302</v>
      </c>
      <c r="Q2004" s="51">
        <v>188511.41</v>
      </c>
      <c r="R2004" s="52">
        <v>78546.5</v>
      </c>
      <c r="S2004" s="52">
        <v>109964.91</v>
      </c>
    </row>
    <row r="2005" spans="1:19" x14ac:dyDescent="0.2">
      <c r="A2005" s="10">
        <f t="shared" si="124"/>
        <v>7</v>
      </c>
      <c r="B2005" s="11" t="str">
        <f t="shared" si="125"/>
        <v>UTP-ADM-14-7-1997</v>
      </c>
      <c r="C2005" s="12" t="str">
        <f t="shared" si="126"/>
        <v>LICUADORA DE 12 LITROS</v>
      </c>
      <c r="D2005" s="13">
        <f t="shared" si="127"/>
        <v>12627.42</v>
      </c>
      <c r="K2005" s="10" t="s">
        <v>695</v>
      </c>
      <c r="L2005" s="10" t="s">
        <v>696</v>
      </c>
      <c r="M2005" s="10">
        <v>14</v>
      </c>
      <c r="N2005" s="10">
        <v>7</v>
      </c>
      <c r="O2005" s="10">
        <v>1997</v>
      </c>
      <c r="P2005" s="10" t="s">
        <v>303</v>
      </c>
      <c r="Q2005" s="51">
        <v>21647.17</v>
      </c>
      <c r="R2005" s="52">
        <v>9019.75</v>
      </c>
      <c r="S2005" s="52">
        <v>12627.42</v>
      </c>
    </row>
    <row r="2006" spans="1:19" x14ac:dyDescent="0.2">
      <c r="A2006" s="10">
        <f t="shared" si="124"/>
        <v>7</v>
      </c>
      <c r="B2006" s="11" t="str">
        <f t="shared" si="125"/>
        <v>UTP-ADM-14-7-1998</v>
      </c>
      <c r="C2006" s="12" t="str">
        <f t="shared" si="126"/>
        <v>BASCULA PROPORCIONADORA</v>
      </c>
      <c r="D2006" s="13">
        <f t="shared" si="127"/>
        <v>7683.67</v>
      </c>
      <c r="K2006" s="10" t="s">
        <v>695</v>
      </c>
      <c r="L2006" s="10" t="s">
        <v>696</v>
      </c>
      <c r="M2006" s="10">
        <v>14</v>
      </c>
      <c r="N2006" s="10">
        <v>7</v>
      </c>
      <c r="O2006" s="10">
        <v>1998</v>
      </c>
      <c r="P2006" s="10" t="s">
        <v>304</v>
      </c>
      <c r="Q2006" s="51">
        <v>13172.17</v>
      </c>
      <c r="R2006" s="52">
        <v>5488.5</v>
      </c>
      <c r="S2006" s="52">
        <v>7683.67</v>
      </c>
    </row>
    <row r="2007" spans="1:19" x14ac:dyDescent="0.2">
      <c r="A2007" s="10">
        <f t="shared" si="124"/>
        <v>8</v>
      </c>
      <c r="B2007" s="11" t="str">
        <f t="shared" si="125"/>
        <v>UTP-ADM-14-8-1999</v>
      </c>
      <c r="C2007" s="12" t="str">
        <f t="shared" si="126"/>
        <v>REFRACTOMETRO</v>
      </c>
      <c r="D2007" s="13">
        <f t="shared" si="127"/>
        <v>20938.009999999998</v>
      </c>
      <c r="K2007" s="10" t="s">
        <v>695</v>
      </c>
      <c r="L2007" s="10" t="s">
        <v>696</v>
      </c>
      <c r="M2007" s="10">
        <v>14</v>
      </c>
      <c r="N2007" s="10">
        <v>8</v>
      </c>
      <c r="O2007" s="10">
        <v>1999</v>
      </c>
      <c r="P2007" s="10" t="s">
        <v>305</v>
      </c>
      <c r="Q2007" s="51">
        <v>35893.760000000002</v>
      </c>
      <c r="R2007" s="52">
        <v>14955.75</v>
      </c>
      <c r="S2007" s="52">
        <v>20938.009999999998</v>
      </c>
    </row>
    <row r="2008" spans="1:19" x14ac:dyDescent="0.2">
      <c r="A2008" s="10">
        <f t="shared" si="124"/>
        <v>7</v>
      </c>
      <c r="B2008" s="11" t="str">
        <f t="shared" si="125"/>
        <v>UTP-ADM-14-7-2000</v>
      </c>
      <c r="C2008" s="12" t="str">
        <f t="shared" si="126"/>
        <v>PRENSA NEUMATICA PARA QUESO</v>
      </c>
      <c r="D2008" s="13">
        <f t="shared" si="127"/>
        <v>30799.84</v>
      </c>
      <c r="K2008" s="10" t="s">
        <v>695</v>
      </c>
      <c r="L2008" s="10" t="s">
        <v>696</v>
      </c>
      <c r="M2008" s="10">
        <v>14</v>
      </c>
      <c r="N2008" s="10">
        <v>7</v>
      </c>
      <c r="O2008" s="10">
        <v>2000</v>
      </c>
      <c r="P2008" s="10" t="s">
        <v>306</v>
      </c>
      <c r="Q2008" s="51">
        <v>52799.839999999997</v>
      </c>
      <c r="R2008" s="52">
        <v>22000</v>
      </c>
      <c r="S2008" s="52">
        <v>30799.84</v>
      </c>
    </row>
    <row r="2009" spans="1:19" x14ac:dyDescent="0.2">
      <c r="A2009" s="10">
        <f t="shared" si="124"/>
        <v>7</v>
      </c>
      <c r="B2009" s="11" t="str">
        <f t="shared" si="125"/>
        <v>UTP-ADM-14-7-2001</v>
      </c>
      <c r="C2009" s="12" t="str">
        <f t="shared" si="126"/>
        <v>MOLDE PARA QUESO</v>
      </c>
      <c r="D2009" s="13">
        <f t="shared" si="127"/>
        <v>775.1</v>
      </c>
      <c r="K2009" s="10" t="s">
        <v>695</v>
      </c>
      <c r="L2009" s="10" t="s">
        <v>696</v>
      </c>
      <c r="M2009" s="10">
        <v>14</v>
      </c>
      <c r="N2009" s="10">
        <v>7</v>
      </c>
      <c r="O2009" s="10">
        <v>2001</v>
      </c>
      <c r="P2009" s="10" t="s">
        <v>307</v>
      </c>
      <c r="Q2009" s="51">
        <v>1328.85</v>
      </c>
      <c r="R2009" s="52">
        <v>553.75</v>
      </c>
      <c r="S2009" s="52">
        <v>775.1</v>
      </c>
    </row>
    <row r="2010" spans="1:19" x14ac:dyDescent="0.2">
      <c r="A2010" s="10">
        <f t="shared" si="124"/>
        <v>7</v>
      </c>
      <c r="B2010" s="11" t="str">
        <f t="shared" si="125"/>
        <v>UTP-ADM-14-7-2002</v>
      </c>
      <c r="C2010" s="12" t="str">
        <f t="shared" si="126"/>
        <v>MOLDE PARA QUESO</v>
      </c>
      <c r="D2010" s="13">
        <f t="shared" si="127"/>
        <v>775.1</v>
      </c>
      <c r="K2010" s="10" t="s">
        <v>695</v>
      </c>
      <c r="L2010" s="10" t="s">
        <v>696</v>
      </c>
      <c r="M2010" s="10">
        <v>14</v>
      </c>
      <c r="N2010" s="10">
        <v>7</v>
      </c>
      <c r="O2010" s="10">
        <v>2002</v>
      </c>
      <c r="P2010" s="10" t="s">
        <v>307</v>
      </c>
      <c r="Q2010" s="51">
        <v>1328.85</v>
      </c>
      <c r="R2010" s="52">
        <v>553.75</v>
      </c>
      <c r="S2010" s="52">
        <v>775.1</v>
      </c>
    </row>
    <row r="2011" spans="1:19" x14ac:dyDescent="0.2">
      <c r="A2011" s="10">
        <f t="shared" si="124"/>
        <v>7</v>
      </c>
      <c r="B2011" s="11" t="str">
        <f t="shared" si="125"/>
        <v>UTP-ADM-14-7-2003</v>
      </c>
      <c r="C2011" s="12" t="str">
        <f t="shared" si="126"/>
        <v>MOLDE PARA QUESO</v>
      </c>
      <c r="D2011" s="13">
        <f t="shared" si="127"/>
        <v>775.1</v>
      </c>
      <c r="K2011" s="10" t="s">
        <v>695</v>
      </c>
      <c r="L2011" s="10" t="s">
        <v>696</v>
      </c>
      <c r="M2011" s="10">
        <v>14</v>
      </c>
      <c r="N2011" s="10">
        <v>7</v>
      </c>
      <c r="O2011" s="10">
        <v>2003</v>
      </c>
      <c r="P2011" s="10" t="s">
        <v>307</v>
      </c>
      <c r="Q2011" s="51">
        <v>1328.85</v>
      </c>
      <c r="R2011" s="52">
        <v>553.75</v>
      </c>
      <c r="S2011" s="52">
        <v>775.1</v>
      </c>
    </row>
    <row r="2012" spans="1:19" x14ac:dyDescent="0.2">
      <c r="A2012" s="10">
        <f t="shared" si="124"/>
        <v>7</v>
      </c>
      <c r="B2012" s="11" t="str">
        <f t="shared" si="125"/>
        <v>UTP-ADM-14-7-2004</v>
      </c>
      <c r="C2012" s="12" t="str">
        <f t="shared" si="126"/>
        <v>MOLDE PARA QUESO</v>
      </c>
      <c r="D2012" s="13">
        <f t="shared" si="127"/>
        <v>775.1</v>
      </c>
      <c r="K2012" s="10" t="s">
        <v>695</v>
      </c>
      <c r="L2012" s="10" t="s">
        <v>696</v>
      </c>
      <c r="M2012" s="10">
        <v>14</v>
      </c>
      <c r="N2012" s="10">
        <v>7</v>
      </c>
      <c r="O2012" s="10">
        <v>2004</v>
      </c>
      <c r="P2012" s="10" t="s">
        <v>307</v>
      </c>
      <c r="Q2012" s="51">
        <v>1328.85</v>
      </c>
      <c r="R2012" s="52">
        <v>553.75</v>
      </c>
      <c r="S2012" s="52">
        <v>775.1</v>
      </c>
    </row>
    <row r="2013" spans="1:19" x14ac:dyDescent="0.2">
      <c r="A2013" s="10">
        <f t="shared" si="124"/>
        <v>7</v>
      </c>
      <c r="B2013" s="11" t="str">
        <f t="shared" si="125"/>
        <v>UTP-ADM-14-7-2005</v>
      </c>
      <c r="C2013" s="12" t="str">
        <f t="shared" si="126"/>
        <v>MOLDE PARA QUESO</v>
      </c>
      <c r="D2013" s="13">
        <f t="shared" si="127"/>
        <v>775.1</v>
      </c>
      <c r="K2013" s="10" t="s">
        <v>695</v>
      </c>
      <c r="L2013" s="10" t="s">
        <v>696</v>
      </c>
      <c r="M2013" s="10">
        <v>14</v>
      </c>
      <c r="N2013" s="10">
        <v>7</v>
      </c>
      <c r="O2013" s="10">
        <v>2005</v>
      </c>
      <c r="P2013" s="10" t="s">
        <v>307</v>
      </c>
      <c r="Q2013" s="51">
        <v>1328.85</v>
      </c>
      <c r="R2013" s="52">
        <v>553.75</v>
      </c>
      <c r="S2013" s="52">
        <v>775.1</v>
      </c>
    </row>
    <row r="2014" spans="1:19" x14ac:dyDescent="0.2">
      <c r="A2014" s="10">
        <f t="shared" si="124"/>
        <v>7</v>
      </c>
      <c r="B2014" s="11" t="str">
        <f t="shared" si="125"/>
        <v>UTP-ADM-14-7-2006</v>
      </c>
      <c r="C2014" s="12" t="str">
        <f t="shared" si="126"/>
        <v>MOLDE PARA QUESO</v>
      </c>
      <c r="D2014" s="13">
        <f t="shared" si="127"/>
        <v>775.1</v>
      </c>
      <c r="K2014" s="10" t="s">
        <v>695</v>
      </c>
      <c r="L2014" s="10" t="s">
        <v>696</v>
      </c>
      <c r="M2014" s="10">
        <v>14</v>
      </c>
      <c r="N2014" s="10">
        <v>7</v>
      </c>
      <c r="O2014" s="10">
        <v>2006</v>
      </c>
      <c r="P2014" s="10" t="s">
        <v>307</v>
      </c>
      <c r="Q2014" s="51">
        <v>1328.85</v>
      </c>
      <c r="R2014" s="52">
        <v>553.75</v>
      </c>
      <c r="S2014" s="52">
        <v>775.1</v>
      </c>
    </row>
    <row r="2015" spans="1:19" x14ac:dyDescent="0.2">
      <c r="A2015" s="10">
        <f t="shared" si="124"/>
        <v>7</v>
      </c>
      <c r="B2015" s="11" t="str">
        <f t="shared" si="125"/>
        <v>UTP-ADM-14-7-2007</v>
      </c>
      <c r="C2015" s="12" t="str">
        <f t="shared" si="126"/>
        <v>MOLDE PARA QUESO</v>
      </c>
      <c r="D2015" s="13">
        <f t="shared" si="127"/>
        <v>775.1</v>
      </c>
      <c r="K2015" s="10" t="s">
        <v>695</v>
      </c>
      <c r="L2015" s="10" t="s">
        <v>696</v>
      </c>
      <c r="M2015" s="10">
        <v>14</v>
      </c>
      <c r="N2015" s="10">
        <v>7</v>
      </c>
      <c r="O2015" s="10">
        <v>2007</v>
      </c>
      <c r="P2015" s="10" t="s">
        <v>307</v>
      </c>
      <c r="Q2015" s="51">
        <v>1328.85</v>
      </c>
      <c r="R2015" s="52">
        <v>553.75</v>
      </c>
      <c r="S2015" s="52">
        <v>775.1</v>
      </c>
    </row>
    <row r="2016" spans="1:19" x14ac:dyDescent="0.2">
      <c r="A2016" s="10">
        <f t="shared" si="124"/>
        <v>7</v>
      </c>
      <c r="B2016" s="11" t="str">
        <f t="shared" si="125"/>
        <v>UTP-ADM-14-7-2008</v>
      </c>
      <c r="C2016" s="12" t="str">
        <f t="shared" si="126"/>
        <v>MOLDE PARA QUESO</v>
      </c>
      <c r="D2016" s="13">
        <f t="shared" si="127"/>
        <v>775.1</v>
      </c>
      <c r="K2016" s="10" t="s">
        <v>695</v>
      </c>
      <c r="L2016" s="10" t="s">
        <v>696</v>
      </c>
      <c r="M2016" s="10">
        <v>14</v>
      </c>
      <c r="N2016" s="10">
        <v>7</v>
      </c>
      <c r="O2016" s="10">
        <v>2008</v>
      </c>
      <c r="P2016" s="10" t="s">
        <v>307</v>
      </c>
      <c r="Q2016" s="51">
        <v>1328.85</v>
      </c>
      <c r="R2016" s="52">
        <v>553.75</v>
      </c>
      <c r="S2016" s="52">
        <v>775.1</v>
      </c>
    </row>
    <row r="2017" spans="1:19" x14ac:dyDescent="0.2">
      <c r="A2017" s="10">
        <f t="shared" si="124"/>
        <v>7</v>
      </c>
      <c r="B2017" s="11" t="str">
        <f t="shared" si="125"/>
        <v>UTP-ADM-14-7-2009</v>
      </c>
      <c r="C2017" s="12" t="str">
        <f t="shared" si="126"/>
        <v>MOLDE PARA QUESO</v>
      </c>
      <c r="D2017" s="13">
        <f t="shared" si="127"/>
        <v>775.1</v>
      </c>
      <c r="K2017" s="10" t="s">
        <v>695</v>
      </c>
      <c r="L2017" s="10" t="s">
        <v>696</v>
      </c>
      <c r="M2017" s="10">
        <v>14</v>
      </c>
      <c r="N2017" s="10">
        <v>7</v>
      </c>
      <c r="O2017" s="10">
        <v>2009</v>
      </c>
      <c r="P2017" s="10" t="s">
        <v>307</v>
      </c>
      <c r="Q2017" s="51">
        <v>1328.85</v>
      </c>
      <c r="R2017" s="52">
        <v>553.75</v>
      </c>
      <c r="S2017" s="52">
        <v>775.1</v>
      </c>
    </row>
    <row r="2018" spans="1:19" x14ac:dyDescent="0.2">
      <c r="A2018" s="10">
        <f t="shared" si="124"/>
        <v>7</v>
      </c>
      <c r="B2018" s="11" t="str">
        <f t="shared" si="125"/>
        <v>UTP-ADM-14-7-2010</v>
      </c>
      <c r="C2018" s="12" t="str">
        <f t="shared" si="126"/>
        <v>MOLDE PARA QUESO</v>
      </c>
      <c r="D2018" s="13">
        <f t="shared" si="127"/>
        <v>775.1</v>
      </c>
      <c r="K2018" s="10" t="s">
        <v>695</v>
      </c>
      <c r="L2018" s="10" t="s">
        <v>696</v>
      </c>
      <c r="M2018" s="10">
        <v>14</v>
      </c>
      <c r="N2018" s="10">
        <v>7</v>
      </c>
      <c r="O2018" s="10">
        <v>2010</v>
      </c>
      <c r="P2018" s="10" t="s">
        <v>307</v>
      </c>
      <c r="Q2018" s="51">
        <v>1328.85</v>
      </c>
      <c r="R2018" s="52">
        <v>553.75</v>
      </c>
      <c r="S2018" s="52">
        <v>775.1</v>
      </c>
    </row>
    <row r="2019" spans="1:19" x14ac:dyDescent="0.2">
      <c r="A2019" s="10">
        <f t="shared" si="124"/>
        <v>7</v>
      </c>
      <c r="B2019" s="11" t="str">
        <f t="shared" si="125"/>
        <v>UTP-ADM-14-7-2011</v>
      </c>
      <c r="C2019" s="12" t="str">
        <f t="shared" si="126"/>
        <v>MOLDE PARA QUESO</v>
      </c>
      <c r="D2019" s="13">
        <f t="shared" si="127"/>
        <v>775.1</v>
      </c>
      <c r="K2019" s="10" t="s">
        <v>695</v>
      </c>
      <c r="L2019" s="10" t="s">
        <v>696</v>
      </c>
      <c r="M2019" s="10">
        <v>14</v>
      </c>
      <c r="N2019" s="10">
        <v>7</v>
      </c>
      <c r="O2019" s="10">
        <v>2011</v>
      </c>
      <c r="P2019" s="10" t="s">
        <v>307</v>
      </c>
      <c r="Q2019" s="51">
        <v>1328.85</v>
      </c>
      <c r="R2019" s="52">
        <v>553.75</v>
      </c>
      <c r="S2019" s="52">
        <v>775.1</v>
      </c>
    </row>
    <row r="2020" spans="1:19" x14ac:dyDescent="0.2">
      <c r="A2020" s="10">
        <f t="shared" si="124"/>
        <v>7</v>
      </c>
      <c r="B2020" s="11" t="str">
        <f t="shared" si="125"/>
        <v>UTP-ADM-14-7-2012</v>
      </c>
      <c r="C2020" s="12" t="str">
        <f t="shared" si="126"/>
        <v>MOLDE PARA QUESO</v>
      </c>
      <c r="D2020" s="13">
        <f t="shared" si="127"/>
        <v>775.1</v>
      </c>
      <c r="K2020" s="10" t="s">
        <v>695</v>
      </c>
      <c r="L2020" s="10" t="s">
        <v>696</v>
      </c>
      <c r="M2020" s="10">
        <v>14</v>
      </c>
      <c r="N2020" s="10">
        <v>7</v>
      </c>
      <c r="O2020" s="10">
        <v>2012</v>
      </c>
      <c r="P2020" s="10" t="s">
        <v>307</v>
      </c>
      <c r="Q2020" s="51">
        <v>1328.85</v>
      </c>
      <c r="R2020" s="52">
        <v>553.75</v>
      </c>
      <c r="S2020" s="52">
        <v>775.1</v>
      </c>
    </row>
    <row r="2021" spans="1:19" x14ac:dyDescent="0.2">
      <c r="A2021" s="10">
        <f t="shared" si="124"/>
        <v>7</v>
      </c>
      <c r="B2021" s="11" t="str">
        <f t="shared" si="125"/>
        <v>UTP-ADM-14-7-2013</v>
      </c>
      <c r="C2021" s="12" t="str">
        <f t="shared" si="126"/>
        <v>MOLDE PARA QUESO</v>
      </c>
      <c r="D2021" s="13">
        <f t="shared" si="127"/>
        <v>775.1</v>
      </c>
      <c r="K2021" s="10" t="s">
        <v>695</v>
      </c>
      <c r="L2021" s="10" t="s">
        <v>696</v>
      </c>
      <c r="M2021" s="10">
        <v>14</v>
      </c>
      <c r="N2021" s="10">
        <v>7</v>
      </c>
      <c r="O2021" s="10">
        <v>2013</v>
      </c>
      <c r="P2021" s="10" t="s">
        <v>307</v>
      </c>
      <c r="Q2021" s="51">
        <v>1328.85</v>
      </c>
      <c r="R2021" s="52">
        <v>553.75</v>
      </c>
      <c r="S2021" s="52">
        <v>775.1</v>
      </c>
    </row>
    <row r="2022" spans="1:19" x14ac:dyDescent="0.2">
      <c r="A2022" s="10">
        <f t="shared" si="124"/>
        <v>7</v>
      </c>
      <c r="B2022" s="11" t="str">
        <f t="shared" si="125"/>
        <v>UTP-ADM-14-7-2014</v>
      </c>
      <c r="C2022" s="12" t="str">
        <f t="shared" si="126"/>
        <v>MOLDE PARA QUESO</v>
      </c>
      <c r="D2022" s="13">
        <f t="shared" si="127"/>
        <v>775.1</v>
      </c>
      <c r="K2022" s="10" t="s">
        <v>695</v>
      </c>
      <c r="L2022" s="10" t="s">
        <v>696</v>
      </c>
      <c r="M2022" s="10">
        <v>14</v>
      </c>
      <c r="N2022" s="10">
        <v>7</v>
      </c>
      <c r="O2022" s="10">
        <v>2014</v>
      </c>
      <c r="P2022" s="10" t="s">
        <v>307</v>
      </c>
      <c r="Q2022" s="51">
        <v>1328.85</v>
      </c>
      <c r="R2022" s="52">
        <v>553.75</v>
      </c>
      <c r="S2022" s="52">
        <v>775.1</v>
      </c>
    </row>
    <row r="2023" spans="1:19" x14ac:dyDescent="0.2">
      <c r="A2023" s="10">
        <f t="shared" si="124"/>
        <v>7</v>
      </c>
      <c r="B2023" s="11" t="str">
        <f t="shared" si="125"/>
        <v>UTP-ADM-14-7-2015</v>
      </c>
      <c r="C2023" s="12" t="str">
        <f t="shared" si="126"/>
        <v>MOLDE PARA QUESO</v>
      </c>
      <c r="D2023" s="13">
        <f t="shared" si="127"/>
        <v>775.1</v>
      </c>
      <c r="K2023" s="10" t="s">
        <v>695</v>
      </c>
      <c r="L2023" s="10" t="s">
        <v>696</v>
      </c>
      <c r="M2023" s="10">
        <v>14</v>
      </c>
      <c r="N2023" s="10">
        <v>7</v>
      </c>
      <c r="O2023" s="10">
        <v>2015</v>
      </c>
      <c r="P2023" s="10" t="s">
        <v>307</v>
      </c>
      <c r="Q2023" s="51">
        <v>1328.85</v>
      </c>
      <c r="R2023" s="52">
        <v>553.75</v>
      </c>
      <c r="S2023" s="52">
        <v>775.1</v>
      </c>
    </row>
    <row r="2024" spans="1:19" x14ac:dyDescent="0.2">
      <c r="A2024" s="10">
        <f t="shared" si="124"/>
        <v>7</v>
      </c>
      <c r="B2024" s="11" t="str">
        <f t="shared" si="125"/>
        <v>UTP-ADM-14-7-2016</v>
      </c>
      <c r="C2024" s="12" t="str">
        <f t="shared" si="126"/>
        <v>MOLDE PARA QUESO</v>
      </c>
      <c r="D2024" s="13">
        <f t="shared" si="127"/>
        <v>775.1</v>
      </c>
      <c r="K2024" s="10" t="s">
        <v>695</v>
      </c>
      <c r="L2024" s="10" t="s">
        <v>696</v>
      </c>
      <c r="M2024" s="10">
        <v>14</v>
      </c>
      <c r="N2024" s="10">
        <v>7</v>
      </c>
      <c r="O2024" s="10">
        <v>2016</v>
      </c>
      <c r="P2024" s="10" t="s">
        <v>307</v>
      </c>
      <c r="Q2024" s="51">
        <v>1328.85</v>
      </c>
      <c r="R2024" s="52">
        <v>553.75</v>
      </c>
      <c r="S2024" s="52">
        <v>775.1</v>
      </c>
    </row>
    <row r="2025" spans="1:19" x14ac:dyDescent="0.2">
      <c r="A2025" s="10">
        <f t="shared" si="124"/>
        <v>7</v>
      </c>
      <c r="B2025" s="11" t="str">
        <f t="shared" si="125"/>
        <v>UTP-ADM-14-7-2017</v>
      </c>
      <c r="C2025" s="12" t="str">
        <f t="shared" si="126"/>
        <v>MOLDE PARA QUESO</v>
      </c>
      <c r="D2025" s="13">
        <f t="shared" si="127"/>
        <v>775.1</v>
      </c>
      <c r="K2025" s="10" t="s">
        <v>695</v>
      </c>
      <c r="L2025" s="10" t="s">
        <v>696</v>
      </c>
      <c r="M2025" s="10">
        <v>14</v>
      </c>
      <c r="N2025" s="10">
        <v>7</v>
      </c>
      <c r="O2025" s="10">
        <v>2017</v>
      </c>
      <c r="P2025" s="10" t="s">
        <v>307</v>
      </c>
      <c r="Q2025" s="51">
        <v>1328.85</v>
      </c>
      <c r="R2025" s="52">
        <v>553.75</v>
      </c>
      <c r="S2025" s="52">
        <v>775.1</v>
      </c>
    </row>
    <row r="2026" spans="1:19" x14ac:dyDescent="0.2">
      <c r="A2026" s="10">
        <f t="shared" si="124"/>
        <v>7</v>
      </c>
      <c r="B2026" s="11" t="str">
        <f t="shared" si="125"/>
        <v>UTP-ADM-14-7-2018</v>
      </c>
      <c r="C2026" s="12" t="str">
        <f t="shared" si="126"/>
        <v>MOLDE PARA QUESO</v>
      </c>
      <c r="D2026" s="13">
        <f t="shared" si="127"/>
        <v>775.1</v>
      </c>
      <c r="K2026" s="10" t="s">
        <v>695</v>
      </c>
      <c r="L2026" s="10" t="s">
        <v>696</v>
      </c>
      <c r="M2026" s="10">
        <v>14</v>
      </c>
      <c r="N2026" s="10">
        <v>7</v>
      </c>
      <c r="O2026" s="10">
        <v>2018</v>
      </c>
      <c r="P2026" s="10" t="s">
        <v>307</v>
      </c>
      <c r="Q2026" s="51">
        <v>1328.85</v>
      </c>
      <c r="R2026" s="52">
        <v>553.75</v>
      </c>
      <c r="S2026" s="52">
        <v>775.1</v>
      </c>
    </row>
    <row r="2027" spans="1:19" x14ac:dyDescent="0.2">
      <c r="A2027" s="10">
        <f t="shared" si="124"/>
        <v>7</v>
      </c>
      <c r="B2027" s="11" t="str">
        <f t="shared" si="125"/>
        <v>UTP-ADM-14-7-2019</v>
      </c>
      <c r="C2027" s="12" t="str">
        <f t="shared" si="126"/>
        <v>MOLDE PARA QUESO</v>
      </c>
      <c r="D2027" s="13">
        <f t="shared" si="127"/>
        <v>775.1</v>
      </c>
      <c r="K2027" s="10" t="s">
        <v>695</v>
      </c>
      <c r="L2027" s="10" t="s">
        <v>696</v>
      </c>
      <c r="M2027" s="10">
        <v>14</v>
      </c>
      <c r="N2027" s="10">
        <v>7</v>
      </c>
      <c r="O2027" s="10">
        <v>2019</v>
      </c>
      <c r="P2027" s="10" t="s">
        <v>307</v>
      </c>
      <c r="Q2027" s="51">
        <v>1328.85</v>
      </c>
      <c r="R2027" s="52">
        <v>553.75</v>
      </c>
      <c r="S2027" s="52">
        <v>775.1</v>
      </c>
    </row>
    <row r="2028" spans="1:19" x14ac:dyDescent="0.2">
      <c r="A2028" s="10">
        <f t="shared" si="124"/>
        <v>7</v>
      </c>
      <c r="B2028" s="11" t="str">
        <f t="shared" si="125"/>
        <v>UTP-ADM-14-7-2020</v>
      </c>
      <c r="C2028" s="12" t="str">
        <f t="shared" si="126"/>
        <v>MOLDE PARA QUESO</v>
      </c>
      <c r="D2028" s="13">
        <f t="shared" si="127"/>
        <v>775.1</v>
      </c>
      <c r="K2028" s="10" t="s">
        <v>695</v>
      </c>
      <c r="L2028" s="10" t="s">
        <v>696</v>
      </c>
      <c r="M2028" s="10">
        <v>14</v>
      </c>
      <c r="N2028" s="10">
        <v>7</v>
      </c>
      <c r="O2028" s="10">
        <v>2020</v>
      </c>
      <c r="P2028" s="10" t="s">
        <v>307</v>
      </c>
      <c r="Q2028" s="51">
        <v>1328.85</v>
      </c>
      <c r="R2028" s="52">
        <v>553.75</v>
      </c>
      <c r="S2028" s="52">
        <v>775.1</v>
      </c>
    </row>
    <row r="2029" spans="1:19" x14ac:dyDescent="0.2">
      <c r="A2029" s="10">
        <f t="shared" si="124"/>
        <v>7</v>
      </c>
      <c r="B2029" s="11" t="str">
        <f t="shared" si="125"/>
        <v>UTP-ADM-14-7-2021</v>
      </c>
      <c r="C2029" s="12" t="str">
        <f t="shared" si="126"/>
        <v>MESA PARA TRABAJAR LA CUAJADA Y HERRAMIENTAS</v>
      </c>
      <c r="D2029" s="13">
        <f t="shared" si="127"/>
        <v>29036.57</v>
      </c>
      <c r="K2029" s="10" t="s">
        <v>695</v>
      </c>
      <c r="L2029" s="10" t="s">
        <v>696</v>
      </c>
      <c r="M2029" s="10">
        <v>14</v>
      </c>
      <c r="N2029" s="10">
        <v>7</v>
      </c>
      <c r="O2029" s="10">
        <v>2021</v>
      </c>
      <c r="P2029" s="10" t="s">
        <v>308</v>
      </c>
      <c r="Q2029" s="51">
        <v>49776.82</v>
      </c>
      <c r="R2029" s="52">
        <v>20740.25</v>
      </c>
      <c r="S2029" s="52">
        <v>29036.57</v>
      </c>
    </row>
    <row r="2030" spans="1:19" x14ac:dyDescent="0.2">
      <c r="A2030" s="10">
        <f t="shared" si="124"/>
        <v>7</v>
      </c>
      <c r="B2030" s="11" t="str">
        <f t="shared" si="125"/>
        <v>UTP-ADM-14-7-2022</v>
      </c>
      <c r="C2030" s="12" t="str">
        <f t="shared" si="126"/>
        <v>MESA PARA CORTE Y TAJO</v>
      </c>
      <c r="D2030" s="13">
        <f t="shared" si="127"/>
        <v>35950.67</v>
      </c>
      <c r="K2030" s="10" t="s">
        <v>695</v>
      </c>
      <c r="L2030" s="10" t="s">
        <v>696</v>
      </c>
      <c r="M2030" s="10">
        <v>14</v>
      </c>
      <c r="N2030" s="10">
        <v>7</v>
      </c>
      <c r="O2030" s="10">
        <v>2022</v>
      </c>
      <c r="P2030" s="10" t="s">
        <v>309</v>
      </c>
      <c r="Q2030" s="51">
        <v>61629.67</v>
      </c>
      <c r="R2030" s="52">
        <v>25679</v>
      </c>
      <c r="S2030" s="52">
        <v>35950.67</v>
      </c>
    </row>
    <row r="2031" spans="1:19" x14ac:dyDescent="0.2">
      <c r="A2031" s="10">
        <f t="shared" si="124"/>
        <v>7</v>
      </c>
      <c r="B2031" s="11" t="str">
        <f t="shared" si="125"/>
        <v>UTP-ADM-14-7-2023</v>
      </c>
      <c r="C2031" s="12" t="str">
        <f t="shared" si="126"/>
        <v>MESA DE TRABAJO EN RUEDA</v>
      </c>
      <c r="D2031" s="13">
        <f t="shared" si="127"/>
        <v>22543.35</v>
      </c>
      <c r="K2031" s="10" t="s">
        <v>695</v>
      </c>
      <c r="L2031" s="10" t="s">
        <v>696</v>
      </c>
      <c r="M2031" s="10">
        <v>14</v>
      </c>
      <c r="N2031" s="10">
        <v>7</v>
      </c>
      <c r="O2031" s="10">
        <v>2023</v>
      </c>
      <c r="P2031" s="10" t="s">
        <v>310</v>
      </c>
      <c r="Q2031" s="51">
        <v>38645.85</v>
      </c>
      <c r="R2031" s="52">
        <v>16102.5</v>
      </c>
      <c r="S2031" s="52">
        <v>22543.35</v>
      </c>
    </row>
    <row r="2032" spans="1:19" x14ac:dyDescent="0.2">
      <c r="A2032" s="10">
        <f t="shared" si="124"/>
        <v>7</v>
      </c>
      <c r="B2032" s="11" t="str">
        <f t="shared" si="125"/>
        <v>UTP-ADM-14-7-2024</v>
      </c>
      <c r="C2032" s="12" t="str">
        <f t="shared" si="126"/>
        <v>MESA TRIPLE TARJA</v>
      </c>
      <c r="D2032" s="13">
        <f t="shared" si="127"/>
        <v>22242.73</v>
      </c>
      <c r="K2032" s="10" t="s">
        <v>695</v>
      </c>
      <c r="L2032" s="10" t="s">
        <v>696</v>
      </c>
      <c r="M2032" s="10">
        <v>14</v>
      </c>
      <c r="N2032" s="10">
        <v>7</v>
      </c>
      <c r="O2032" s="10">
        <v>2024</v>
      </c>
      <c r="P2032" s="10" t="s">
        <v>311</v>
      </c>
      <c r="Q2032" s="51">
        <v>38130.230000000003</v>
      </c>
      <c r="R2032" s="52">
        <v>15887.5</v>
      </c>
      <c r="S2032" s="52">
        <v>22242.73</v>
      </c>
    </row>
    <row r="2033" spans="1:19" x14ac:dyDescent="0.2">
      <c r="A2033" s="10">
        <f t="shared" si="124"/>
        <v>7</v>
      </c>
      <c r="B2033" s="11" t="str">
        <f t="shared" si="125"/>
        <v>UTP-ADM-14-7-2025</v>
      </c>
      <c r="C2033" s="12" t="str">
        <f t="shared" si="126"/>
        <v>CAMPANA DE EXTRACCION DE HUMO</v>
      </c>
      <c r="D2033" s="13">
        <f t="shared" si="127"/>
        <v>10838.41</v>
      </c>
      <c r="K2033" s="10" t="s">
        <v>695</v>
      </c>
      <c r="L2033" s="10" t="s">
        <v>696</v>
      </c>
      <c r="M2033" s="10">
        <v>14</v>
      </c>
      <c r="N2033" s="10">
        <v>7</v>
      </c>
      <c r="O2033" s="10">
        <v>2025</v>
      </c>
      <c r="P2033" s="10" t="s">
        <v>312</v>
      </c>
      <c r="Q2033" s="51">
        <v>18580.16</v>
      </c>
      <c r="R2033" s="52">
        <v>7741.75</v>
      </c>
      <c r="S2033" s="52">
        <v>10838.41</v>
      </c>
    </row>
    <row r="2034" spans="1:19" x14ac:dyDescent="0.2">
      <c r="A2034" s="10">
        <f t="shared" si="124"/>
        <v>7</v>
      </c>
      <c r="B2034" s="11" t="str">
        <f t="shared" si="125"/>
        <v>UTP-ADM-14-7-2026</v>
      </c>
      <c r="C2034" s="12" t="str">
        <f t="shared" si="126"/>
        <v>CAMPANA DE EXTRACCION DE HUMO</v>
      </c>
      <c r="D2034" s="13">
        <f t="shared" si="127"/>
        <v>11561.39</v>
      </c>
      <c r="K2034" s="10" t="s">
        <v>695</v>
      </c>
      <c r="L2034" s="10" t="s">
        <v>696</v>
      </c>
      <c r="M2034" s="10">
        <v>14</v>
      </c>
      <c r="N2034" s="10">
        <v>7</v>
      </c>
      <c r="O2034" s="10">
        <v>2026</v>
      </c>
      <c r="P2034" s="10" t="s">
        <v>312</v>
      </c>
      <c r="Q2034" s="51">
        <v>19819.39</v>
      </c>
      <c r="R2034" s="52">
        <v>8258</v>
      </c>
      <c r="S2034" s="52">
        <v>11561.39</v>
      </c>
    </row>
    <row r="2035" spans="1:19" x14ac:dyDescent="0.2">
      <c r="A2035" s="10">
        <f t="shared" si="124"/>
        <v>6</v>
      </c>
      <c r="B2035" s="11" t="str">
        <f t="shared" si="125"/>
        <v>UTP-ADM-14-6-2027</v>
      </c>
      <c r="C2035" s="12" t="str">
        <f t="shared" si="126"/>
        <v>CAMPANA DE EXTRACCION DE HUMO</v>
      </c>
      <c r="D2035" s="13">
        <f t="shared" si="127"/>
        <v>10076.25</v>
      </c>
      <c r="K2035" s="10" t="s">
        <v>695</v>
      </c>
      <c r="L2035" s="10" t="s">
        <v>696</v>
      </c>
      <c r="M2035" s="10">
        <v>14</v>
      </c>
      <c r="N2035" s="10">
        <v>6</v>
      </c>
      <c r="O2035" s="10">
        <v>2027</v>
      </c>
      <c r="P2035" s="10" t="s">
        <v>312</v>
      </c>
      <c r="Q2035" s="51">
        <v>17269.5</v>
      </c>
      <c r="R2035" s="52">
        <v>7193.25</v>
      </c>
      <c r="S2035" s="52">
        <v>10076.25</v>
      </c>
    </row>
    <row r="2036" spans="1:19" x14ac:dyDescent="0.2">
      <c r="A2036" s="10">
        <f t="shared" si="124"/>
        <v>6</v>
      </c>
      <c r="B2036" s="11" t="str">
        <f t="shared" si="125"/>
        <v>UTP-ADM-14-6-2028</v>
      </c>
      <c r="C2036" s="12" t="str">
        <f t="shared" si="126"/>
        <v>CAMPANA DE EXTRACCION DE HUMO</v>
      </c>
      <c r="D2036" s="13">
        <f t="shared" si="127"/>
        <v>8627.5</v>
      </c>
      <c r="K2036" s="10" t="s">
        <v>695</v>
      </c>
      <c r="L2036" s="10" t="s">
        <v>696</v>
      </c>
      <c r="M2036" s="10">
        <v>14</v>
      </c>
      <c r="N2036" s="10">
        <v>6</v>
      </c>
      <c r="O2036" s="10">
        <v>2028</v>
      </c>
      <c r="P2036" s="10" t="s">
        <v>312</v>
      </c>
      <c r="Q2036" s="51">
        <v>14790</v>
      </c>
      <c r="R2036" s="52">
        <v>6162.5</v>
      </c>
      <c r="S2036" s="52">
        <v>8627.5</v>
      </c>
    </row>
    <row r="2037" spans="1:19" x14ac:dyDescent="0.2">
      <c r="A2037" s="10">
        <f t="shared" si="124"/>
        <v>6</v>
      </c>
      <c r="B2037" s="11" t="str">
        <f t="shared" si="125"/>
        <v>UTP-ADM-14-6-2029</v>
      </c>
      <c r="C2037" s="12" t="str">
        <f t="shared" si="126"/>
        <v>CAMPANA DE EXTRACCION DE HUMO</v>
      </c>
      <c r="D2037" s="13">
        <f t="shared" si="127"/>
        <v>8627.5</v>
      </c>
      <c r="K2037" s="10" t="s">
        <v>695</v>
      </c>
      <c r="L2037" s="10" t="s">
        <v>696</v>
      </c>
      <c r="M2037" s="10">
        <v>14</v>
      </c>
      <c r="N2037" s="10">
        <v>6</v>
      </c>
      <c r="O2037" s="10">
        <v>2029</v>
      </c>
      <c r="P2037" s="10" t="s">
        <v>312</v>
      </c>
      <c r="Q2037" s="51">
        <v>14790</v>
      </c>
      <c r="R2037" s="52">
        <v>6162.5</v>
      </c>
      <c r="S2037" s="52">
        <v>8627.5</v>
      </c>
    </row>
    <row r="2038" spans="1:19" x14ac:dyDescent="0.2">
      <c r="A2038" s="10">
        <f t="shared" si="124"/>
        <v>6</v>
      </c>
      <c r="B2038" s="11" t="str">
        <f t="shared" si="125"/>
        <v>UTP-ADM-14-6-2030</v>
      </c>
      <c r="C2038" s="12" t="str">
        <f t="shared" si="126"/>
        <v>CAMPANA DE EXTRACCION DE HUMO</v>
      </c>
      <c r="D2038" s="13">
        <f t="shared" si="127"/>
        <v>10837.6</v>
      </c>
      <c r="K2038" s="10" t="s">
        <v>695</v>
      </c>
      <c r="L2038" s="10" t="s">
        <v>696</v>
      </c>
      <c r="M2038" s="10">
        <v>14</v>
      </c>
      <c r="N2038" s="10">
        <v>6</v>
      </c>
      <c r="O2038" s="10">
        <v>2030</v>
      </c>
      <c r="P2038" s="10" t="s">
        <v>312</v>
      </c>
      <c r="Q2038" s="51">
        <v>18578.849999999999</v>
      </c>
      <c r="R2038" s="52">
        <v>7741.25</v>
      </c>
      <c r="S2038" s="52">
        <v>10837.6</v>
      </c>
    </row>
    <row r="2039" spans="1:19" x14ac:dyDescent="0.2">
      <c r="A2039" s="10">
        <f t="shared" si="124"/>
        <v>6</v>
      </c>
      <c r="B2039" s="11" t="str">
        <f t="shared" si="125"/>
        <v>UTP-ADM-14-6-2031</v>
      </c>
      <c r="C2039" s="12" t="str">
        <f t="shared" si="126"/>
        <v>CAMPANA DE EXTRACCION DE HUMO</v>
      </c>
      <c r="D2039" s="13">
        <f t="shared" si="127"/>
        <v>10837.6</v>
      </c>
      <c r="K2039" s="10" t="s">
        <v>695</v>
      </c>
      <c r="L2039" s="10" t="s">
        <v>696</v>
      </c>
      <c r="M2039" s="10">
        <v>14</v>
      </c>
      <c r="N2039" s="10">
        <v>6</v>
      </c>
      <c r="O2039" s="10">
        <v>2031</v>
      </c>
      <c r="P2039" s="10" t="s">
        <v>312</v>
      </c>
      <c r="Q2039" s="51">
        <v>18578.849999999999</v>
      </c>
      <c r="R2039" s="52">
        <v>7741.25</v>
      </c>
      <c r="S2039" s="52">
        <v>10837.6</v>
      </c>
    </row>
    <row r="2040" spans="1:19" x14ac:dyDescent="0.2">
      <c r="A2040" s="10">
        <f t="shared" si="124"/>
        <v>6</v>
      </c>
      <c r="B2040" s="11" t="str">
        <f t="shared" si="125"/>
        <v>UTP-ADM-14-6-2032</v>
      </c>
      <c r="C2040" s="12" t="str">
        <f t="shared" si="126"/>
        <v>CAMPANA DE EXTRACCION DE HUMO</v>
      </c>
      <c r="D2040" s="13">
        <f t="shared" si="127"/>
        <v>10837.6</v>
      </c>
      <c r="K2040" s="10" t="s">
        <v>695</v>
      </c>
      <c r="L2040" s="10" t="s">
        <v>696</v>
      </c>
      <c r="M2040" s="10">
        <v>14</v>
      </c>
      <c r="N2040" s="10">
        <v>6</v>
      </c>
      <c r="O2040" s="10">
        <v>2032</v>
      </c>
      <c r="P2040" s="10" t="s">
        <v>312</v>
      </c>
      <c r="Q2040" s="51">
        <v>18578.849999999999</v>
      </c>
      <c r="R2040" s="52">
        <v>7741.25</v>
      </c>
      <c r="S2040" s="52">
        <v>10837.6</v>
      </c>
    </row>
    <row r="2041" spans="1:19" x14ac:dyDescent="0.2">
      <c r="A2041" s="10">
        <f t="shared" si="124"/>
        <v>6</v>
      </c>
      <c r="B2041" s="11" t="str">
        <f t="shared" si="125"/>
        <v>UTP-ADM-14-6-2033</v>
      </c>
      <c r="C2041" s="12" t="str">
        <f t="shared" si="126"/>
        <v>CAMPANA DE EXTRACCION DE HUMO</v>
      </c>
      <c r="D2041" s="13">
        <f t="shared" si="127"/>
        <v>10837.6</v>
      </c>
      <c r="K2041" s="10" t="s">
        <v>695</v>
      </c>
      <c r="L2041" s="10" t="s">
        <v>696</v>
      </c>
      <c r="M2041" s="10">
        <v>14</v>
      </c>
      <c r="N2041" s="10">
        <v>6</v>
      </c>
      <c r="O2041" s="10">
        <v>2033</v>
      </c>
      <c r="P2041" s="10" t="s">
        <v>312</v>
      </c>
      <c r="Q2041" s="51">
        <v>18578.849999999999</v>
      </c>
      <c r="R2041" s="52">
        <v>7741.25</v>
      </c>
      <c r="S2041" s="52">
        <v>10837.6</v>
      </c>
    </row>
    <row r="2042" spans="1:19" x14ac:dyDescent="0.2">
      <c r="A2042" s="10">
        <f t="shared" si="124"/>
        <v>7</v>
      </c>
      <c r="B2042" s="11" t="str">
        <f t="shared" si="125"/>
        <v>UTP-ADM-14-7-2034</v>
      </c>
      <c r="C2042" s="12" t="str">
        <f t="shared" si="126"/>
        <v>PARRILLA PARA CUATRO QUEMADORES</v>
      </c>
      <c r="D2042" s="13">
        <f t="shared" si="127"/>
        <v>4810.63</v>
      </c>
      <c r="K2042" s="10" t="s">
        <v>695</v>
      </c>
      <c r="L2042" s="10" t="s">
        <v>696</v>
      </c>
      <c r="M2042" s="10">
        <v>14</v>
      </c>
      <c r="N2042" s="10">
        <v>7</v>
      </c>
      <c r="O2042" s="10">
        <v>2034</v>
      </c>
      <c r="P2042" s="10" t="s">
        <v>313</v>
      </c>
      <c r="Q2042" s="51">
        <v>8246.8799999999992</v>
      </c>
      <c r="R2042" s="52">
        <v>3436.25</v>
      </c>
      <c r="S2042" s="52">
        <v>4810.63</v>
      </c>
    </row>
    <row r="2043" spans="1:19" x14ac:dyDescent="0.2">
      <c r="A2043" s="10">
        <f t="shared" si="124"/>
        <v>7</v>
      </c>
      <c r="B2043" s="11" t="str">
        <f t="shared" si="125"/>
        <v>UTP-ADM-14-7-2035</v>
      </c>
      <c r="C2043" s="12" t="str">
        <f t="shared" si="126"/>
        <v>PARRILLA PARA CUATRO QUEMADORES</v>
      </c>
      <c r="D2043" s="13">
        <f t="shared" si="127"/>
        <v>4810.63</v>
      </c>
      <c r="K2043" s="10" t="s">
        <v>695</v>
      </c>
      <c r="L2043" s="10" t="s">
        <v>696</v>
      </c>
      <c r="M2043" s="10">
        <v>14</v>
      </c>
      <c r="N2043" s="10">
        <v>7</v>
      </c>
      <c r="O2043" s="10">
        <v>2035</v>
      </c>
      <c r="P2043" s="10" t="s">
        <v>313</v>
      </c>
      <c r="Q2043" s="51">
        <v>8246.8799999999992</v>
      </c>
      <c r="R2043" s="52">
        <v>3436.25</v>
      </c>
      <c r="S2043" s="52">
        <v>4810.63</v>
      </c>
    </row>
    <row r="2044" spans="1:19" x14ac:dyDescent="0.2">
      <c r="A2044" s="10">
        <f t="shared" si="124"/>
        <v>6</v>
      </c>
      <c r="B2044" s="11" t="str">
        <f t="shared" si="125"/>
        <v>UTP-ADM-14-6-2036</v>
      </c>
      <c r="C2044" s="12" t="str">
        <f t="shared" si="126"/>
        <v>PARRILLA PARA CUATRO QUEMADORES</v>
      </c>
      <c r="D2044" s="13">
        <f t="shared" si="127"/>
        <v>4810.63</v>
      </c>
      <c r="K2044" s="10" t="s">
        <v>695</v>
      </c>
      <c r="L2044" s="10" t="s">
        <v>696</v>
      </c>
      <c r="M2044" s="10">
        <v>14</v>
      </c>
      <c r="N2044" s="10">
        <v>6</v>
      </c>
      <c r="O2044" s="10">
        <v>2036</v>
      </c>
      <c r="P2044" s="10" t="s">
        <v>313</v>
      </c>
      <c r="Q2044" s="51">
        <v>8246.8799999999992</v>
      </c>
      <c r="R2044" s="52">
        <v>3436.25</v>
      </c>
      <c r="S2044" s="52">
        <v>4810.63</v>
      </c>
    </row>
    <row r="2045" spans="1:19" x14ac:dyDescent="0.2">
      <c r="A2045" s="10">
        <f t="shared" si="124"/>
        <v>6</v>
      </c>
      <c r="B2045" s="11" t="str">
        <f t="shared" si="125"/>
        <v>UTP-ADM-14-6-2037</v>
      </c>
      <c r="C2045" s="12" t="str">
        <f t="shared" si="126"/>
        <v>PARRILLA PARA CUATRO QUEMADORES</v>
      </c>
      <c r="D2045" s="13">
        <f t="shared" si="127"/>
        <v>4810.63</v>
      </c>
      <c r="K2045" s="10" t="s">
        <v>695</v>
      </c>
      <c r="L2045" s="10" t="s">
        <v>696</v>
      </c>
      <c r="M2045" s="10">
        <v>14</v>
      </c>
      <c r="N2045" s="10">
        <v>6</v>
      </c>
      <c r="O2045" s="10">
        <v>2037</v>
      </c>
      <c r="P2045" s="10" t="s">
        <v>313</v>
      </c>
      <c r="Q2045" s="51">
        <v>8246.8799999999992</v>
      </c>
      <c r="R2045" s="52">
        <v>3436.25</v>
      </c>
      <c r="S2045" s="52">
        <v>4810.63</v>
      </c>
    </row>
    <row r="2046" spans="1:19" x14ac:dyDescent="0.2">
      <c r="A2046" s="10">
        <f t="shared" si="124"/>
        <v>7</v>
      </c>
      <c r="B2046" s="11" t="str">
        <f t="shared" si="125"/>
        <v>UTP-ADM-14-7-2038</v>
      </c>
      <c r="C2046" s="12" t="str">
        <f t="shared" si="126"/>
        <v>MESA DE TRABAJO CON DOBLE TARJA</v>
      </c>
      <c r="D2046" s="13">
        <f t="shared" si="127"/>
        <v>8881.25</v>
      </c>
      <c r="K2046" s="10" t="s">
        <v>695</v>
      </c>
      <c r="L2046" s="10" t="s">
        <v>696</v>
      </c>
      <c r="M2046" s="10">
        <v>14</v>
      </c>
      <c r="N2046" s="10">
        <v>7</v>
      </c>
      <c r="O2046" s="10">
        <v>2038</v>
      </c>
      <c r="P2046" s="10" t="s">
        <v>314</v>
      </c>
      <c r="Q2046" s="51">
        <v>15225</v>
      </c>
      <c r="R2046" s="52">
        <v>6343.75</v>
      </c>
      <c r="S2046" s="52">
        <v>8881.25</v>
      </c>
    </row>
    <row r="2047" spans="1:19" x14ac:dyDescent="0.2">
      <c r="A2047" s="10">
        <f t="shared" si="124"/>
        <v>7</v>
      </c>
      <c r="B2047" s="11" t="str">
        <f t="shared" si="125"/>
        <v>UTP-ADM-14-7-2039</v>
      </c>
      <c r="C2047" s="12" t="str">
        <f t="shared" si="126"/>
        <v>MESA DE TRABAJO CON DOBLE TARJA</v>
      </c>
      <c r="D2047" s="13">
        <f t="shared" si="127"/>
        <v>8881.25</v>
      </c>
      <c r="K2047" s="10" t="s">
        <v>695</v>
      </c>
      <c r="L2047" s="10" t="s">
        <v>696</v>
      </c>
      <c r="M2047" s="10">
        <v>14</v>
      </c>
      <c r="N2047" s="10">
        <v>7</v>
      </c>
      <c r="O2047" s="10">
        <v>2039</v>
      </c>
      <c r="P2047" s="10" t="s">
        <v>314</v>
      </c>
      <c r="Q2047" s="51">
        <v>15225</v>
      </c>
      <c r="R2047" s="52">
        <v>6343.75</v>
      </c>
      <c r="S2047" s="52">
        <v>8881.25</v>
      </c>
    </row>
    <row r="2048" spans="1:19" x14ac:dyDescent="0.2">
      <c r="A2048" s="10">
        <f t="shared" si="124"/>
        <v>6</v>
      </c>
      <c r="B2048" s="11" t="str">
        <f t="shared" si="125"/>
        <v>UTP-ADM-14-6-2040</v>
      </c>
      <c r="C2048" s="12" t="str">
        <f t="shared" si="126"/>
        <v>TRAMPA PARA GRASA</v>
      </c>
      <c r="D2048" s="13">
        <f t="shared" si="127"/>
        <v>6783.61</v>
      </c>
      <c r="K2048" s="10" t="s">
        <v>695</v>
      </c>
      <c r="L2048" s="10" t="s">
        <v>696</v>
      </c>
      <c r="M2048" s="10">
        <v>14</v>
      </c>
      <c r="N2048" s="10">
        <v>6</v>
      </c>
      <c r="O2048" s="10">
        <v>2040</v>
      </c>
      <c r="P2048" s="10" t="s">
        <v>256</v>
      </c>
      <c r="Q2048" s="51">
        <v>11628.86</v>
      </c>
      <c r="R2048" s="52">
        <v>4845.25</v>
      </c>
      <c r="S2048" s="52">
        <v>6783.61</v>
      </c>
    </row>
    <row r="2049" spans="1:19" x14ac:dyDescent="0.2">
      <c r="A2049" s="10">
        <f t="shared" si="124"/>
        <v>6</v>
      </c>
      <c r="B2049" s="11" t="str">
        <f t="shared" si="125"/>
        <v>UTP-ADM-14-6-2041</v>
      </c>
      <c r="C2049" s="12" t="str">
        <f t="shared" si="126"/>
        <v>MESA DE APOYO EN ISLA FABRICADA EN ACERO INOXIDABLE</v>
      </c>
      <c r="D2049" s="13">
        <f t="shared" si="127"/>
        <v>6326.75</v>
      </c>
      <c r="K2049" s="10" t="s">
        <v>695</v>
      </c>
      <c r="L2049" s="10" t="s">
        <v>696</v>
      </c>
      <c r="M2049" s="10">
        <v>14</v>
      </c>
      <c r="N2049" s="10">
        <v>6</v>
      </c>
      <c r="O2049" s="10">
        <v>2041</v>
      </c>
      <c r="P2049" s="10" t="s">
        <v>315</v>
      </c>
      <c r="Q2049" s="51">
        <v>10846</v>
      </c>
      <c r="R2049" s="52">
        <v>4519.25</v>
      </c>
      <c r="S2049" s="52">
        <v>6326.75</v>
      </c>
    </row>
    <row r="2050" spans="1:19" x14ac:dyDescent="0.2">
      <c r="A2050" s="10">
        <f t="shared" si="124"/>
        <v>6</v>
      </c>
      <c r="B2050" s="11" t="str">
        <f t="shared" si="125"/>
        <v>UTP-ADM-14-6-2042</v>
      </c>
      <c r="C2050" s="12" t="str">
        <f t="shared" si="126"/>
        <v>MESA DE APOYO EN ISLA FABRICADA EN ACERO INOXIDABLE</v>
      </c>
      <c r="D2050" s="13">
        <f t="shared" si="127"/>
        <v>6326.75</v>
      </c>
      <c r="K2050" s="10" t="s">
        <v>695</v>
      </c>
      <c r="L2050" s="10" t="s">
        <v>696</v>
      </c>
      <c r="M2050" s="10">
        <v>14</v>
      </c>
      <c r="N2050" s="10">
        <v>6</v>
      </c>
      <c r="O2050" s="10">
        <v>2042</v>
      </c>
      <c r="P2050" s="10" t="s">
        <v>315</v>
      </c>
      <c r="Q2050" s="51">
        <v>10846</v>
      </c>
      <c r="R2050" s="52">
        <v>4519.25</v>
      </c>
      <c r="S2050" s="52">
        <v>6326.75</v>
      </c>
    </row>
    <row r="2051" spans="1:19" x14ac:dyDescent="0.2">
      <c r="A2051" s="10">
        <f t="shared" si="124"/>
        <v>6</v>
      </c>
      <c r="B2051" s="11" t="str">
        <f t="shared" si="125"/>
        <v>UTP-ADM-14-6-2043</v>
      </c>
      <c r="C2051" s="12" t="str">
        <f t="shared" si="126"/>
        <v>MESA DE APOYO EN ISLA FABRICADA EN ACERO INOXIDABLE</v>
      </c>
      <c r="D2051" s="13">
        <f t="shared" si="127"/>
        <v>6326.75</v>
      </c>
      <c r="K2051" s="10" t="s">
        <v>695</v>
      </c>
      <c r="L2051" s="10" t="s">
        <v>696</v>
      </c>
      <c r="M2051" s="10">
        <v>14</v>
      </c>
      <c r="N2051" s="10">
        <v>6</v>
      </c>
      <c r="O2051" s="10">
        <v>2043</v>
      </c>
      <c r="P2051" s="10" t="s">
        <v>315</v>
      </c>
      <c r="Q2051" s="51">
        <v>10846</v>
      </c>
      <c r="R2051" s="52">
        <v>4519.25</v>
      </c>
      <c r="S2051" s="52">
        <v>6326.75</v>
      </c>
    </row>
    <row r="2052" spans="1:19" x14ac:dyDescent="0.2">
      <c r="A2052" s="10">
        <f t="shared" si="124"/>
        <v>6</v>
      </c>
      <c r="B2052" s="11" t="str">
        <f t="shared" si="125"/>
        <v>UTP-ADM-14-6-2044</v>
      </c>
      <c r="C2052" s="12" t="str">
        <f t="shared" si="126"/>
        <v>MESA DE APOYO EN ISLA FABRICADA EN ACERO INOXIDABLE</v>
      </c>
      <c r="D2052" s="13">
        <f t="shared" si="127"/>
        <v>6326.75</v>
      </c>
      <c r="K2052" s="10" t="s">
        <v>695</v>
      </c>
      <c r="L2052" s="10" t="s">
        <v>696</v>
      </c>
      <c r="M2052" s="10">
        <v>14</v>
      </c>
      <c r="N2052" s="10">
        <v>6</v>
      </c>
      <c r="O2052" s="10">
        <v>2044</v>
      </c>
      <c r="P2052" s="10" t="s">
        <v>315</v>
      </c>
      <c r="Q2052" s="51">
        <v>10846</v>
      </c>
      <c r="R2052" s="52">
        <v>4519.25</v>
      </c>
      <c r="S2052" s="52">
        <v>6326.75</v>
      </c>
    </row>
    <row r="2053" spans="1:19" x14ac:dyDescent="0.2">
      <c r="A2053" s="10">
        <f t="shared" si="124"/>
        <v>6</v>
      </c>
      <c r="B2053" s="11" t="str">
        <f t="shared" si="125"/>
        <v>UTP-ADM-14-6-2045</v>
      </c>
      <c r="C2053" s="12" t="str">
        <f t="shared" si="126"/>
        <v>MESA DE APOYO EN ISLA FABRICADA EN ACERO INOXIDABLE</v>
      </c>
      <c r="D2053" s="13">
        <f t="shared" si="127"/>
        <v>6326.75</v>
      </c>
      <c r="K2053" s="10" t="s">
        <v>695</v>
      </c>
      <c r="L2053" s="10" t="s">
        <v>696</v>
      </c>
      <c r="M2053" s="10">
        <v>14</v>
      </c>
      <c r="N2053" s="10">
        <v>6</v>
      </c>
      <c r="O2053" s="10">
        <v>2045</v>
      </c>
      <c r="P2053" s="10" t="s">
        <v>315</v>
      </c>
      <c r="Q2053" s="51">
        <v>10846</v>
      </c>
      <c r="R2053" s="52">
        <v>4519.25</v>
      </c>
      <c r="S2053" s="52">
        <v>6326.75</v>
      </c>
    </row>
    <row r="2054" spans="1:19" x14ac:dyDescent="0.2">
      <c r="A2054" s="10">
        <f t="shared" si="124"/>
        <v>6</v>
      </c>
      <c r="B2054" s="11" t="str">
        <f t="shared" si="125"/>
        <v>UTP-ADM-14-6-2046</v>
      </c>
      <c r="C2054" s="12" t="str">
        <f t="shared" si="126"/>
        <v>MESA DE APOYO EN ISLA FABRICADA EN ACERO INOXIDABLE</v>
      </c>
      <c r="D2054" s="13">
        <f t="shared" si="127"/>
        <v>6326.75</v>
      </c>
      <c r="K2054" s="10" t="s">
        <v>695</v>
      </c>
      <c r="L2054" s="10" t="s">
        <v>696</v>
      </c>
      <c r="M2054" s="10">
        <v>14</v>
      </c>
      <c r="N2054" s="10">
        <v>6</v>
      </c>
      <c r="O2054" s="10">
        <v>2046</v>
      </c>
      <c r="P2054" s="10" t="s">
        <v>315</v>
      </c>
      <c r="Q2054" s="51">
        <v>10846</v>
      </c>
      <c r="R2054" s="52">
        <v>4519.25</v>
      </c>
      <c r="S2054" s="52">
        <v>6326.75</v>
      </c>
    </row>
    <row r="2055" spans="1:19" x14ac:dyDescent="0.2">
      <c r="A2055" s="10">
        <f t="shared" si="124"/>
        <v>6</v>
      </c>
      <c r="B2055" s="11" t="str">
        <f t="shared" si="125"/>
        <v>UTP-ADM-14-6-2047</v>
      </c>
      <c r="C2055" s="12" t="str">
        <f t="shared" si="126"/>
        <v>MESA DE APOYO EN ISLA FABRICADA EN ACERO INOXIDABLE</v>
      </c>
      <c r="D2055" s="13">
        <f t="shared" si="127"/>
        <v>6326.75</v>
      </c>
      <c r="K2055" s="10" t="s">
        <v>695</v>
      </c>
      <c r="L2055" s="10" t="s">
        <v>696</v>
      </c>
      <c r="M2055" s="10">
        <v>14</v>
      </c>
      <c r="N2055" s="10">
        <v>6</v>
      </c>
      <c r="O2055" s="10">
        <v>2047</v>
      </c>
      <c r="P2055" s="10" t="s">
        <v>315</v>
      </c>
      <c r="Q2055" s="51">
        <v>10846</v>
      </c>
      <c r="R2055" s="52">
        <v>4519.25</v>
      </c>
      <c r="S2055" s="52">
        <v>6326.75</v>
      </c>
    </row>
    <row r="2056" spans="1:19" x14ac:dyDescent="0.2">
      <c r="A2056" s="10">
        <f t="shared" si="124"/>
        <v>6</v>
      </c>
      <c r="B2056" s="11" t="str">
        <f t="shared" si="125"/>
        <v>UTP-ADM-14-6-2048</v>
      </c>
      <c r="C2056" s="12" t="str">
        <f t="shared" si="126"/>
        <v>MESA DE APOYO EN ISLA FABRICADA EN ACERO INOXIDABLE</v>
      </c>
      <c r="D2056" s="13">
        <f t="shared" si="127"/>
        <v>6326.75</v>
      </c>
      <c r="K2056" s="10" t="s">
        <v>695</v>
      </c>
      <c r="L2056" s="10" t="s">
        <v>696</v>
      </c>
      <c r="M2056" s="10">
        <v>14</v>
      </c>
      <c r="N2056" s="10">
        <v>6</v>
      </c>
      <c r="O2056" s="10">
        <v>2048</v>
      </c>
      <c r="P2056" s="10" t="s">
        <v>315</v>
      </c>
      <c r="Q2056" s="51">
        <v>10846</v>
      </c>
      <c r="R2056" s="52">
        <v>4519.25</v>
      </c>
      <c r="S2056" s="52">
        <v>6326.75</v>
      </c>
    </row>
    <row r="2057" spans="1:19" x14ac:dyDescent="0.2">
      <c r="A2057" s="10">
        <f t="shared" si="124"/>
        <v>7</v>
      </c>
      <c r="B2057" s="11" t="str">
        <f t="shared" si="125"/>
        <v>UTP-ADM-14-7-2049</v>
      </c>
      <c r="C2057" s="12" t="str">
        <f t="shared" si="126"/>
        <v>VALVULA DESAGUE PARA FREGADERO ESTANDAR</v>
      </c>
      <c r="D2057" s="13">
        <f t="shared" si="127"/>
        <v>427.45</v>
      </c>
      <c r="K2057" s="10" t="s">
        <v>695</v>
      </c>
      <c r="L2057" s="10" t="s">
        <v>696</v>
      </c>
      <c r="M2057" s="10">
        <v>14</v>
      </c>
      <c r="N2057" s="10">
        <v>7</v>
      </c>
      <c r="O2057" s="10">
        <v>2049</v>
      </c>
      <c r="P2057" s="10" t="s">
        <v>316</v>
      </c>
      <c r="Q2057" s="10">
        <v>732.7</v>
      </c>
      <c r="R2057" s="52">
        <v>305.25</v>
      </c>
      <c r="S2057" s="52">
        <v>427.45</v>
      </c>
    </row>
    <row r="2058" spans="1:19" x14ac:dyDescent="0.2">
      <c r="A2058" s="10">
        <f t="shared" ref="A2058:A2121" si="128">N2058</f>
        <v>7</v>
      </c>
      <c r="B2058" s="11" t="str">
        <f t="shared" ref="B2058:B2121" si="129">K2058&amp;"-"&amp;L2058&amp;"-"&amp;M2058&amp;"-"&amp;N2058&amp;"-"&amp;O2058</f>
        <v>UTP-ADM-14-7-2050</v>
      </c>
      <c r="C2058" s="12" t="str">
        <f t="shared" ref="C2058:C2121" si="130">+P2058</f>
        <v>GRIFO</v>
      </c>
      <c r="D2058" s="13">
        <f t="shared" ref="D2058:D2121" si="131">+S2058</f>
        <v>717.59</v>
      </c>
      <c r="K2058" s="10" t="s">
        <v>695</v>
      </c>
      <c r="L2058" s="10" t="s">
        <v>696</v>
      </c>
      <c r="M2058" s="10">
        <v>14</v>
      </c>
      <c r="N2058" s="10">
        <v>7</v>
      </c>
      <c r="O2058" s="10">
        <v>2050</v>
      </c>
      <c r="P2058" s="10" t="s">
        <v>268</v>
      </c>
      <c r="Q2058" s="51">
        <v>1230.3399999999999</v>
      </c>
      <c r="R2058" s="52">
        <v>512.75</v>
      </c>
      <c r="S2058" s="52">
        <v>717.59</v>
      </c>
    </row>
    <row r="2059" spans="1:19" x14ac:dyDescent="0.2">
      <c r="A2059" s="10">
        <f t="shared" si="128"/>
        <v>6</v>
      </c>
      <c r="B2059" s="11" t="str">
        <f t="shared" si="129"/>
        <v>UTP-ADM-14-6-2051</v>
      </c>
      <c r="C2059" s="12" t="str">
        <f t="shared" si="130"/>
        <v>VALVULA DESAGUE PARA FREGADERO ESTANDAR</v>
      </c>
      <c r="D2059" s="13">
        <f t="shared" si="131"/>
        <v>427.45</v>
      </c>
      <c r="K2059" s="10" t="s">
        <v>695</v>
      </c>
      <c r="L2059" s="10" t="s">
        <v>696</v>
      </c>
      <c r="M2059" s="10">
        <v>14</v>
      </c>
      <c r="N2059" s="10">
        <v>6</v>
      </c>
      <c r="O2059" s="10">
        <v>2051</v>
      </c>
      <c r="P2059" s="10" t="s">
        <v>316</v>
      </c>
      <c r="Q2059" s="10">
        <v>732.7</v>
      </c>
      <c r="R2059" s="52">
        <v>305.25</v>
      </c>
      <c r="S2059" s="52">
        <v>427.45</v>
      </c>
    </row>
    <row r="2060" spans="1:19" x14ac:dyDescent="0.2">
      <c r="A2060" s="10">
        <f t="shared" si="128"/>
        <v>6</v>
      </c>
      <c r="B2060" s="11" t="str">
        <f t="shared" si="129"/>
        <v>UTP-ADM-14-6-2052</v>
      </c>
      <c r="C2060" s="12" t="str">
        <f t="shared" si="130"/>
        <v>VALVULA DESAGUE PARA FREGADERO ESTANDAR</v>
      </c>
      <c r="D2060" s="13">
        <f t="shared" si="131"/>
        <v>427.45</v>
      </c>
      <c r="K2060" s="10" t="s">
        <v>695</v>
      </c>
      <c r="L2060" s="10" t="s">
        <v>696</v>
      </c>
      <c r="M2060" s="10">
        <v>14</v>
      </c>
      <c r="N2060" s="10">
        <v>6</v>
      </c>
      <c r="O2060" s="10">
        <v>2052</v>
      </c>
      <c r="P2060" s="10" t="s">
        <v>316</v>
      </c>
      <c r="Q2060" s="10">
        <v>732.7</v>
      </c>
      <c r="R2060" s="52">
        <v>305.25</v>
      </c>
      <c r="S2060" s="52">
        <v>427.45</v>
      </c>
    </row>
    <row r="2061" spans="1:19" x14ac:dyDescent="0.2">
      <c r="A2061" s="10">
        <f t="shared" si="128"/>
        <v>6</v>
      </c>
      <c r="B2061" s="11" t="str">
        <f t="shared" si="129"/>
        <v>UTP-ADM-14-6-2053</v>
      </c>
      <c r="C2061" s="12" t="str">
        <f t="shared" si="130"/>
        <v>VALVULA DESAGUE PARA FREGADERO ESTANDAR</v>
      </c>
      <c r="D2061" s="13">
        <f t="shared" si="131"/>
        <v>427.45</v>
      </c>
      <c r="K2061" s="10" t="s">
        <v>695</v>
      </c>
      <c r="L2061" s="10" t="s">
        <v>696</v>
      </c>
      <c r="M2061" s="10">
        <v>14</v>
      </c>
      <c r="N2061" s="10">
        <v>6</v>
      </c>
      <c r="O2061" s="10">
        <v>2053</v>
      </c>
      <c r="P2061" s="10" t="s">
        <v>316</v>
      </c>
      <c r="Q2061" s="10">
        <v>732.7</v>
      </c>
      <c r="R2061" s="52">
        <v>305.25</v>
      </c>
      <c r="S2061" s="52">
        <v>427.45</v>
      </c>
    </row>
    <row r="2062" spans="1:19" x14ac:dyDescent="0.2">
      <c r="A2062" s="10">
        <f t="shared" si="128"/>
        <v>6</v>
      </c>
      <c r="B2062" s="11" t="str">
        <f t="shared" si="129"/>
        <v>UTP-ADM-14-6-2054</v>
      </c>
      <c r="C2062" s="12" t="str">
        <f t="shared" si="130"/>
        <v>VALVULA DESAGUE PARA FREGADERO ESTANDAR</v>
      </c>
      <c r="D2062" s="13">
        <f t="shared" si="131"/>
        <v>427.45</v>
      </c>
      <c r="K2062" s="10" t="s">
        <v>695</v>
      </c>
      <c r="L2062" s="10" t="s">
        <v>696</v>
      </c>
      <c r="M2062" s="10">
        <v>14</v>
      </c>
      <c r="N2062" s="10">
        <v>6</v>
      </c>
      <c r="O2062" s="10">
        <v>2054</v>
      </c>
      <c r="P2062" s="10" t="s">
        <v>316</v>
      </c>
      <c r="Q2062" s="10">
        <v>732.7</v>
      </c>
      <c r="R2062" s="52">
        <v>305.25</v>
      </c>
      <c r="S2062" s="52">
        <v>427.45</v>
      </c>
    </row>
    <row r="2063" spans="1:19" x14ac:dyDescent="0.2">
      <c r="A2063" s="10">
        <f t="shared" si="128"/>
        <v>6</v>
      </c>
      <c r="B2063" s="11" t="str">
        <f t="shared" si="129"/>
        <v>UTP-ADM-14-6-2055</v>
      </c>
      <c r="C2063" s="12" t="str">
        <f t="shared" si="130"/>
        <v>VALVULA DESAGUE PARA FREGADERO ESTANDAR</v>
      </c>
      <c r="D2063" s="13">
        <f t="shared" si="131"/>
        <v>427.47</v>
      </c>
      <c r="K2063" s="10" t="s">
        <v>695</v>
      </c>
      <c r="L2063" s="10" t="s">
        <v>696</v>
      </c>
      <c r="M2063" s="10">
        <v>14</v>
      </c>
      <c r="N2063" s="10">
        <v>6</v>
      </c>
      <c r="O2063" s="10">
        <v>2055</v>
      </c>
      <c r="P2063" s="10" t="s">
        <v>316</v>
      </c>
      <c r="Q2063" s="10">
        <v>732.72</v>
      </c>
      <c r="R2063" s="52">
        <v>305.25</v>
      </c>
      <c r="S2063" s="52">
        <v>427.47</v>
      </c>
    </row>
    <row r="2064" spans="1:19" x14ac:dyDescent="0.2">
      <c r="A2064" s="10">
        <f t="shared" si="128"/>
        <v>6</v>
      </c>
      <c r="B2064" s="11" t="str">
        <f t="shared" si="129"/>
        <v>UTP-ADM-14-6-2056</v>
      </c>
      <c r="C2064" s="12" t="str">
        <f t="shared" si="130"/>
        <v>GRIFO</v>
      </c>
      <c r="D2064" s="13">
        <f t="shared" si="131"/>
        <v>717.59</v>
      </c>
      <c r="K2064" s="10" t="s">
        <v>695</v>
      </c>
      <c r="L2064" s="10" t="s">
        <v>696</v>
      </c>
      <c r="M2064" s="10">
        <v>14</v>
      </c>
      <c r="N2064" s="10">
        <v>6</v>
      </c>
      <c r="O2064" s="10">
        <v>2056</v>
      </c>
      <c r="P2064" s="10" t="s">
        <v>268</v>
      </c>
      <c r="Q2064" s="51">
        <v>1230.3399999999999</v>
      </c>
      <c r="R2064" s="52">
        <v>512.75</v>
      </c>
      <c r="S2064" s="52">
        <v>717.59</v>
      </c>
    </row>
    <row r="2065" spans="1:19" x14ac:dyDescent="0.2">
      <c r="A2065" s="10">
        <f t="shared" si="128"/>
        <v>6</v>
      </c>
      <c r="B2065" s="11" t="str">
        <f t="shared" si="129"/>
        <v>UTP-ADM-14-6-2057</v>
      </c>
      <c r="C2065" s="12" t="str">
        <f t="shared" si="130"/>
        <v>GRIFO</v>
      </c>
      <c r="D2065" s="13">
        <f t="shared" si="131"/>
        <v>717.59</v>
      </c>
      <c r="K2065" s="10" t="s">
        <v>695</v>
      </c>
      <c r="L2065" s="10" t="s">
        <v>696</v>
      </c>
      <c r="M2065" s="10">
        <v>14</v>
      </c>
      <c r="N2065" s="10">
        <v>6</v>
      </c>
      <c r="O2065" s="10">
        <v>2057</v>
      </c>
      <c r="P2065" s="10" t="s">
        <v>268</v>
      </c>
      <c r="Q2065" s="51">
        <v>1230.3399999999999</v>
      </c>
      <c r="R2065" s="52">
        <v>512.75</v>
      </c>
      <c r="S2065" s="52">
        <v>717.59</v>
      </c>
    </row>
    <row r="2066" spans="1:19" x14ac:dyDescent="0.2">
      <c r="A2066" s="10">
        <f t="shared" si="128"/>
        <v>6</v>
      </c>
      <c r="B2066" s="11" t="str">
        <f t="shared" si="129"/>
        <v>UTP-ADM-14-6-2058</v>
      </c>
      <c r="C2066" s="12" t="str">
        <f t="shared" si="130"/>
        <v>GRIFO</v>
      </c>
      <c r="D2066" s="13">
        <f t="shared" si="131"/>
        <v>717.59</v>
      </c>
      <c r="K2066" s="10" t="s">
        <v>695</v>
      </c>
      <c r="L2066" s="10" t="s">
        <v>696</v>
      </c>
      <c r="M2066" s="10">
        <v>14</v>
      </c>
      <c r="N2066" s="10">
        <v>6</v>
      </c>
      <c r="O2066" s="10">
        <v>2058</v>
      </c>
      <c r="P2066" s="10" t="s">
        <v>268</v>
      </c>
      <c r="Q2066" s="51">
        <v>1230.3399999999999</v>
      </c>
      <c r="R2066" s="52">
        <v>512.75</v>
      </c>
      <c r="S2066" s="52">
        <v>717.59</v>
      </c>
    </row>
    <row r="2067" spans="1:19" x14ac:dyDescent="0.2">
      <c r="A2067" s="10">
        <f t="shared" si="128"/>
        <v>6</v>
      </c>
      <c r="B2067" s="11" t="str">
        <f t="shared" si="129"/>
        <v>UTP-ADM-14-6-2059</v>
      </c>
      <c r="C2067" s="12" t="str">
        <f t="shared" si="130"/>
        <v>GRIFO</v>
      </c>
      <c r="D2067" s="13">
        <f t="shared" si="131"/>
        <v>717.6</v>
      </c>
      <c r="K2067" s="10" t="s">
        <v>695</v>
      </c>
      <c r="L2067" s="10" t="s">
        <v>696</v>
      </c>
      <c r="M2067" s="10">
        <v>14</v>
      </c>
      <c r="N2067" s="10">
        <v>6</v>
      </c>
      <c r="O2067" s="10">
        <v>2059</v>
      </c>
      <c r="P2067" s="10" t="s">
        <v>268</v>
      </c>
      <c r="Q2067" s="51">
        <v>1230.3499999999999</v>
      </c>
      <c r="R2067" s="52">
        <v>512.75</v>
      </c>
      <c r="S2067" s="52">
        <v>717.6</v>
      </c>
    </row>
    <row r="2068" spans="1:19" x14ac:dyDescent="0.2">
      <c r="A2068" s="10">
        <f t="shared" si="128"/>
        <v>6</v>
      </c>
      <c r="B2068" s="11" t="str">
        <f t="shared" si="129"/>
        <v>UTP-ADM-14-6-2060</v>
      </c>
      <c r="C2068" s="12" t="str">
        <f t="shared" si="130"/>
        <v>LICUADORA PARA BAR</v>
      </c>
      <c r="D2068" s="13">
        <f t="shared" si="131"/>
        <v>4607.1499999999996</v>
      </c>
      <c r="K2068" s="10" t="s">
        <v>695</v>
      </c>
      <c r="L2068" s="10" t="s">
        <v>696</v>
      </c>
      <c r="M2068" s="10">
        <v>14</v>
      </c>
      <c r="N2068" s="10">
        <v>6</v>
      </c>
      <c r="O2068" s="10">
        <v>2060</v>
      </c>
      <c r="P2068" s="10" t="s">
        <v>317</v>
      </c>
      <c r="Q2068" s="51">
        <v>7898.15</v>
      </c>
      <c r="R2068" s="52">
        <v>3291</v>
      </c>
      <c r="S2068" s="52">
        <v>4607.1499999999996</v>
      </c>
    </row>
    <row r="2069" spans="1:19" x14ac:dyDescent="0.2">
      <c r="A2069" s="10">
        <f t="shared" si="128"/>
        <v>6</v>
      </c>
      <c r="B2069" s="11" t="str">
        <f t="shared" si="129"/>
        <v>UTP-ADM-14-6-2061</v>
      </c>
      <c r="C2069" s="12" t="str">
        <f t="shared" si="130"/>
        <v>HORNO DE MICROONDAS</v>
      </c>
      <c r="D2069" s="13">
        <f t="shared" si="131"/>
        <v>3408.75</v>
      </c>
      <c r="K2069" s="10" t="s">
        <v>695</v>
      </c>
      <c r="L2069" s="10" t="s">
        <v>696</v>
      </c>
      <c r="M2069" s="10">
        <v>14</v>
      </c>
      <c r="N2069" s="10">
        <v>6</v>
      </c>
      <c r="O2069" s="10">
        <v>2061</v>
      </c>
      <c r="P2069" s="10" t="s">
        <v>37</v>
      </c>
      <c r="Q2069" s="51">
        <v>5843.5</v>
      </c>
      <c r="R2069" s="52">
        <v>2434.75</v>
      </c>
      <c r="S2069" s="52">
        <v>3408.75</v>
      </c>
    </row>
    <row r="2070" spans="1:19" x14ac:dyDescent="0.2">
      <c r="A2070" s="10">
        <f t="shared" si="128"/>
        <v>6</v>
      </c>
      <c r="B2070" s="11" t="str">
        <f t="shared" si="129"/>
        <v>UTP-ADM-14-6-2062</v>
      </c>
      <c r="C2070" s="12" t="str">
        <f t="shared" si="130"/>
        <v>DISPENSADOR DE BEBIDAS</v>
      </c>
      <c r="D2070" s="13">
        <f t="shared" si="131"/>
        <v>9566.25</v>
      </c>
      <c r="K2070" s="10" t="s">
        <v>695</v>
      </c>
      <c r="L2070" s="10" t="s">
        <v>696</v>
      </c>
      <c r="M2070" s="10">
        <v>14</v>
      </c>
      <c r="N2070" s="10">
        <v>6</v>
      </c>
      <c r="O2070" s="10">
        <v>2062</v>
      </c>
      <c r="P2070" s="10" t="s">
        <v>318</v>
      </c>
      <c r="Q2070" s="51">
        <v>16399.5</v>
      </c>
      <c r="R2070" s="52">
        <v>6833.25</v>
      </c>
      <c r="S2070" s="52">
        <v>9566.25</v>
      </c>
    </row>
    <row r="2071" spans="1:19" x14ac:dyDescent="0.2">
      <c r="A2071" s="10">
        <f t="shared" si="128"/>
        <v>6</v>
      </c>
      <c r="B2071" s="11" t="str">
        <f t="shared" si="129"/>
        <v>UTP-ADM-14-6-2063</v>
      </c>
      <c r="C2071" s="12" t="str">
        <f t="shared" si="130"/>
        <v>LAVAMANOS</v>
      </c>
      <c r="D2071" s="13">
        <f t="shared" si="131"/>
        <v>7627.6</v>
      </c>
      <c r="K2071" s="10" t="s">
        <v>695</v>
      </c>
      <c r="L2071" s="10" t="s">
        <v>696</v>
      </c>
      <c r="M2071" s="10">
        <v>14</v>
      </c>
      <c r="N2071" s="10">
        <v>6</v>
      </c>
      <c r="O2071" s="10">
        <v>2063</v>
      </c>
      <c r="P2071" s="10" t="s">
        <v>263</v>
      </c>
      <c r="Q2071" s="51">
        <v>13076.1</v>
      </c>
      <c r="R2071" s="52">
        <v>5448.5</v>
      </c>
      <c r="S2071" s="52">
        <v>7627.6</v>
      </c>
    </row>
    <row r="2072" spans="1:19" x14ac:dyDescent="0.2">
      <c r="A2072" s="10">
        <f t="shared" si="128"/>
        <v>6</v>
      </c>
      <c r="B2072" s="11" t="str">
        <f t="shared" si="129"/>
        <v>UTP-ADM-14-6-2064</v>
      </c>
      <c r="C2072" s="12" t="str">
        <f t="shared" si="130"/>
        <v>LAVAMANOS</v>
      </c>
      <c r="D2072" s="13">
        <f t="shared" si="131"/>
        <v>7627.6</v>
      </c>
      <c r="K2072" s="10" t="s">
        <v>695</v>
      </c>
      <c r="L2072" s="10" t="s">
        <v>696</v>
      </c>
      <c r="M2072" s="10">
        <v>14</v>
      </c>
      <c r="N2072" s="10">
        <v>6</v>
      </c>
      <c r="O2072" s="10">
        <v>2064</v>
      </c>
      <c r="P2072" s="10" t="s">
        <v>263</v>
      </c>
      <c r="Q2072" s="51">
        <v>13076.1</v>
      </c>
      <c r="R2072" s="52">
        <v>5448.5</v>
      </c>
      <c r="S2072" s="52">
        <v>7627.6</v>
      </c>
    </row>
    <row r="2073" spans="1:19" x14ac:dyDescent="0.2">
      <c r="A2073" s="10">
        <f t="shared" si="128"/>
        <v>6</v>
      </c>
      <c r="B2073" s="11" t="str">
        <f t="shared" si="129"/>
        <v>UTP-ADM-14-6-2065</v>
      </c>
      <c r="C2073" s="12" t="str">
        <f t="shared" si="130"/>
        <v>BASE PARA HORNO</v>
      </c>
      <c r="D2073" s="13">
        <f t="shared" si="131"/>
        <v>5118.8999999999996</v>
      </c>
      <c r="K2073" s="10" t="s">
        <v>695</v>
      </c>
      <c r="L2073" s="10" t="s">
        <v>696</v>
      </c>
      <c r="M2073" s="10">
        <v>14</v>
      </c>
      <c r="N2073" s="10">
        <v>6</v>
      </c>
      <c r="O2073" s="10">
        <v>2065</v>
      </c>
      <c r="P2073" s="10" t="s">
        <v>319</v>
      </c>
      <c r="Q2073" s="51">
        <v>8775.4</v>
      </c>
      <c r="R2073" s="52">
        <v>3656.5</v>
      </c>
      <c r="S2073" s="52">
        <v>5118.8999999999996</v>
      </c>
    </row>
    <row r="2074" spans="1:19" x14ac:dyDescent="0.2">
      <c r="A2074" s="10">
        <f t="shared" si="128"/>
        <v>6</v>
      </c>
      <c r="B2074" s="11" t="str">
        <f t="shared" si="129"/>
        <v>UTP-ADM-14-6-2066</v>
      </c>
      <c r="C2074" s="12" t="str">
        <f t="shared" si="130"/>
        <v>GRIFO</v>
      </c>
      <c r="D2074" s="13">
        <f t="shared" si="131"/>
        <v>717.59</v>
      </c>
      <c r="K2074" s="10" t="s">
        <v>695</v>
      </c>
      <c r="L2074" s="10" t="s">
        <v>696</v>
      </c>
      <c r="M2074" s="10">
        <v>14</v>
      </c>
      <c r="N2074" s="10">
        <v>6</v>
      </c>
      <c r="O2074" s="10">
        <v>2066</v>
      </c>
      <c r="P2074" s="10" t="s">
        <v>268</v>
      </c>
      <c r="Q2074" s="51">
        <v>1230.3399999999999</v>
      </c>
      <c r="R2074" s="52">
        <v>512.75</v>
      </c>
      <c r="S2074" s="52">
        <v>717.59</v>
      </c>
    </row>
    <row r="2075" spans="1:19" x14ac:dyDescent="0.2">
      <c r="A2075" s="10">
        <f t="shared" si="128"/>
        <v>6</v>
      </c>
      <c r="B2075" s="11" t="str">
        <f t="shared" si="129"/>
        <v>UTP-ADM-14-6-2067</v>
      </c>
      <c r="C2075" s="12" t="str">
        <f t="shared" si="130"/>
        <v>ENSAMBLE DE PRELAVADO</v>
      </c>
      <c r="D2075" s="13">
        <f t="shared" si="131"/>
        <v>2169.04</v>
      </c>
      <c r="K2075" s="10" t="s">
        <v>695</v>
      </c>
      <c r="L2075" s="10" t="s">
        <v>696</v>
      </c>
      <c r="M2075" s="10">
        <v>14</v>
      </c>
      <c r="N2075" s="10">
        <v>6</v>
      </c>
      <c r="O2075" s="10">
        <v>2067</v>
      </c>
      <c r="P2075" s="10" t="s">
        <v>320</v>
      </c>
      <c r="Q2075" s="51">
        <v>3718.54</v>
      </c>
      <c r="R2075" s="52">
        <v>1549.5</v>
      </c>
      <c r="S2075" s="52">
        <v>2169.04</v>
      </c>
    </row>
    <row r="2076" spans="1:19" x14ac:dyDescent="0.2">
      <c r="A2076" s="10">
        <f t="shared" si="128"/>
        <v>6</v>
      </c>
      <c r="B2076" s="11" t="str">
        <f t="shared" si="129"/>
        <v>UTP-ADM-14-6-2068</v>
      </c>
      <c r="C2076" s="12" t="str">
        <f t="shared" si="130"/>
        <v>VALVULA DESAGUE PARA FREGADERO ESTANDAR</v>
      </c>
      <c r="D2076" s="13">
        <f t="shared" si="131"/>
        <v>427.45</v>
      </c>
      <c r="K2076" s="10" t="s">
        <v>695</v>
      </c>
      <c r="L2076" s="10" t="s">
        <v>696</v>
      </c>
      <c r="M2076" s="10">
        <v>14</v>
      </c>
      <c r="N2076" s="10">
        <v>6</v>
      </c>
      <c r="O2076" s="10">
        <v>2068</v>
      </c>
      <c r="P2076" s="10" t="s">
        <v>316</v>
      </c>
      <c r="Q2076" s="10">
        <v>732.7</v>
      </c>
      <c r="R2076" s="52">
        <v>305.25</v>
      </c>
      <c r="S2076" s="52">
        <v>427.45</v>
      </c>
    </row>
    <row r="2077" spans="1:19" x14ac:dyDescent="0.2">
      <c r="A2077" s="10">
        <f t="shared" si="128"/>
        <v>6</v>
      </c>
      <c r="B2077" s="11" t="str">
        <f t="shared" si="129"/>
        <v>UTP-ADM-14-6-2069</v>
      </c>
      <c r="C2077" s="12" t="str">
        <f t="shared" si="130"/>
        <v>VALVULA DESAGUE PARA FREGADERO ESTANDAR</v>
      </c>
      <c r="D2077" s="13">
        <f t="shared" si="131"/>
        <v>427.45</v>
      </c>
      <c r="K2077" s="10" t="s">
        <v>695</v>
      </c>
      <c r="L2077" s="10" t="s">
        <v>696</v>
      </c>
      <c r="M2077" s="10">
        <v>14</v>
      </c>
      <c r="N2077" s="10">
        <v>6</v>
      </c>
      <c r="O2077" s="10">
        <v>2069</v>
      </c>
      <c r="P2077" s="10" t="s">
        <v>316</v>
      </c>
      <c r="Q2077" s="10">
        <v>732.7</v>
      </c>
      <c r="R2077" s="52">
        <v>305.25</v>
      </c>
      <c r="S2077" s="52">
        <v>427.45</v>
      </c>
    </row>
    <row r="2078" spans="1:19" x14ac:dyDescent="0.2">
      <c r="A2078" s="10">
        <f t="shared" si="128"/>
        <v>6</v>
      </c>
      <c r="B2078" s="11" t="str">
        <f t="shared" si="129"/>
        <v>UTP-ADM-14-6-2070</v>
      </c>
      <c r="C2078" s="12" t="str">
        <f t="shared" si="130"/>
        <v>GRIFO</v>
      </c>
      <c r="D2078" s="13">
        <f t="shared" si="131"/>
        <v>717.59</v>
      </c>
      <c r="K2078" s="10" t="s">
        <v>695</v>
      </c>
      <c r="L2078" s="10" t="s">
        <v>696</v>
      </c>
      <c r="M2078" s="10">
        <v>14</v>
      </c>
      <c r="N2078" s="10">
        <v>6</v>
      </c>
      <c r="O2078" s="10">
        <v>2070</v>
      </c>
      <c r="P2078" s="10" t="s">
        <v>268</v>
      </c>
      <c r="Q2078" s="51">
        <v>1230.3399999999999</v>
      </c>
      <c r="R2078" s="52">
        <v>512.75</v>
      </c>
      <c r="S2078" s="52">
        <v>717.59</v>
      </c>
    </row>
    <row r="2079" spans="1:19" x14ac:dyDescent="0.2">
      <c r="A2079" s="10">
        <f t="shared" si="128"/>
        <v>6</v>
      </c>
      <c r="B2079" s="11" t="str">
        <f t="shared" si="129"/>
        <v>UTP-ADM-14-6-2071</v>
      </c>
      <c r="C2079" s="12" t="str">
        <f t="shared" si="130"/>
        <v>GRIFO PARA NICHO DE LICUADROA</v>
      </c>
      <c r="D2079" s="13">
        <f t="shared" si="131"/>
        <v>693.62</v>
      </c>
      <c r="K2079" s="10" t="s">
        <v>695</v>
      </c>
      <c r="L2079" s="10" t="s">
        <v>696</v>
      </c>
      <c r="M2079" s="10">
        <v>14</v>
      </c>
      <c r="N2079" s="10">
        <v>6</v>
      </c>
      <c r="O2079" s="10">
        <v>2071</v>
      </c>
      <c r="P2079" s="10" t="s">
        <v>321</v>
      </c>
      <c r="Q2079" s="51">
        <v>1188.8699999999999</v>
      </c>
      <c r="R2079" s="52">
        <v>495.25</v>
      </c>
      <c r="S2079" s="52">
        <v>693.62</v>
      </c>
    </row>
    <row r="2080" spans="1:19" x14ac:dyDescent="0.2">
      <c r="A2080" s="10">
        <f t="shared" si="128"/>
        <v>6</v>
      </c>
      <c r="B2080" s="11" t="str">
        <f t="shared" si="129"/>
        <v>UTP-ADM-14-6-2072</v>
      </c>
      <c r="C2080" s="12" t="str">
        <f t="shared" si="130"/>
        <v>CONTRACANASTA PARA NICHO DE LICUADORA</v>
      </c>
      <c r="D2080" s="13">
        <f t="shared" si="131"/>
        <v>59.25</v>
      </c>
      <c r="K2080" s="10" t="s">
        <v>695</v>
      </c>
      <c r="L2080" s="10" t="s">
        <v>696</v>
      </c>
      <c r="M2080" s="10">
        <v>14</v>
      </c>
      <c r="N2080" s="10">
        <v>6</v>
      </c>
      <c r="O2080" s="10">
        <v>2072</v>
      </c>
      <c r="P2080" s="10" t="s">
        <v>322</v>
      </c>
      <c r="Q2080" s="10">
        <v>101.5</v>
      </c>
      <c r="R2080" s="52">
        <v>42.25</v>
      </c>
      <c r="S2080" s="52">
        <v>59.25</v>
      </c>
    </row>
    <row r="2081" spans="1:19" x14ac:dyDescent="0.2">
      <c r="A2081" s="10">
        <f t="shared" si="128"/>
        <v>6</v>
      </c>
      <c r="B2081" s="11" t="str">
        <f t="shared" si="129"/>
        <v>UTP-ADM-14-6-2073</v>
      </c>
      <c r="C2081" s="12" t="str">
        <f t="shared" si="130"/>
        <v>VALVULA DESAGUE PARA FREGADERO ESTANDAR</v>
      </c>
      <c r="D2081" s="13">
        <f t="shared" si="131"/>
        <v>427.45</v>
      </c>
      <c r="K2081" s="10" t="s">
        <v>695</v>
      </c>
      <c r="L2081" s="10" t="s">
        <v>696</v>
      </c>
      <c r="M2081" s="10">
        <v>14</v>
      </c>
      <c r="N2081" s="10">
        <v>6</v>
      </c>
      <c r="O2081" s="10">
        <v>2073</v>
      </c>
      <c r="P2081" s="10" t="s">
        <v>316</v>
      </c>
      <c r="Q2081" s="10">
        <v>732.7</v>
      </c>
      <c r="R2081" s="52">
        <v>305.25</v>
      </c>
      <c r="S2081" s="52">
        <v>427.45</v>
      </c>
    </row>
    <row r="2082" spans="1:19" x14ac:dyDescent="0.2">
      <c r="A2082" s="10">
        <f t="shared" si="128"/>
        <v>6</v>
      </c>
      <c r="B2082" s="11" t="str">
        <f t="shared" si="129"/>
        <v>UTP-ADM-14-6-2074</v>
      </c>
      <c r="C2082" s="12" t="str">
        <f t="shared" si="130"/>
        <v>VALVULA DESAGUE PARA FREGADERO ESTANDAR</v>
      </c>
      <c r="D2082" s="13">
        <f t="shared" si="131"/>
        <v>427.45</v>
      </c>
      <c r="K2082" s="10" t="s">
        <v>695</v>
      </c>
      <c r="L2082" s="10" t="s">
        <v>696</v>
      </c>
      <c r="M2082" s="10">
        <v>14</v>
      </c>
      <c r="N2082" s="10">
        <v>6</v>
      </c>
      <c r="O2082" s="10">
        <v>2074</v>
      </c>
      <c r="P2082" s="10" t="s">
        <v>316</v>
      </c>
      <c r="Q2082" s="10">
        <v>732.7</v>
      </c>
      <c r="R2082" s="52">
        <v>305.25</v>
      </c>
      <c r="S2082" s="52">
        <v>427.45</v>
      </c>
    </row>
    <row r="2083" spans="1:19" x14ac:dyDescent="0.2">
      <c r="A2083" s="10">
        <f t="shared" si="128"/>
        <v>6</v>
      </c>
      <c r="B2083" s="11" t="str">
        <f t="shared" si="129"/>
        <v>UTP-ADM-14-6-2075</v>
      </c>
      <c r="C2083" s="12" t="str">
        <f t="shared" si="130"/>
        <v>VALVULA DESAGUE PARA FREGADERO ESTANDAR</v>
      </c>
      <c r="D2083" s="13">
        <f t="shared" si="131"/>
        <v>427.46</v>
      </c>
      <c r="K2083" s="10" t="s">
        <v>695</v>
      </c>
      <c r="L2083" s="10" t="s">
        <v>696</v>
      </c>
      <c r="M2083" s="10">
        <v>14</v>
      </c>
      <c r="N2083" s="10">
        <v>6</v>
      </c>
      <c r="O2083" s="10">
        <v>2075</v>
      </c>
      <c r="P2083" s="10" t="s">
        <v>316</v>
      </c>
      <c r="Q2083" s="10">
        <v>732.71</v>
      </c>
      <c r="R2083" s="52">
        <v>305.25</v>
      </c>
      <c r="S2083" s="52">
        <v>427.46</v>
      </c>
    </row>
    <row r="2084" spans="1:19" x14ac:dyDescent="0.2">
      <c r="A2084" s="10">
        <f t="shared" si="128"/>
        <v>6</v>
      </c>
      <c r="B2084" s="11" t="str">
        <f t="shared" si="129"/>
        <v>UTP-ADM-14-6-2076</v>
      </c>
      <c r="C2084" s="12" t="str">
        <f t="shared" si="130"/>
        <v>GRIFO</v>
      </c>
      <c r="D2084" s="13">
        <f t="shared" si="131"/>
        <v>717.6</v>
      </c>
      <c r="K2084" s="10" t="s">
        <v>695</v>
      </c>
      <c r="L2084" s="10" t="s">
        <v>696</v>
      </c>
      <c r="M2084" s="10">
        <v>14</v>
      </c>
      <c r="N2084" s="10">
        <v>6</v>
      </c>
      <c r="O2084" s="10">
        <v>2076</v>
      </c>
      <c r="P2084" s="10" t="s">
        <v>268</v>
      </c>
      <c r="Q2084" s="51">
        <v>1230.3499999999999</v>
      </c>
      <c r="R2084" s="52">
        <v>512.75</v>
      </c>
      <c r="S2084" s="52">
        <v>717.6</v>
      </c>
    </row>
    <row r="2085" spans="1:19" x14ac:dyDescent="0.2">
      <c r="A2085" s="10">
        <f t="shared" si="128"/>
        <v>6</v>
      </c>
      <c r="B2085" s="11" t="str">
        <f t="shared" si="129"/>
        <v>UTP-ADM-14-6-2077</v>
      </c>
      <c r="C2085" s="12" t="str">
        <f t="shared" si="130"/>
        <v>ESTUFA INDUSTRIAL CUATRO QUEMADORES</v>
      </c>
      <c r="D2085" s="13">
        <f t="shared" si="131"/>
        <v>21878.23</v>
      </c>
      <c r="K2085" s="10" t="s">
        <v>695</v>
      </c>
      <c r="L2085" s="10" t="s">
        <v>696</v>
      </c>
      <c r="M2085" s="10">
        <v>14</v>
      </c>
      <c r="N2085" s="10">
        <v>6</v>
      </c>
      <c r="O2085" s="10">
        <v>2077</v>
      </c>
      <c r="P2085" s="10" t="s">
        <v>323</v>
      </c>
      <c r="Q2085" s="51">
        <v>37505.730000000003</v>
      </c>
      <c r="R2085" s="52">
        <v>15627.5</v>
      </c>
      <c r="S2085" s="52">
        <v>21878.23</v>
      </c>
    </row>
    <row r="2086" spans="1:19" x14ac:dyDescent="0.2">
      <c r="A2086" s="10">
        <f t="shared" si="128"/>
        <v>6</v>
      </c>
      <c r="B2086" s="11" t="str">
        <f t="shared" si="129"/>
        <v>UTP-ADM-14-6-2078</v>
      </c>
      <c r="C2086" s="12" t="str">
        <f t="shared" si="130"/>
        <v>ESTUFA INDUSTRIAL CUATRO QUEMADORES</v>
      </c>
      <c r="D2086" s="13">
        <f t="shared" si="131"/>
        <v>21878.23</v>
      </c>
      <c r="K2086" s="10" t="s">
        <v>695</v>
      </c>
      <c r="L2086" s="10" t="s">
        <v>696</v>
      </c>
      <c r="M2086" s="10">
        <v>14</v>
      </c>
      <c r="N2086" s="10">
        <v>6</v>
      </c>
      <c r="O2086" s="10">
        <v>2078</v>
      </c>
      <c r="P2086" s="10" t="s">
        <v>323</v>
      </c>
      <c r="Q2086" s="51">
        <v>37505.730000000003</v>
      </c>
      <c r="R2086" s="52">
        <v>15627.5</v>
      </c>
      <c r="S2086" s="52">
        <v>21878.23</v>
      </c>
    </row>
    <row r="2087" spans="1:19" x14ac:dyDescent="0.2">
      <c r="A2087" s="10">
        <f t="shared" si="128"/>
        <v>6</v>
      </c>
      <c r="B2087" s="11" t="str">
        <f t="shared" si="129"/>
        <v>UTP-ADM-14-6-2079</v>
      </c>
      <c r="C2087" s="12" t="str">
        <f t="shared" si="130"/>
        <v>ESTUFA INDUSTRIAL CUATRO QUEMADORES</v>
      </c>
      <c r="D2087" s="13">
        <f t="shared" si="131"/>
        <v>21878.23</v>
      </c>
      <c r="K2087" s="10" t="s">
        <v>695</v>
      </c>
      <c r="L2087" s="10" t="s">
        <v>696</v>
      </c>
      <c r="M2087" s="10">
        <v>14</v>
      </c>
      <c r="N2087" s="10">
        <v>6</v>
      </c>
      <c r="O2087" s="10">
        <v>2079</v>
      </c>
      <c r="P2087" s="10" t="s">
        <v>323</v>
      </c>
      <c r="Q2087" s="51">
        <v>37505.730000000003</v>
      </c>
      <c r="R2087" s="52">
        <v>15627.5</v>
      </c>
      <c r="S2087" s="52">
        <v>21878.23</v>
      </c>
    </row>
    <row r="2088" spans="1:19" x14ac:dyDescent="0.2">
      <c r="A2088" s="10">
        <f t="shared" si="128"/>
        <v>6</v>
      </c>
      <c r="B2088" s="11" t="str">
        <f t="shared" si="129"/>
        <v>UTP-ADM-14-6-2080</v>
      </c>
      <c r="C2088" s="12" t="str">
        <f t="shared" si="130"/>
        <v>ESTUFA INDUSTRIAL CUATRO QUEMADORES</v>
      </c>
      <c r="D2088" s="13">
        <f t="shared" si="131"/>
        <v>21878.25</v>
      </c>
      <c r="K2088" s="10" t="s">
        <v>695</v>
      </c>
      <c r="L2088" s="10" t="s">
        <v>696</v>
      </c>
      <c r="M2088" s="10">
        <v>14</v>
      </c>
      <c r="N2088" s="10">
        <v>6</v>
      </c>
      <c r="O2088" s="10">
        <v>2080</v>
      </c>
      <c r="P2088" s="10" t="s">
        <v>323</v>
      </c>
      <c r="Q2088" s="51">
        <v>37505.75</v>
      </c>
      <c r="R2088" s="52">
        <v>15627.5</v>
      </c>
      <c r="S2088" s="52">
        <v>21878.25</v>
      </c>
    </row>
    <row r="2089" spans="1:19" x14ac:dyDescent="0.2">
      <c r="A2089" s="10">
        <f t="shared" si="128"/>
        <v>1</v>
      </c>
      <c r="B2089" s="11" t="str">
        <f t="shared" si="129"/>
        <v>UTP-ADM-14-1-2081</v>
      </c>
      <c r="C2089" s="12" t="str">
        <f t="shared" si="130"/>
        <v>SALA EN VINIL 2 LOVE SEAT Y 1 SILLON INDIVIDUAL</v>
      </c>
      <c r="D2089" s="13">
        <f t="shared" si="131"/>
        <v>24346.92</v>
      </c>
      <c r="K2089" s="10" t="s">
        <v>695</v>
      </c>
      <c r="L2089" s="10" t="s">
        <v>696</v>
      </c>
      <c r="M2089" s="10">
        <v>14</v>
      </c>
      <c r="N2089" s="10">
        <v>1</v>
      </c>
      <c r="O2089" s="10">
        <v>2081</v>
      </c>
      <c r="P2089" s="10" t="s">
        <v>324</v>
      </c>
      <c r="Q2089" s="51">
        <v>30753.919999999998</v>
      </c>
      <c r="R2089" s="52">
        <v>6407</v>
      </c>
      <c r="S2089" s="52">
        <v>24346.92</v>
      </c>
    </row>
    <row r="2090" spans="1:19" x14ac:dyDescent="0.2">
      <c r="A2090" s="10">
        <f t="shared" si="128"/>
        <v>1</v>
      </c>
      <c r="B2090" s="11" t="str">
        <f t="shared" si="129"/>
        <v>UTP-ADM-14-1-2082</v>
      </c>
      <c r="C2090" s="12" t="str">
        <f t="shared" si="130"/>
        <v>MESA LATERAL PARA SALA DE ESPERA</v>
      </c>
      <c r="D2090" s="13">
        <f t="shared" si="131"/>
        <v>3478.58</v>
      </c>
      <c r="K2090" s="10" t="s">
        <v>695</v>
      </c>
      <c r="L2090" s="10" t="s">
        <v>696</v>
      </c>
      <c r="M2090" s="10">
        <v>14</v>
      </c>
      <c r="N2090" s="10">
        <v>1</v>
      </c>
      <c r="O2090" s="10">
        <v>2082</v>
      </c>
      <c r="P2090" s="10" t="s">
        <v>325</v>
      </c>
      <c r="Q2090" s="51">
        <v>4394.08</v>
      </c>
      <c r="R2090" s="52">
        <v>915.5</v>
      </c>
      <c r="S2090" s="52">
        <v>3478.58</v>
      </c>
    </row>
    <row r="2091" spans="1:19" x14ac:dyDescent="0.2">
      <c r="A2091" s="10">
        <f t="shared" si="128"/>
        <v>1</v>
      </c>
      <c r="B2091" s="11" t="str">
        <f t="shared" si="129"/>
        <v>UTP-ADM-14-1-2083</v>
      </c>
      <c r="C2091" s="12" t="str">
        <f t="shared" si="130"/>
        <v>MESA LATERAL PARA SALA DE ESPERA</v>
      </c>
      <c r="D2091" s="13">
        <f t="shared" si="131"/>
        <v>3478.58</v>
      </c>
      <c r="K2091" s="10" t="s">
        <v>695</v>
      </c>
      <c r="L2091" s="10" t="s">
        <v>696</v>
      </c>
      <c r="M2091" s="10">
        <v>14</v>
      </c>
      <c r="N2091" s="10">
        <v>1</v>
      </c>
      <c r="O2091" s="10">
        <v>2083</v>
      </c>
      <c r="P2091" s="10" t="s">
        <v>325</v>
      </c>
      <c r="Q2091" s="51">
        <v>4394.08</v>
      </c>
      <c r="R2091" s="52">
        <v>915.5</v>
      </c>
      <c r="S2091" s="52">
        <v>3478.58</v>
      </c>
    </row>
    <row r="2092" spans="1:19" x14ac:dyDescent="0.2">
      <c r="A2092" s="10">
        <f t="shared" si="128"/>
        <v>1</v>
      </c>
      <c r="B2092" s="11" t="str">
        <f t="shared" si="129"/>
        <v>UTP-ADM-14-1-2084</v>
      </c>
      <c r="C2092" s="12" t="str">
        <f t="shared" si="130"/>
        <v>MESA DE CENTRO CUBIERTA DE CRISTAL</v>
      </c>
      <c r="D2092" s="13">
        <f t="shared" si="131"/>
        <v>4469.47</v>
      </c>
      <c r="K2092" s="10" t="s">
        <v>695</v>
      </c>
      <c r="L2092" s="10" t="s">
        <v>696</v>
      </c>
      <c r="M2092" s="10">
        <v>14</v>
      </c>
      <c r="N2092" s="10">
        <v>1</v>
      </c>
      <c r="O2092" s="10">
        <v>2084</v>
      </c>
      <c r="P2092" s="10" t="s">
        <v>326</v>
      </c>
      <c r="Q2092" s="51">
        <v>5645.72</v>
      </c>
      <c r="R2092" s="52">
        <v>1176.25</v>
      </c>
      <c r="S2092" s="52">
        <v>4469.47</v>
      </c>
    </row>
    <row r="2093" spans="1:19" x14ac:dyDescent="0.2">
      <c r="A2093" s="10">
        <f t="shared" si="128"/>
        <v>1</v>
      </c>
      <c r="B2093" s="11" t="str">
        <f t="shared" si="129"/>
        <v>UTP-ADM-14-1-2085</v>
      </c>
      <c r="C2093" s="12" t="str">
        <f t="shared" si="130"/>
        <v>CREDENZA RECTA CUBIERTA DE CRISTAL</v>
      </c>
      <c r="D2093" s="13">
        <f t="shared" si="131"/>
        <v>1558.52</v>
      </c>
      <c r="K2093" s="10" t="s">
        <v>695</v>
      </c>
      <c r="L2093" s="10" t="s">
        <v>696</v>
      </c>
      <c r="M2093" s="10">
        <v>14</v>
      </c>
      <c r="N2093" s="10">
        <v>1</v>
      </c>
      <c r="O2093" s="10">
        <v>2085</v>
      </c>
      <c r="P2093" s="10" t="s">
        <v>327</v>
      </c>
      <c r="Q2093" s="51">
        <v>1968.52</v>
      </c>
      <c r="R2093" s="52">
        <v>410</v>
      </c>
      <c r="S2093" s="52">
        <v>1558.52</v>
      </c>
    </row>
    <row r="2094" spans="1:19" x14ac:dyDescent="0.2">
      <c r="A2094" s="10">
        <f t="shared" si="128"/>
        <v>1</v>
      </c>
      <c r="B2094" s="11" t="str">
        <f t="shared" si="129"/>
        <v>UTP-ADM-14-1-2086</v>
      </c>
      <c r="C2094" s="12" t="str">
        <f t="shared" si="130"/>
        <v>CREDENZA CON 4 PUERTAS</v>
      </c>
      <c r="D2094" s="13">
        <f t="shared" si="131"/>
        <v>8479.94</v>
      </c>
      <c r="K2094" s="10" t="s">
        <v>695</v>
      </c>
      <c r="L2094" s="10" t="s">
        <v>696</v>
      </c>
      <c r="M2094" s="10">
        <v>14</v>
      </c>
      <c r="N2094" s="10">
        <v>1</v>
      </c>
      <c r="O2094" s="10">
        <v>2086</v>
      </c>
      <c r="P2094" s="10" t="s">
        <v>328</v>
      </c>
      <c r="Q2094" s="51">
        <v>10711.44</v>
      </c>
      <c r="R2094" s="52">
        <v>2231.5</v>
      </c>
      <c r="S2094" s="52">
        <v>8479.94</v>
      </c>
    </row>
    <row r="2095" spans="1:19" x14ac:dyDescent="0.2">
      <c r="A2095" s="10">
        <f t="shared" si="128"/>
        <v>1</v>
      </c>
      <c r="B2095" s="11" t="str">
        <f t="shared" si="129"/>
        <v>UTP-ADM-14-1-2087</v>
      </c>
      <c r="C2095" s="12" t="str">
        <f t="shared" si="130"/>
        <v>CREDENZA CON 4 PUERTAS</v>
      </c>
      <c r="D2095" s="13">
        <f t="shared" si="131"/>
        <v>8479.94</v>
      </c>
      <c r="K2095" s="10" t="s">
        <v>695</v>
      </c>
      <c r="L2095" s="10" t="s">
        <v>696</v>
      </c>
      <c r="M2095" s="10">
        <v>14</v>
      </c>
      <c r="N2095" s="10">
        <v>1</v>
      </c>
      <c r="O2095" s="10">
        <v>2087</v>
      </c>
      <c r="P2095" s="10" t="s">
        <v>328</v>
      </c>
      <c r="Q2095" s="51">
        <v>10711.44</v>
      </c>
      <c r="R2095" s="52">
        <v>2231.5</v>
      </c>
      <c r="S2095" s="52">
        <v>8479.94</v>
      </c>
    </row>
    <row r="2096" spans="1:19" x14ac:dyDescent="0.2">
      <c r="A2096" s="10">
        <f t="shared" si="128"/>
        <v>1</v>
      </c>
      <c r="B2096" s="11" t="str">
        <f t="shared" si="129"/>
        <v>UTP-ADM-14-1-2088</v>
      </c>
      <c r="C2096" s="12" t="str">
        <f t="shared" si="130"/>
        <v>RECEPCION MODULAR</v>
      </c>
      <c r="D2096" s="13">
        <f t="shared" si="131"/>
        <v>7113.36</v>
      </c>
      <c r="K2096" s="10" t="s">
        <v>695</v>
      </c>
      <c r="L2096" s="10" t="s">
        <v>696</v>
      </c>
      <c r="M2096" s="10">
        <v>14</v>
      </c>
      <c r="N2096" s="10">
        <v>1</v>
      </c>
      <c r="O2096" s="10">
        <v>2088</v>
      </c>
      <c r="P2096" s="10" t="s">
        <v>329</v>
      </c>
      <c r="Q2096" s="51">
        <v>8985.36</v>
      </c>
      <c r="R2096" s="52">
        <v>1872</v>
      </c>
      <c r="S2096" s="52">
        <v>7113.36</v>
      </c>
    </row>
    <row r="2097" spans="1:19" x14ac:dyDescent="0.2">
      <c r="A2097" s="10">
        <f t="shared" si="128"/>
        <v>1</v>
      </c>
      <c r="B2097" s="11" t="str">
        <f t="shared" si="129"/>
        <v>UTP-ADM-14-1-2089</v>
      </c>
      <c r="C2097" s="12" t="str">
        <f t="shared" si="130"/>
        <v>RECEPCION MODULAR</v>
      </c>
      <c r="D2097" s="13">
        <f t="shared" si="131"/>
        <v>7113.36</v>
      </c>
      <c r="K2097" s="10" t="s">
        <v>695</v>
      </c>
      <c r="L2097" s="10" t="s">
        <v>696</v>
      </c>
      <c r="M2097" s="10">
        <v>14</v>
      </c>
      <c r="N2097" s="10">
        <v>1</v>
      </c>
      <c r="O2097" s="10">
        <v>2089</v>
      </c>
      <c r="P2097" s="10" t="s">
        <v>329</v>
      </c>
      <c r="Q2097" s="51">
        <v>8985.36</v>
      </c>
      <c r="R2097" s="52">
        <v>1872</v>
      </c>
      <c r="S2097" s="52">
        <v>7113.36</v>
      </c>
    </row>
    <row r="2098" spans="1:19" x14ac:dyDescent="0.2">
      <c r="A2098" s="10">
        <f t="shared" si="128"/>
        <v>1</v>
      </c>
      <c r="B2098" s="11" t="str">
        <f t="shared" si="129"/>
        <v>UTP-ADM-14-1-2090</v>
      </c>
      <c r="C2098" s="12" t="str">
        <f t="shared" si="130"/>
        <v>RECEPCION MODULAR RECTA</v>
      </c>
      <c r="D2098" s="13">
        <f t="shared" si="131"/>
        <v>5026.84</v>
      </c>
      <c r="K2098" s="10" t="s">
        <v>695</v>
      </c>
      <c r="L2098" s="10" t="s">
        <v>696</v>
      </c>
      <c r="M2098" s="10">
        <v>14</v>
      </c>
      <c r="N2098" s="10">
        <v>1</v>
      </c>
      <c r="O2098" s="10">
        <v>2090</v>
      </c>
      <c r="P2098" s="10" t="s">
        <v>330</v>
      </c>
      <c r="Q2098" s="51">
        <v>6349.84</v>
      </c>
      <c r="R2098" s="52">
        <v>1323</v>
      </c>
      <c r="S2098" s="52">
        <v>5026.84</v>
      </c>
    </row>
    <row r="2099" spans="1:19" x14ac:dyDescent="0.2">
      <c r="A2099" s="10">
        <f t="shared" si="128"/>
        <v>1</v>
      </c>
      <c r="B2099" s="11" t="str">
        <f t="shared" si="129"/>
        <v>UTP-ADM-14-1-2091</v>
      </c>
      <c r="C2099" s="12" t="str">
        <f t="shared" si="130"/>
        <v>RECEPCION MODULAR RECTA</v>
      </c>
      <c r="D2099" s="13">
        <f t="shared" si="131"/>
        <v>5026.84</v>
      </c>
      <c r="K2099" s="10" t="s">
        <v>695</v>
      </c>
      <c r="L2099" s="10" t="s">
        <v>696</v>
      </c>
      <c r="M2099" s="10">
        <v>14</v>
      </c>
      <c r="N2099" s="10">
        <v>1</v>
      </c>
      <c r="O2099" s="10">
        <v>2091</v>
      </c>
      <c r="P2099" s="10" t="s">
        <v>330</v>
      </c>
      <c r="Q2099" s="51">
        <v>6349.84</v>
      </c>
      <c r="R2099" s="52">
        <v>1323</v>
      </c>
      <c r="S2099" s="52">
        <v>5026.84</v>
      </c>
    </row>
    <row r="2100" spans="1:19" x14ac:dyDescent="0.2">
      <c r="A2100" s="10">
        <f t="shared" si="128"/>
        <v>1</v>
      </c>
      <c r="B2100" s="11" t="str">
        <f t="shared" si="129"/>
        <v>UTP-ADM-14-1-2092</v>
      </c>
      <c r="C2100" s="12" t="str">
        <f t="shared" si="130"/>
        <v>PEDESTAL 2+1</v>
      </c>
      <c r="D2100" s="13">
        <f t="shared" si="131"/>
        <v>3381.37</v>
      </c>
      <c r="K2100" s="10" t="s">
        <v>695</v>
      </c>
      <c r="L2100" s="10" t="s">
        <v>696</v>
      </c>
      <c r="M2100" s="10">
        <v>14</v>
      </c>
      <c r="N2100" s="10">
        <v>1</v>
      </c>
      <c r="O2100" s="10">
        <v>2092</v>
      </c>
      <c r="P2100" s="10" t="s">
        <v>331</v>
      </c>
      <c r="Q2100" s="51">
        <v>4271.12</v>
      </c>
      <c r="R2100" s="52">
        <v>889.75</v>
      </c>
      <c r="S2100" s="52">
        <v>3381.37</v>
      </c>
    </row>
    <row r="2101" spans="1:19" x14ac:dyDescent="0.2">
      <c r="A2101" s="10">
        <f t="shared" si="128"/>
        <v>1</v>
      </c>
      <c r="B2101" s="11" t="str">
        <f t="shared" si="129"/>
        <v>UTP-ADM-14-1-2093</v>
      </c>
      <c r="C2101" s="12" t="str">
        <f t="shared" si="130"/>
        <v>PEDESTAL 2+1</v>
      </c>
      <c r="D2101" s="13">
        <f t="shared" si="131"/>
        <v>3381.37</v>
      </c>
      <c r="K2101" s="10" t="s">
        <v>695</v>
      </c>
      <c r="L2101" s="10" t="s">
        <v>696</v>
      </c>
      <c r="M2101" s="10">
        <v>14</v>
      </c>
      <c r="N2101" s="10">
        <v>1</v>
      </c>
      <c r="O2101" s="10">
        <v>2093</v>
      </c>
      <c r="P2101" s="10" t="s">
        <v>331</v>
      </c>
      <c r="Q2101" s="51">
        <v>4271.12</v>
      </c>
      <c r="R2101" s="52">
        <v>889.75</v>
      </c>
      <c r="S2101" s="52">
        <v>3381.37</v>
      </c>
    </row>
    <row r="2102" spans="1:19" x14ac:dyDescent="0.2">
      <c r="A2102" s="10">
        <f t="shared" si="128"/>
        <v>1</v>
      </c>
      <c r="B2102" s="11" t="str">
        <f t="shared" si="129"/>
        <v>UTP-ADM-14-1-2094</v>
      </c>
      <c r="C2102" s="12" t="str">
        <f t="shared" si="130"/>
        <v xml:space="preserve">CUBIERTA RECTA 1.19 CRISTAL </v>
      </c>
      <c r="D2102" s="13">
        <f t="shared" si="131"/>
        <v>3880.91</v>
      </c>
      <c r="K2102" s="10" t="s">
        <v>695</v>
      </c>
      <c r="L2102" s="10" t="s">
        <v>696</v>
      </c>
      <c r="M2102" s="10">
        <v>14</v>
      </c>
      <c r="N2102" s="10">
        <v>1</v>
      </c>
      <c r="O2102" s="10">
        <v>2094</v>
      </c>
      <c r="P2102" s="10" t="s">
        <v>792</v>
      </c>
      <c r="Q2102" s="51">
        <v>4902.16</v>
      </c>
      <c r="R2102" s="52">
        <v>1021.25</v>
      </c>
      <c r="S2102" s="52">
        <v>3880.91</v>
      </c>
    </row>
    <row r="2103" spans="1:19" x14ac:dyDescent="0.2">
      <c r="A2103" s="10">
        <f t="shared" si="128"/>
        <v>1</v>
      </c>
      <c r="B2103" s="11" t="str">
        <f t="shared" si="129"/>
        <v>UTP-ADM-14-1-2095</v>
      </c>
      <c r="C2103" s="12" t="str">
        <f t="shared" si="130"/>
        <v xml:space="preserve">CUBIERTA RECTA 1.19 CRISTAL </v>
      </c>
      <c r="D2103" s="13">
        <f t="shared" si="131"/>
        <v>3880.91</v>
      </c>
      <c r="K2103" s="10" t="s">
        <v>695</v>
      </c>
      <c r="L2103" s="10" t="s">
        <v>696</v>
      </c>
      <c r="M2103" s="10">
        <v>14</v>
      </c>
      <c r="N2103" s="10">
        <v>1</v>
      </c>
      <c r="O2103" s="10">
        <v>2095</v>
      </c>
      <c r="P2103" s="10" t="s">
        <v>792</v>
      </c>
      <c r="Q2103" s="51">
        <v>4902.16</v>
      </c>
      <c r="R2103" s="52">
        <v>1021.25</v>
      </c>
      <c r="S2103" s="52">
        <v>3880.91</v>
      </c>
    </row>
    <row r="2104" spans="1:19" x14ac:dyDescent="0.2">
      <c r="A2104" s="10">
        <f t="shared" si="128"/>
        <v>1</v>
      </c>
      <c r="B2104" s="11" t="str">
        <f t="shared" si="129"/>
        <v>UTP-ADM-14-1-2096</v>
      </c>
      <c r="C2104" s="12" t="str">
        <f t="shared" si="130"/>
        <v>CUBIERTA CURVA</v>
      </c>
      <c r="D2104" s="13">
        <f t="shared" si="131"/>
        <v>2542.79</v>
      </c>
      <c r="K2104" s="10" t="s">
        <v>695</v>
      </c>
      <c r="L2104" s="10" t="s">
        <v>696</v>
      </c>
      <c r="M2104" s="10">
        <v>14</v>
      </c>
      <c r="N2104" s="10">
        <v>1</v>
      </c>
      <c r="O2104" s="10">
        <v>2096</v>
      </c>
      <c r="P2104" s="10" t="s">
        <v>332</v>
      </c>
      <c r="Q2104" s="51">
        <v>3212.04</v>
      </c>
      <c r="R2104" s="52">
        <v>669.25</v>
      </c>
      <c r="S2104" s="52">
        <v>2542.79</v>
      </c>
    </row>
    <row r="2105" spans="1:19" x14ac:dyDescent="0.2">
      <c r="A2105" s="10">
        <f t="shared" si="128"/>
        <v>1</v>
      </c>
      <c r="B2105" s="11" t="str">
        <f t="shared" si="129"/>
        <v>UTP-ADM-14-1-2097</v>
      </c>
      <c r="C2105" s="12" t="str">
        <f t="shared" si="130"/>
        <v xml:space="preserve">SILLA OPERATIVA </v>
      </c>
      <c r="D2105" s="13">
        <f t="shared" si="131"/>
        <v>3012.96</v>
      </c>
      <c r="K2105" s="10" t="s">
        <v>695</v>
      </c>
      <c r="L2105" s="10" t="s">
        <v>696</v>
      </c>
      <c r="M2105" s="10">
        <v>14</v>
      </c>
      <c r="N2105" s="10">
        <v>1</v>
      </c>
      <c r="O2105" s="10">
        <v>2097</v>
      </c>
      <c r="P2105" s="10" t="s">
        <v>793</v>
      </c>
      <c r="Q2105" s="51">
        <v>3805.96</v>
      </c>
      <c r="R2105" s="52">
        <v>793</v>
      </c>
      <c r="S2105" s="52">
        <v>3012.96</v>
      </c>
    </row>
    <row r="2106" spans="1:19" x14ac:dyDescent="0.2">
      <c r="A2106" s="10">
        <f t="shared" si="128"/>
        <v>1</v>
      </c>
      <c r="B2106" s="11" t="str">
        <f t="shared" si="129"/>
        <v>UTP-ADM-14-1-2098</v>
      </c>
      <c r="C2106" s="12" t="str">
        <f t="shared" si="130"/>
        <v xml:space="preserve">SILLA OPERATIVA </v>
      </c>
      <c r="D2106" s="13">
        <f t="shared" si="131"/>
        <v>3012.96</v>
      </c>
      <c r="K2106" s="10" t="s">
        <v>695</v>
      </c>
      <c r="L2106" s="10" t="s">
        <v>696</v>
      </c>
      <c r="M2106" s="10">
        <v>14</v>
      </c>
      <c r="N2106" s="10">
        <v>1</v>
      </c>
      <c r="O2106" s="10">
        <v>2098</v>
      </c>
      <c r="P2106" s="10" t="s">
        <v>793</v>
      </c>
      <c r="Q2106" s="51">
        <v>3805.96</v>
      </c>
      <c r="R2106" s="52">
        <v>793</v>
      </c>
      <c r="S2106" s="52">
        <v>3012.96</v>
      </c>
    </row>
    <row r="2107" spans="1:19" x14ac:dyDescent="0.2">
      <c r="A2107" s="10">
        <f t="shared" si="128"/>
        <v>1</v>
      </c>
      <c r="B2107" s="11" t="str">
        <f t="shared" si="129"/>
        <v>UTP-ADM-14-1-2099</v>
      </c>
      <c r="C2107" s="12" t="str">
        <f t="shared" si="130"/>
        <v>RELOJ DE PARED</v>
      </c>
      <c r="D2107" s="13">
        <f t="shared" si="131"/>
        <v>1303.95</v>
      </c>
      <c r="K2107" s="10" t="s">
        <v>695</v>
      </c>
      <c r="L2107" s="10" t="s">
        <v>696</v>
      </c>
      <c r="M2107" s="10">
        <v>14</v>
      </c>
      <c r="N2107" s="10">
        <v>1</v>
      </c>
      <c r="O2107" s="10">
        <v>2099</v>
      </c>
      <c r="P2107" s="10" t="s">
        <v>333</v>
      </c>
      <c r="Q2107" s="51">
        <v>1647.2</v>
      </c>
      <c r="R2107" s="52">
        <v>343.25</v>
      </c>
      <c r="S2107" s="52">
        <v>1303.95</v>
      </c>
    </row>
    <row r="2108" spans="1:19" x14ac:dyDescent="0.2">
      <c r="A2108" s="10">
        <f t="shared" si="128"/>
        <v>1</v>
      </c>
      <c r="B2108" s="11" t="str">
        <f t="shared" si="129"/>
        <v>UTP-ADM-14-1-2100</v>
      </c>
      <c r="C2108" s="12" t="str">
        <f t="shared" si="130"/>
        <v>RELOJ DE PARED</v>
      </c>
      <c r="D2108" s="13">
        <f t="shared" si="131"/>
        <v>1303.95</v>
      </c>
      <c r="K2108" s="10" t="s">
        <v>695</v>
      </c>
      <c r="L2108" s="10" t="s">
        <v>696</v>
      </c>
      <c r="M2108" s="10">
        <v>14</v>
      </c>
      <c r="N2108" s="10">
        <v>1</v>
      </c>
      <c r="O2108" s="10">
        <v>2100</v>
      </c>
      <c r="P2108" s="10" t="s">
        <v>333</v>
      </c>
      <c r="Q2108" s="51">
        <v>1647.2</v>
      </c>
      <c r="R2108" s="52">
        <v>343.25</v>
      </c>
      <c r="S2108" s="52">
        <v>1303.95</v>
      </c>
    </row>
    <row r="2109" spans="1:19" x14ac:dyDescent="0.2">
      <c r="A2109" s="10">
        <f t="shared" si="128"/>
        <v>1</v>
      </c>
      <c r="B2109" s="11" t="str">
        <f t="shared" si="129"/>
        <v>UTP-ADM-14-1-2101</v>
      </c>
      <c r="C2109" s="12" t="str">
        <f t="shared" si="130"/>
        <v>RELOJ DE PARED</v>
      </c>
      <c r="D2109" s="13">
        <f t="shared" si="131"/>
        <v>1303.95</v>
      </c>
      <c r="K2109" s="10" t="s">
        <v>695</v>
      </c>
      <c r="L2109" s="10" t="s">
        <v>696</v>
      </c>
      <c r="M2109" s="10">
        <v>14</v>
      </c>
      <c r="N2109" s="10">
        <v>1</v>
      </c>
      <c r="O2109" s="10">
        <v>2101</v>
      </c>
      <c r="P2109" s="10" t="s">
        <v>333</v>
      </c>
      <c r="Q2109" s="51">
        <v>1647.2</v>
      </c>
      <c r="R2109" s="52">
        <v>343.25</v>
      </c>
      <c r="S2109" s="52">
        <v>1303.95</v>
      </c>
    </row>
    <row r="2110" spans="1:19" x14ac:dyDescent="0.2">
      <c r="A2110" s="10">
        <f t="shared" si="128"/>
        <v>1</v>
      </c>
      <c r="B2110" s="11" t="str">
        <f t="shared" si="129"/>
        <v>UTP-ADM-14-1-2102</v>
      </c>
      <c r="C2110" s="12" t="str">
        <f t="shared" si="130"/>
        <v>TIMBRE (CONCASSE CAMPANA DE SERVICIO)</v>
      </c>
      <c r="D2110" s="13">
        <f t="shared" si="131"/>
        <v>61.47</v>
      </c>
      <c r="K2110" s="10" t="s">
        <v>695</v>
      </c>
      <c r="L2110" s="10" t="s">
        <v>696</v>
      </c>
      <c r="M2110" s="10">
        <v>14</v>
      </c>
      <c r="N2110" s="10">
        <v>1</v>
      </c>
      <c r="O2110" s="10">
        <v>2102</v>
      </c>
      <c r="P2110" s="10" t="s">
        <v>334</v>
      </c>
      <c r="Q2110" s="10">
        <v>77.72</v>
      </c>
      <c r="R2110" s="52">
        <v>16.25</v>
      </c>
      <c r="S2110" s="52">
        <v>61.47</v>
      </c>
    </row>
    <row r="2111" spans="1:19" x14ac:dyDescent="0.2">
      <c r="A2111" s="10">
        <f t="shared" si="128"/>
        <v>1</v>
      </c>
      <c r="B2111" s="11" t="str">
        <f t="shared" si="129"/>
        <v>UTP-ADM-14-1-2103</v>
      </c>
      <c r="C2111" s="12" t="str">
        <f t="shared" si="130"/>
        <v>FOLLETEROS</v>
      </c>
      <c r="D2111" s="13">
        <f t="shared" si="131"/>
        <v>1950.59</v>
      </c>
      <c r="K2111" s="10" t="s">
        <v>695</v>
      </c>
      <c r="L2111" s="10" t="s">
        <v>696</v>
      </c>
      <c r="M2111" s="10">
        <v>14</v>
      </c>
      <c r="N2111" s="10">
        <v>1</v>
      </c>
      <c r="O2111" s="10">
        <v>2103</v>
      </c>
      <c r="P2111" s="10" t="s">
        <v>335</v>
      </c>
      <c r="Q2111" s="51">
        <v>2463.84</v>
      </c>
      <c r="R2111" s="52">
        <v>513.25</v>
      </c>
      <c r="S2111" s="52">
        <v>1950.59</v>
      </c>
    </row>
    <row r="2112" spans="1:19" x14ac:dyDescent="0.2">
      <c r="A2112" s="10">
        <f t="shared" si="128"/>
        <v>1</v>
      </c>
      <c r="B2112" s="11" t="str">
        <f t="shared" si="129"/>
        <v>UTP-ADM-14-1-2104</v>
      </c>
      <c r="C2112" s="12" t="str">
        <f t="shared" si="130"/>
        <v>CESTO DE BASURA CON CENICERO EN PARTE SUPERIOR</v>
      </c>
      <c r="D2112" s="13">
        <f t="shared" si="131"/>
        <v>794.4</v>
      </c>
      <c r="K2112" s="10" t="s">
        <v>695</v>
      </c>
      <c r="L2112" s="10" t="s">
        <v>696</v>
      </c>
      <c r="M2112" s="10">
        <v>14</v>
      </c>
      <c r="N2112" s="10">
        <v>1</v>
      </c>
      <c r="O2112" s="10">
        <v>2104</v>
      </c>
      <c r="P2112" s="10" t="s">
        <v>336</v>
      </c>
      <c r="Q2112" s="51">
        <v>1003.4</v>
      </c>
      <c r="R2112" s="52">
        <v>209</v>
      </c>
      <c r="S2112" s="52">
        <v>794.4</v>
      </c>
    </row>
    <row r="2113" spans="1:19" x14ac:dyDescent="0.2">
      <c r="A2113" s="10">
        <f t="shared" si="128"/>
        <v>1</v>
      </c>
      <c r="B2113" s="11" t="str">
        <f t="shared" si="129"/>
        <v>UTP-ADM-14-1-2105</v>
      </c>
      <c r="C2113" s="12" t="str">
        <f t="shared" si="130"/>
        <v>MUEBLE TIPO CUBIC ELABORADO EN MELAMINA</v>
      </c>
      <c r="D2113" s="13">
        <f t="shared" si="131"/>
        <v>10492</v>
      </c>
      <c r="K2113" s="10" t="s">
        <v>695</v>
      </c>
      <c r="L2113" s="10" t="s">
        <v>696</v>
      </c>
      <c r="M2113" s="10">
        <v>14</v>
      </c>
      <c r="N2113" s="10">
        <v>1</v>
      </c>
      <c r="O2113" s="10">
        <v>2105</v>
      </c>
      <c r="P2113" s="10" t="s">
        <v>337</v>
      </c>
      <c r="Q2113" s="51">
        <v>13253</v>
      </c>
      <c r="R2113" s="52">
        <v>2761</v>
      </c>
      <c r="S2113" s="52">
        <v>10492</v>
      </c>
    </row>
    <row r="2114" spans="1:19" x14ac:dyDescent="0.2">
      <c r="A2114" s="10">
        <f t="shared" si="128"/>
        <v>1</v>
      </c>
      <c r="B2114" s="11" t="str">
        <f t="shared" si="129"/>
        <v>UTP-ADM-14-1-2106</v>
      </c>
      <c r="C2114" s="12" t="str">
        <f t="shared" si="130"/>
        <v>MODULO AGENCIA DE VIAJES(MODULO COMPLETO)</v>
      </c>
      <c r="D2114" s="13">
        <f t="shared" si="131"/>
        <v>48596.72</v>
      </c>
      <c r="K2114" s="10" t="s">
        <v>695</v>
      </c>
      <c r="L2114" s="10" t="s">
        <v>696</v>
      </c>
      <c r="M2114" s="10">
        <v>14</v>
      </c>
      <c r="N2114" s="10">
        <v>1</v>
      </c>
      <c r="O2114" s="10">
        <v>2106</v>
      </c>
      <c r="P2114" s="10" t="s">
        <v>338</v>
      </c>
      <c r="Q2114" s="51">
        <v>61383.72</v>
      </c>
      <c r="R2114" s="52">
        <v>12787</v>
      </c>
      <c r="S2114" s="52">
        <v>48596.72</v>
      </c>
    </row>
    <row r="2115" spans="1:19" x14ac:dyDescent="0.2">
      <c r="A2115" s="10">
        <f t="shared" si="128"/>
        <v>1</v>
      </c>
      <c r="B2115" s="11" t="str">
        <f t="shared" si="129"/>
        <v>UTP-ADM-14-1-2107</v>
      </c>
      <c r="C2115" s="12" t="str">
        <f t="shared" si="130"/>
        <v>CAMA KING SIZE</v>
      </c>
      <c r="D2115" s="13">
        <f t="shared" si="131"/>
        <v>9195.33</v>
      </c>
      <c r="K2115" s="10" t="s">
        <v>695</v>
      </c>
      <c r="L2115" s="10" t="s">
        <v>696</v>
      </c>
      <c r="M2115" s="10">
        <v>14</v>
      </c>
      <c r="N2115" s="10">
        <v>1</v>
      </c>
      <c r="O2115" s="10">
        <v>2107</v>
      </c>
      <c r="P2115" s="10" t="s">
        <v>339</v>
      </c>
      <c r="Q2115" s="51">
        <v>11615.08</v>
      </c>
      <c r="R2115" s="52">
        <v>2419.75</v>
      </c>
      <c r="S2115" s="52">
        <v>9195.33</v>
      </c>
    </row>
    <row r="2116" spans="1:19" x14ac:dyDescent="0.2">
      <c r="A2116" s="10">
        <f t="shared" si="128"/>
        <v>1</v>
      </c>
      <c r="B2116" s="11" t="str">
        <f t="shared" si="129"/>
        <v>UTP-ADM-14-1-2108</v>
      </c>
      <c r="C2116" s="12" t="str">
        <f t="shared" si="130"/>
        <v>EDREDON DOS VISTAS</v>
      </c>
      <c r="D2116" s="13">
        <f t="shared" si="131"/>
        <v>3372.02</v>
      </c>
      <c r="K2116" s="10" t="s">
        <v>695</v>
      </c>
      <c r="L2116" s="10" t="s">
        <v>696</v>
      </c>
      <c r="M2116" s="10">
        <v>14</v>
      </c>
      <c r="N2116" s="10">
        <v>1</v>
      </c>
      <c r="O2116" s="10">
        <v>2108</v>
      </c>
      <c r="P2116" s="10" t="s">
        <v>340</v>
      </c>
      <c r="Q2116" s="51">
        <v>4259.5200000000004</v>
      </c>
      <c r="R2116" s="52">
        <v>887.5</v>
      </c>
      <c r="S2116" s="52">
        <v>3372.02</v>
      </c>
    </row>
    <row r="2117" spans="1:19" x14ac:dyDescent="0.2">
      <c r="A2117" s="10">
        <f t="shared" si="128"/>
        <v>1</v>
      </c>
      <c r="B2117" s="11" t="str">
        <f t="shared" si="129"/>
        <v>UTP-ADM-14-1-2109</v>
      </c>
      <c r="C2117" s="12" t="str">
        <f t="shared" si="130"/>
        <v>RECAMARA(EL JUEGO INCLUYE:1BASE,1CABECERA,2TABURETES,1TOCADOR)</v>
      </c>
      <c r="D2117" s="13">
        <f t="shared" si="131"/>
        <v>10159.969999999999</v>
      </c>
      <c r="K2117" s="10" t="s">
        <v>695</v>
      </c>
      <c r="L2117" s="10" t="s">
        <v>696</v>
      </c>
      <c r="M2117" s="10">
        <v>14</v>
      </c>
      <c r="N2117" s="10">
        <v>1</v>
      </c>
      <c r="O2117" s="10">
        <v>2109</v>
      </c>
      <c r="P2117" s="10" t="s">
        <v>341</v>
      </c>
      <c r="Q2117" s="51">
        <v>12833.72</v>
      </c>
      <c r="R2117" s="52">
        <v>2673.75</v>
      </c>
      <c r="S2117" s="52">
        <v>10159.969999999999</v>
      </c>
    </row>
    <row r="2118" spans="1:19" x14ac:dyDescent="0.2">
      <c r="A2118" s="10">
        <f t="shared" si="128"/>
        <v>1</v>
      </c>
      <c r="B2118" s="11" t="str">
        <f t="shared" si="129"/>
        <v>UTP-ADM-14-1-2110</v>
      </c>
      <c r="C2118" s="12" t="str">
        <f t="shared" si="130"/>
        <v>MUEBLE PARA TV</v>
      </c>
      <c r="D2118" s="13">
        <f t="shared" si="131"/>
        <v>4956.2700000000004</v>
      </c>
      <c r="K2118" s="10" t="s">
        <v>695</v>
      </c>
      <c r="L2118" s="10" t="s">
        <v>696</v>
      </c>
      <c r="M2118" s="10">
        <v>14</v>
      </c>
      <c r="N2118" s="10">
        <v>1</v>
      </c>
      <c r="O2118" s="10">
        <v>2110</v>
      </c>
      <c r="P2118" s="10" t="s">
        <v>342</v>
      </c>
      <c r="Q2118" s="51">
        <v>6260.52</v>
      </c>
      <c r="R2118" s="52">
        <v>1304.25</v>
      </c>
      <c r="S2118" s="52">
        <v>4956.2700000000004</v>
      </c>
    </row>
    <row r="2119" spans="1:19" x14ac:dyDescent="0.2">
      <c r="A2119" s="10">
        <f t="shared" si="128"/>
        <v>1</v>
      </c>
      <c r="B2119" s="11" t="str">
        <f t="shared" si="129"/>
        <v>UTP-ADM-14-1-2111</v>
      </c>
      <c r="C2119" s="12" t="str">
        <f t="shared" si="130"/>
        <v>CARRITO DE CAMARISTA</v>
      </c>
      <c r="D2119" s="13">
        <f t="shared" si="131"/>
        <v>14940.29</v>
      </c>
      <c r="K2119" s="10" t="s">
        <v>695</v>
      </c>
      <c r="L2119" s="10" t="s">
        <v>696</v>
      </c>
      <c r="M2119" s="10">
        <v>14</v>
      </c>
      <c r="N2119" s="10">
        <v>1</v>
      </c>
      <c r="O2119" s="10">
        <v>2111</v>
      </c>
      <c r="P2119" s="10" t="s">
        <v>343</v>
      </c>
      <c r="Q2119" s="51">
        <v>18872.04</v>
      </c>
      <c r="R2119" s="52">
        <v>3931.75</v>
      </c>
      <c r="S2119" s="52">
        <v>14940.29</v>
      </c>
    </row>
    <row r="2120" spans="1:19" x14ac:dyDescent="0.2">
      <c r="A2120" s="10">
        <f t="shared" si="128"/>
        <v>1</v>
      </c>
      <c r="B2120" s="11" t="str">
        <f t="shared" si="129"/>
        <v>UTP-ADM-14-1-2112</v>
      </c>
      <c r="C2120" s="12" t="str">
        <f t="shared" si="130"/>
        <v>MESA PARA COMEDOR CIRCULAR</v>
      </c>
      <c r="D2120" s="13">
        <f t="shared" si="131"/>
        <v>4982</v>
      </c>
      <c r="K2120" s="10" t="s">
        <v>695</v>
      </c>
      <c r="L2120" s="10" t="s">
        <v>696</v>
      </c>
      <c r="M2120" s="10">
        <v>14</v>
      </c>
      <c r="N2120" s="10">
        <v>1</v>
      </c>
      <c r="O2120" s="10">
        <v>2112</v>
      </c>
      <c r="P2120" s="10" t="s">
        <v>344</v>
      </c>
      <c r="Q2120" s="51">
        <v>6293</v>
      </c>
      <c r="R2120" s="52">
        <v>1311</v>
      </c>
      <c r="S2120" s="52">
        <v>4982</v>
      </c>
    </row>
    <row r="2121" spans="1:19" x14ac:dyDescent="0.2">
      <c r="A2121" s="10">
        <f t="shared" si="128"/>
        <v>3</v>
      </c>
      <c r="B2121" s="11" t="str">
        <f t="shared" si="129"/>
        <v>UTP-ADM-14-3-2113</v>
      </c>
      <c r="C2121" s="12" t="str">
        <f t="shared" si="130"/>
        <v>SILLA DE VISITA</v>
      </c>
      <c r="D2121" s="13">
        <f t="shared" si="131"/>
        <v>1149.82</v>
      </c>
      <c r="K2121" s="10" t="s">
        <v>695</v>
      </c>
      <c r="L2121" s="10" t="s">
        <v>696</v>
      </c>
      <c r="M2121" s="10">
        <v>14</v>
      </c>
      <c r="N2121" s="10">
        <v>3</v>
      </c>
      <c r="O2121" s="10">
        <v>2113</v>
      </c>
      <c r="P2121" s="10" t="s">
        <v>61</v>
      </c>
      <c r="Q2121" s="51">
        <v>1452.32</v>
      </c>
      <c r="R2121" s="52">
        <v>302.5</v>
      </c>
      <c r="S2121" s="52">
        <v>1149.82</v>
      </c>
    </row>
    <row r="2122" spans="1:19" x14ac:dyDescent="0.2">
      <c r="A2122" s="10">
        <f t="shared" ref="A2122:A2185" si="132">N2122</f>
        <v>3</v>
      </c>
      <c r="B2122" s="11" t="str">
        <f t="shared" ref="B2122:B2185" si="133">K2122&amp;"-"&amp;L2122&amp;"-"&amp;M2122&amp;"-"&amp;N2122&amp;"-"&amp;O2122</f>
        <v>UTP-ADM-14-3-2114</v>
      </c>
      <c r="C2122" s="12" t="str">
        <f t="shared" ref="C2122:C2185" si="134">+P2122</f>
        <v>SILLA DE VISITA</v>
      </c>
      <c r="D2122" s="13">
        <f t="shared" ref="D2122:D2185" si="135">+S2122</f>
        <v>1149.82</v>
      </c>
      <c r="K2122" s="10" t="s">
        <v>695</v>
      </c>
      <c r="L2122" s="10" t="s">
        <v>696</v>
      </c>
      <c r="M2122" s="10">
        <v>14</v>
      </c>
      <c r="N2122" s="10">
        <v>3</v>
      </c>
      <c r="O2122" s="10">
        <v>2114</v>
      </c>
      <c r="P2122" s="10" t="s">
        <v>61</v>
      </c>
      <c r="Q2122" s="51">
        <v>1452.32</v>
      </c>
      <c r="R2122" s="52">
        <v>302.5</v>
      </c>
      <c r="S2122" s="52">
        <v>1149.82</v>
      </c>
    </row>
    <row r="2123" spans="1:19" x14ac:dyDescent="0.2">
      <c r="A2123" s="10">
        <f t="shared" si="132"/>
        <v>3</v>
      </c>
      <c r="B2123" s="11" t="str">
        <f t="shared" si="133"/>
        <v>UTP-ADM-14-3-2115</v>
      </c>
      <c r="C2123" s="12" t="str">
        <f t="shared" si="134"/>
        <v>SILLA DE VISITA</v>
      </c>
      <c r="D2123" s="13">
        <f t="shared" si="135"/>
        <v>1149.82</v>
      </c>
      <c r="K2123" s="10" t="s">
        <v>695</v>
      </c>
      <c r="L2123" s="10" t="s">
        <v>696</v>
      </c>
      <c r="M2123" s="10">
        <v>14</v>
      </c>
      <c r="N2123" s="10">
        <v>3</v>
      </c>
      <c r="O2123" s="10">
        <v>2115</v>
      </c>
      <c r="P2123" s="10" t="s">
        <v>61</v>
      </c>
      <c r="Q2123" s="51">
        <v>1452.32</v>
      </c>
      <c r="R2123" s="52">
        <v>302.5</v>
      </c>
      <c r="S2123" s="52">
        <v>1149.82</v>
      </c>
    </row>
    <row r="2124" spans="1:19" x14ac:dyDescent="0.2">
      <c r="A2124" s="10">
        <f t="shared" si="132"/>
        <v>3</v>
      </c>
      <c r="B2124" s="11" t="str">
        <f t="shared" si="133"/>
        <v>UTP-ADM-14-3-2116</v>
      </c>
      <c r="C2124" s="12" t="str">
        <f t="shared" si="134"/>
        <v>SILLA DE VISITA</v>
      </c>
      <c r="D2124" s="13">
        <f t="shared" si="135"/>
        <v>1149.82</v>
      </c>
      <c r="K2124" s="10" t="s">
        <v>695</v>
      </c>
      <c r="L2124" s="10" t="s">
        <v>696</v>
      </c>
      <c r="M2124" s="10">
        <v>14</v>
      </c>
      <c r="N2124" s="10">
        <v>3</v>
      </c>
      <c r="O2124" s="10">
        <v>2116</v>
      </c>
      <c r="P2124" s="10" t="s">
        <v>61</v>
      </c>
      <c r="Q2124" s="51">
        <v>1452.32</v>
      </c>
      <c r="R2124" s="52">
        <v>302.5</v>
      </c>
      <c r="S2124" s="52">
        <v>1149.82</v>
      </c>
    </row>
    <row r="2125" spans="1:19" x14ac:dyDescent="0.2">
      <c r="A2125" s="10">
        <f t="shared" si="132"/>
        <v>1</v>
      </c>
      <c r="B2125" s="11" t="str">
        <f t="shared" si="133"/>
        <v>UTP-ADM-14-1-2117</v>
      </c>
      <c r="C2125" s="12" t="str">
        <f t="shared" si="134"/>
        <v>CAMA MATRIMONIAL</v>
      </c>
      <c r="D2125" s="13">
        <f t="shared" si="135"/>
        <v>9195.33</v>
      </c>
      <c r="K2125" s="10" t="s">
        <v>695</v>
      </c>
      <c r="L2125" s="10" t="s">
        <v>696</v>
      </c>
      <c r="M2125" s="10">
        <v>14</v>
      </c>
      <c r="N2125" s="10">
        <v>1</v>
      </c>
      <c r="O2125" s="10">
        <v>2117</v>
      </c>
      <c r="P2125" s="10" t="s">
        <v>345</v>
      </c>
      <c r="Q2125" s="51">
        <v>11615.08</v>
      </c>
      <c r="R2125" s="52">
        <v>2419.75</v>
      </c>
      <c r="S2125" s="52">
        <v>9195.33</v>
      </c>
    </row>
    <row r="2126" spans="1:19" x14ac:dyDescent="0.2">
      <c r="A2126" s="10">
        <f t="shared" si="132"/>
        <v>1</v>
      </c>
      <c r="B2126" s="11" t="str">
        <f t="shared" si="133"/>
        <v>UTP-ADM-14-1-2118</v>
      </c>
      <c r="C2126" s="12" t="str">
        <f t="shared" si="134"/>
        <v>CAMA MATRIMONIAL</v>
      </c>
      <c r="D2126" s="13">
        <f t="shared" si="135"/>
        <v>9195.33</v>
      </c>
      <c r="K2126" s="10" t="s">
        <v>695</v>
      </c>
      <c r="L2126" s="10" t="s">
        <v>696</v>
      </c>
      <c r="M2126" s="10">
        <v>14</v>
      </c>
      <c r="N2126" s="10">
        <v>1</v>
      </c>
      <c r="O2126" s="10">
        <v>2118</v>
      </c>
      <c r="P2126" s="10" t="s">
        <v>345</v>
      </c>
      <c r="Q2126" s="51">
        <v>11615.08</v>
      </c>
      <c r="R2126" s="52">
        <v>2419.75</v>
      </c>
      <c r="S2126" s="52">
        <v>9195.33</v>
      </c>
    </row>
    <row r="2127" spans="1:19" x14ac:dyDescent="0.2">
      <c r="A2127" s="10">
        <f t="shared" si="132"/>
        <v>1</v>
      </c>
      <c r="B2127" s="11" t="str">
        <f t="shared" si="133"/>
        <v>UTP-ADM-14-1-2119</v>
      </c>
      <c r="C2127" s="12" t="str">
        <f t="shared" si="134"/>
        <v>EDREDON 2 VISTAS</v>
      </c>
      <c r="D2127" s="13">
        <f t="shared" si="135"/>
        <v>3372.02</v>
      </c>
      <c r="K2127" s="10" t="s">
        <v>695</v>
      </c>
      <c r="L2127" s="10" t="s">
        <v>696</v>
      </c>
      <c r="M2127" s="10">
        <v>14</v>
      </c>
      <c r="N2127" s="10">
        <v>1</v>
      </c>
      <c r="O2127" s="10">
        <v>2119</v>
      </c>
      <c r="P2127" s="10" t="s">
        <v>346</v>
      </c>
      <c r="Q2127" s="51">
        <v>4259.5200000000004</v>
      </c>
      <c r="R2127" s="52">
        <v>887.5</v>
      </c>
      <c r="S2127" s="52">
        <v>3372.02</v>
      </c>
    </row>
    <row r="2128" spans="1:19" x14ac:dyDescent="0.2">
      <c r="A2128" s="10">
        <f t="shared" si="132"/>
        <v>1</v>
      </c>
      <c r="B2128" s="11" t="str">
        <f t="shared" si="133"/>
        <v>UTP-ADM-14-1-2120</v>
      </c>
      <c r="C2128" s="12" t="str">
        <f t="shared" si="134"/>
        <v>EDREDON 2 VISTAS</v>
      </c>
      <c r="D2128" s="13">
        <f t="shared" si="135"/>
        <v>3372.02</v>
      </c>
      <c r="K2128" s="10" t="s">
        <v>695</v>
      </c>
      <c r="L2128" s="10" t="s">
        <v>696</v>
      </c>
      <c r="M2128" s="10">
        <v>14</v>
      </c>
      <c r="N2128" s="10">
        <v>1</v>
      </c>
      <c r="O2128" s="10">
        <v>2120</v>
      </c>
      <c r="P2128" s="10" t="s">
        <v>346</v>
      </c>
      <c r="Q2128" s="51">
        <v>4259.5200000000004</v>
      </c>
      <c r="R2128" s="52">
        <v>887.5</v>
      </c>
      <c r="S2128" s="52">
        <v>3372.02</v>
      </c>
    </row>
    <row r="2129" spans="1:19" x14ac:dyDescent="0.2">
      <c r="A2129" s="10">
        <f t="shared" si="132"/>
        <v>1</v>
      </c>
      <c r="B2129" s="11" t="str">
        <f t="shared" si="133"/>
        <v>UTP-ADM-14-1-2121</v>
      </c>
      <c r="C2129" s="12" t="str">
        <f t="shared" si="134"/>
        <v>RECAMARA(EL JUEGO INCLUYE:1BASE,1CABECERA,2TABURETES,1TOCADOR)</v>
      </c>
      <c r="D2129" s="13">
        <f t="shared" si="135"/>
        <v>10159.969999999999</v>
      </c>
      <c r="K2129" s="10" t="s">
        <v>695</v>
      </c>
      <c r="L2129" s="10" t="s">
        <v>696</v>
      </c>
      <c r="M2129" s="10">
        <v>14</v>
      </c>
      <c r="N2129" s="10">
        <v>1</v>
      </c>
      <c r="O2129" s="10">
        <v>2121</v>
      </c>
      <c r="P2129" s="10" t="s">
        <v>341</v>
      </c>
      <c r="Q2129" s="51">
        <v>12833.72</v>
      </c>
      <c r="R2129" s="52">
        <v>2673.75</v>
      </c>
      <c r="S2129" s="52">
        <v>10159.969999999999</v>
      </c>
    </row>
    <row r="2130" spans="1:19" x14ac:dyDescent="0.2">
      <c r="A2130" s="10">
        <f t="shared" si="132"/>
        <v>1</v>
      </c>
      <c r="B2130" s="11" t="str">
        <f t="shared" si="133"/>
        <v>UTP-ADM-14-1-2122</v>
      </c>
      <c r="C2130" s="12" t="str">
        <f t="shared" si="134"/>
        <v>RECAMARA(EL JUEGO INCLUYE:1BASE,1CABECERA,2TABURETES,1TOCADOR)</v>
      </c>
      <c r="D2130" s="13">
        <f t="shared" si="135"/>
        <v>10159.969999999999</v>
      </c>
      <c r="K2130" s="10" t="s">
        <v>695</v>
      </c>
      <c r="L2130" s="10" t="s">
        <v>696</v>
      </c>
      <c r="M2130" s="10">
        <v>14</v>
      </c>
      <c r="N2130" s="10">
        <v>1</v>
      </c>
      <c r="O2130" s="10">
        <v>2122</v>
      </c>
      <c r="P2130" s="10" t="s">
        <v>341</v>
      </c>
      <c r="Q2130" s="51">
        <v>12833.72</v>
      </c>
      <c r="R2130" s="52">
        <v>2673.75</v>
      </c>
      <c r="S2130" s="52">
        <v>10159.969999999999</v>
      </c>
    </row>
    <row r="2131" spans="1:19" x14ac:dyDescent="0.2">
      <c r="A2131" s="10">
        <f t="shared" si="132"/>
        <v>1</v>
      </c>
      <c r="B2131" s="11" t="str">
        <f t="shared" si="133"/>
        <v>UTP-ADM-14-1-2123</v>
      </c>
      <c r="C2131" s="12" t="str">
        <f t="shared" si="134"/>
        <v>MUEBLE PARA TV</v>
      </c>
      <c r="D2131" s="13">
        <f t="shared" si="135"/>
        <v>4956.2700000000004</v>
      </c>
      <c r="K2131" s="10" t="s">
        <v>695</v>
      </c>
      <c r="L2131" s="10" t="s">
        <v>696</v>
      </c>
      <c r="M2131" s="10">
        <v>14</v>
      </c>
      <c r="N2131" s="10">
        <v>1</v>
      </c>
      <c r="O2131" s="10">
        <v>2123</v>
      </c>
      <c r="P2131" s="10" t="s">
        <v>342</v>
      </c>
      <c r="Q2131" s="51">
        <v>6260.52</v>
      </c>
      <c r="R2131" s="52">
        <v>1304.25</v>
      </c>
      <c r="S2131" s="52">
        <v>4956.2700000000004</v>
      </c>
    </row>
    <row r="2132" spans="1:19" x14ac:dyDescent="0.2">
      <c r="A2132" s="10">
        <f t="shared" si="132"/>
        <v>6</v>
      </c>
      <c r="B2132" s="11" t="str">
        <f t="shared" si="133"/>
        <v>UTP-ADM-14-6-2124</v>
      </c>
      <c r="C2132" s="12" t="str">
        <f t="shared" si="134"/>
        <v>FREGADERO DOBLE TARJA FABRICADO EN ACERO INOXIDABLE</v>
      </c>
      <c r="D2132" s="13">
        <f t="shared" si="135"/>
        <v>4230.8999999999996</v>
      </c>
      <c r="K2132" s="10" t="s">
        <v>695</v>
      </c>
      <c r="L2132" s="10" t="s">
        <v>696</v>
      </c>
      <c r="M2132" s="10">
        <v>14</v>
      </c>
      <c r="N2132" s="10">
        <v>6</v>
      </c>
      <c r="O2132" s="10">
        <v>2124</v>
      </c>
      <c r="P2132" s="10" t="s">
        <v>347</v>
      </c>
      <c r="Q2132" s="51">
        <v>7252.9</v>
      </c>
      <c r="R2132" s="52">
        <v>3022</v>
      </c>
      <c r="S2132" s="52">
        <v>4230.8999999999996</v>
      </c>
    </row>
    <row r="2133" spans="1:19" x14ac:dyDescent="0.2">
      <c r="A2133" s="10">
        <f t="shared" si="132"/>
        <v>6</v>
      </c>
      <c r="B2133" s="11" t="str">
        <f t="shared" si="133"/>
        <v>UTP-ADM-14-6-2125</v>
      </c>
      <c r="C2133" s="12" t="str">
        <f t="shared" si="134"/>
        <v>NICHO DE LICUADORA FABRICADO EN ACERO INOXIDABLE</v>
      </c>
      <c r="D2133" s="13">
        <f t="shared" si="135"/>
        <v>3705.7</v>
      </c>
      <c r="K2133" s="10" t="s">
        <v>695</v>
      </c>
      <c r="L2133" s="10" t="s">
        <v>696</v>
      </c>
      <c r="M2133" s="10">
        <v>14</v>
      </c>
      <c r="N2133" s="10">
        <v>6</v>
      </c>
      <c r="O2133" s="10">
        <v>2125</v>
      </c>
      <c r="P2133" s="10" t="s">
        <v>348</v>
      </c>
      <c r="Q2133" s="51">
        <v>6352.45</v>
      </c>
      <c r="R2133" s="52">
        <v>2646.75</v>
      </c>
      <c r="S2133" s="52">
        <v>3705.7</v>
      </c>
    </row>
    <row r="2134" spans="1:19" x14ac:dyDescent="0.2">
      <c r="A2134" s="10">
        <f t="shared" si="132"/>
        <v>6</v>
      </c>
      <c r="B2134" s="11" t="str">
        <f t="shared" si="133"/>
        <v>UTP-ADM-14-6-2126</v>
      </c>
      <c r="C2134" s="12" t="str">
        <f t="shared" si="134"/>
        <v>UNIDAD COCTELERA FABRICADA EN ACERO INOXIDABLE</v>
      </c>
      <c r="D2134" s="13">
        <f t="shared" si="135"/>
        <v>5927.6</v>
      </c>
      <c r="K2134" s="10" t="s">
        <v>695</v>
      </c>
      <c r="L2134" s="10" t="s">
        <v>696</v>
      </c>
      <c r="M2134" s="10">
        <v>14</v>
      </c>
      <c r="N2134" s="10">
        <v>6</v>
      </c>
      <c r="O2134" s="10">
        <v>2126</v>
      </c>
      <c r="P2134" s="10" t="s">
        <v>349</v>
      </c>
      <c r="Q2134" s="51">
        <v>10161.6</v>
      </c>
      <c r="R2134" s="52">
        <v>4234</v>
      </c>
      <c r="S2134" s="52">
        <v>5927.6</v>
      </c>
    </row>
    <row r="2135" spans="1:19" x14ac:dyDescent="0.2">
      <c r="A2135" s="10">
        <f t="shared" si="132"/>
        <v>6</v>
      </c>
      <c r="B2135" s="11" t="str">
        <f t="shared" si="133"/>
        <v>UTP-ADM-14-6-2127</v>
      </c>
      <c r="C2135" s="12" t="str">
        <f t="shared" si="134"/>
        <v>VALVULA DESAGUE PARA FREGADERO ESTANDAR</v>
      </c>
      <c r="D2135" s="13">
        <f t="shared" si="135"/>
        <v>451.87</v>
      </c>
      <c r="K2135" s="10" t="s">
        <v>695</v>
      </c>
      <c r="L2135" s="10" t="s">
        <v>696</v>
      </c>
      <c r="M2135" s="10">
        <v>14</v>
      </c>
      <c r="N2135" s="10">
        <v>6</v>
      </c>
      <c r="O2135" s="10">
        <v>2127</v>
      </c>
      <c r="P2135" s="10" t="s">
        <v>316</v>
      </c>
      <c r="Q2135" s="10">
        <v>732.7</v>
      </c>
      <c r="R2135" s="52">
        <v>280.83</v>
      </c>
      <c r="S2135" s="52">
        <v>451.87</v>
      </c>
    </row>
    <row r="2136" spans="1:19" x14ac:dyDescent="0.2">
      <c r="A2136" s="10">
        <f t="shared" si="132"/>
        <v>3</v>
      </c>
      <c r="B2136" s="11" t="str">
        <f t="shared" si="133"/>
        <v>UTP-ADM-15-3-2128</v>
      </c>
      <c r="C2136" s="12" t="str">
        <f t="shared" si="134"/>
        <v>PAR DE BOCINAS</v>
      </c>
      <c r="D2136" s="13">
        <f t="shared" si="135"/>
        <v>0</v>
      </c>
      <c r="K2136" s="10" t="s">
        <v>695</v>
      </c>
      <c r="L2136" s="10" t="s">
        <v>696</v>
      </c>
      <c r="M2136" s="10">
        <v>15</v>
      </c>
      <c r="N2136" s="10">
        <v>3</v>
      </c>
      <c r="O2136" s="10">
        <v>2128</v>
      </c>
      <c r="P2136" s="10" t="s">
        <v>350</v>
      </c>
      <c r="Q2136" s="10">
        <v>0</v>
      </c>
      <c r="R2136" s="52">
        <v>0</v>
      </c>
      <c r="S2136" s="52">
        <v>0</v>
      </c>
    </row>
    <row r="2137" spans="1:19" x14ac:dyDescent="0.2">
      <c r="A2137" s="10">
        <f t="shared" si="132"/>
        <v>3</v>
      </c>
      <c r="B2137" s="11" t="str">
        <f t="shared" si="133"/>
        <v>UTP-ADM-15-3-2129</v>
      </c>
      <c r="C2137" s="12" t="str">
        <f t="shared" si="134"/>
        <v>PAR DE BOCINAS</v>
      </c>
      <c r="D2137" s="13">
        <f t="shared" si="135"/>
        <v>0</v>
      </c>
      <c r="K2137" s="10" t="s">
        <v>695</v>
      </c>
      <c r="L2137" s="10" t="s">
        <v>696</v>
      </c>
      <c r="M2137" s="10">
        <v>15</v>
      </c>
      <c r="N2137" s="10">
        <v>3</v>
      </c>
      <c r="O2137" s="10">
        <v>2129</v>
      </c>
      <c r="P2137" s="10" t="s">
        <v>350</v>
      </c>
      <c r="Q2137" s="10">
        <v>0</v>
      </c>
      <c r="R2137" s="52">
        <v>0</v>
      </c>
      <c r="S2137" s="52">
        <v>0</v>
      </c>
    </row>
    <row r="2138" spans="1:19" x14ac:dyDescent="0.2">
      <c r="A2138" s="10">
        <f t="shared" si="132"/>
        <v>6</v>
      </c>
      <c r="B2138" s="11" t="str">
        <f t="shared" si="133"/>
        <v>UTP-ADM-14-6-2130</v>
      </c>
      <c r="C2138" s="12" t="str">
        <f t="shared" si="134"/>
        <v>FREGADERO TRIPLETARJA PARA LAVADO DE OLLAS</v>
      </c>
      <c r="D2138" s="13">
        <f t="shared" si="135"/>
        <v>9727</v>
      </c>
      <c r="K2138" s="10" t="s">
        <v>695</v>
      </c>
      <c r="L2138" s="10" t="s">
        <v>696</v>
      </c>
      <c r="M2138" s="10">
        <v>14</v>
      </c>
      <c r="N2138" s="10">
        <v>6</v>
      </c>
      <c r="O2138" s="10">
        <v>2130</v>
      </c>
      <c r="P2138" s="10" t="s">
        <v>351</v>
      </c>
      <c r="Q2138" s="51">
        <v>16675</v>
      </c>
      <c r="R2138" s="52">
        <v>6948</v>
      </c>
      <c r="S2138" s="52">
        <v>9727</v>
      </c>
    </row>
    <row r="2139" spans="1:19" x14ac:dyDescent="0.2">
      <c r="A2139" s="10">
        <f t="shared" si="132"/>
        <v>6</v>
      </c>
      <c r="B2139" s="11" t="str">
        <f t="shared" si="133"/>
        <v>UTP-ADM-14-6-2131</v>
      </c>
      <c r="C2139" s="12" t="str">
        <f t="shared" si="134"/>
        <v>GARABATO DE PARED FABRICADO EN ACERO INOXIDABLE</v>
      </c>
      <c r="D2139" s="13">
        <f t="shared" si="135"/>
        <v>1960.6</v>
      </c>
      <c r="K2139" s="10" t="s">
        <v>695</v>
      </c>
      <c r="L2139" s="10" t="s">
        <v>696</v>
      </c>
      <c r="M2139" s="10">
        <v>14</v>
      </c>
      <c r="N2139" s="10">
        <v>6</v>
      </c>
      <c r="O2139" s="10">
        <v>2131</v>
      </c>
      <c r="P2139" s="10" t="s">
        <v>352</v>
      </c>
      <c r="Q2139" s="51">
        <v>3361.1</v>
      </c>
      <c r="R2139" s="52">
        <v>1400.5</v>
      </c>
      <c r="S2139" s="52">
        <v>1960.6</v>
      </c>
    </row>
    <row r="2140" spans="1:19" x14ac:dyDescent="0.2">
      <c r="A2140" s="10">
        <f t="shared" si="132"/>
        <v>6</v>
      </c>
      <c r="B2140" s="11" t="str">
        <f t="shared" si="133"/>
        <v>UTP-ADM-14-6-2132</v>
      </c>
      <c r="C2140" s="12" t="str">
        <f t="shared" si="134"/>
        <v>REJILLA DE PISO FABRICADA EN ACERO INXODABLE</v>
      </c>
      <c r="D2140" s="13">
        <f t="shared" si="135"/>
        <v>1370.25</v>
      </c>
      <c r="K2140" s="10" t="s">
        <v>695</v>
      </c>
      <c r="L2140" s="10" t="s">
        <v>696</v>
      </c>
      <c r="M2140" s="10">
        <v>14</v>
      </c>
      <c r="N2140" s="10">
        <v>6</v>
      </c>
      <c r="O2140" s="10">
        <v>2132</v>
      </c>
      <c r="P2140" s="10" t="s">
        <v>353</v>
      </c>
      <c r="Q2140" s="51">
        <v>2349</v>
      </c>
      <c r="R2140" s="52">
        <v>978.75</v>
      </c>
      <c r="S2140" s="52">
        <v>1370.25</v>
      </c>
    </row>
    <row r="2141" spans="1:19" x14ac:dyDescent="0.2">
      <c r="A2141" s="10">
        <f t="shared" si="132"/>
        <v>6</v>
      </c>
      <c r="B2141" s="11" t="str">
        <f t="shared" si="133"/>
        <v>UTP-ADM-14-6-2133</v>
      </c>
      <c r="C2141" s="12" t="str">
        <f t="shared" si="134"/>
        <v>REJILLA DE PISO FABRICADA EN ACERO INXODABLE</v>
      </c>
      <c r="D2141" s="13">
        <f t="shared" si="135"/>
        <v>1448.55</v>
      </c>
      <c r="K2141" s="10" t="s">
        <v>695</v>
      </c>
      <c r="L2141" s="10" t="s">
        <v>696</v>
      </c>
      <c r="M2141" s="10">
        <v>14</v>
      </c>
      <c r="N2141" s="10">
        <v>6</v>
      </c>
      <c r="O2141" s="10">
        <v>2133</v>
      </c>
      <c r="P2141" s="10" t="s">
        <v>353</v>
      </c>
      <c r="Q2141" s="51">
        <v>2349</v>
      </c>
      <c r="R2141" s="52">
        <v>900.45</v>
      </c>
      <c r="S2141" s="52">
        <v>1448.55</v>
      </c>
    </row>
    <row r="2142" spans="1:19" x14ac:dyDescent="0.2">
      <c r="A2142" s="10">
        <f t="shared" si="132"/>
        <v>6</v>
      </c>
      <c r="B2142" s="11" t="str">
        <f t="shared" si="133"/>
        <v>UTP-ADM-14-6-2134</v>
      </c>
      <c r="C2142" s="12" t="str">
        <f t="shared" si="134"/>
        <v>REJILLA DE PISO FABRICADA EN ACERO INXODABLE</v>
      </c>
      <c r="D2142" s="13">
        <f t="shared" si="135"/>
        <v>1448.55</v>
      </c>
      <c r="K2142" s="10" t="s">
        <v>695</v>
      </c>
      <c r="L2142" s="10" t="s">
        <v>696</v>
      </c>
      <c r="M2142" s="10">
        <v>14</v>
      </c>
      <c r="N2142" s="10">
        <v>6</v>
      </c>
      <c r="O2142" s="10">
        <v>2134</v>
      </c>
      <c r="P2142" s="10" t="s">
        <v>353</v>
      </c>
      <c r="Q2142" s="51">
        <v>2349</v>
      </c>
      <c r="R2142" s="52">
        <v>900.45</v>
      </c>
      <c r="S2142" s="52">
        <v>1448.55</v>
      </c>
    </row>
    <row r="2143" spans="1:19" x14ac:dyDescent="0.2">
      <c r="A2143" s="10">
        <f t="shared" si="132"/>
        <v>6</v>
      </c>
      <c r="B2143" s="11" t="str">
        <f t="shared" si="133"/>
        <v>UTP-ADM-14-6-2135</v>
      </c>
      <c r="C2143" s="12" t="str">
        <f t="shared" si="134"/>
        <v>PATAS Y BASE PARA PARILLA CUATRO QUEMADORES</v>
      </c>
      <c r="D2143" s="13">
        <f t="shared" si="135"/>
        <v>1109.6500000000001</v>
      </c>
      <c r="K2143" s="10" t="s">
        <v>695</v>
      </c>
      <c r="L2143" s="10" t="s">
        <v>696</v>
      </c>
      <c r="M2143" s="10">
        <v>14</v>
      </c>
      <c r="N2143" s="10">
        <v>6</v>
      </c>
      <c r="O2143" s="10">
        <v>2135</v>
      </c>
      <c r="P2143" s="10" t="s">
        <v>354</v>
      </c>
      <c r="Q2143" s="51">
        <v>1902.4</v>
      </c>
      <c r="R2143" s="52">
        <v>792.75</v>
      </c>
      <c r="S2143" s="52">
        <v>1109.6500000000001</v>
      </c>
    </row>
    <row r="2144" spans="1:19" x14ac:dyDescent="0.2">
      <c r="A2144" s="10">
        <f t="shared" si="132"/>
        <v>6</v>
      </c>
      <c r="B2144" s="11" t="str">
        <f t="shared" si="133"/>
        <v>UTP-ADM-14-6-2136</v>
      </c>
      <c r="C2144" s="12" t="str">
        <f t="shared" si="134"/>
        <v>PATAS Y BASE PARA PARILLA CUATRO QUEMADORES</v>
      </c>
      <c r="D2144" s="13">
        <f t="shared" si="135"/>
        <v>1173.07</v>
      </c>
      <c r="K2144" s="10" t="s">
        <v>695</v>
      </c>
      <c r="L2144" s="10" t="s">
        <v>696</v>
      </c>
      <c r="M2144" s="10">
        <v>14</v>
      </c>
      <c r="N2144" s="10">
        <v>6</v>
      </c>
      <c r="O2144" s="10">
        <v>2136</v>
      </c>
      <c r="P2144" s="10" t="s">
        <v>354</v>
      </c>
      <c r="Q2144" s="51">
        <v>1902.4</v>
      </c>
      <c r="R2144" s="52">
        <v>729.33</v>
      </c>
      <c r="S2144" s="52">
        <v>1173.07</v>
      </c>
    </row>
    <row r="2145" spans="1:19" x14ac:dyDescent="0.2">
      <c r="A2145" s="10">
        <f t="shared" si="132"/>
        <v>6</v>
      </c>
      <c r="B2145" s="11" t="str">
        <f t="shared" si="133"/>
        <v>UTP-ADM-14-6-2137</v>
      </c>
      <c r="C2145" s="12" t="str">
        <f t="shared" si="134"/>
        <v>MESA DE TRABAJO FABRICADO EN ACERO INOXIDABLE</v>
      </c>
      <c r="D2145" s="13">
        <f t="shared" si="135"/>
        <v>6090</v>
      </c>
      <c r="K2145" s="10" t="s">
        <v>695</v>
      </c>
      <c r="L2145" s="10" t="s">
        <v>696</v>
      </c>
      <c r="M2145" s="10">
        <v>14</v>
      </c>
      <c r="N2145" s="10">
        <v>6</v>
      </c>
      <c r="O2145" s="10">
        <v>2137</v>
      </c>
      <c r="P2145" s="10" t="s">
        <v>355</v>
      </c>
      <c r="Q2145" s="51">
        <v>10440</v>
      </c>
      <c r="R2145" s="52">
        <v>4350</v>
      </c>
      <c r="S2145" s="52">
        <v>6090</v>
      </c>
    </row>
    <row r="2146" spans="1:19" x14ac:dyDescent="0.2">
      <c r="A2146" s="10">
        <f t="shared" si="132"/>
        <v>6</v>
      </c>
      <c r="B2146" s="11" t="str">
        <f t="shared" si="133"/>
        <v>UTP-ADM-14-6-2138</v>
      </c>
      <c r="C2146" s="12" t="str">
        <f t="shared" si="134"/>
        <v>HORNO DE CONVECCION</v>
      </c>
      <c r="D2146" s="13">
        <f t="shared" si="135"/>
        <v>35945.4</v>
      </c>
      <c r="K2146" s="10" t="s">
        <v>695</v>
      </c>
      <c r="L2146" s="10" t="s">
        <v>696</v>
      </c>
      <c r="M2146" s="10">
        <v>14</v>
      </c>
      <c r="N2146" s="10">
        <v>6</v>
      </c>
      <c r="O2146" s="10">
        <v>2138</v>
      </c>
      <c r="P2146" s="10" t="s">
        <v>292</v>
      </c>
      <c r="Q2146" s="51">
        <v>61620.65</v>
      </c>
      <c r="R2146" s="52">
        <v>25675.25</v>
      </c>
      <c r="S2146" s="52">
        <v>35945.4</v>
      </c>
    </row>
    <row r="2147" spans="1:19" x14ac:dyDescent="0.2">
      <c r="A2147" s="10">
        <f t="shared" si="132"/>
        <v>6</v>
      </c>
      <c r="B2147" s="11" t="str">
        <f t="shared" si="133"/>
        <v>UTP-ADM-14-6-2139</v>
      </c>
      <c r="C2147" s="12" t="str">
        <f t="shared" si="134"/>
        <v>REFRIGERADOR VERTICAL</v>
      </c>
      <c r="D2147" s="13">
        <f t="shared" si="135"/>
        <v>25137.360000000001</v>
      </c>
      <c r="K2147" s="10" t="s">
        <v>695</v>
      </c>
      <c r="L2147" s="10" t="s">
        <v>696</v>
      </c>
      <c r="M2147" s="10">
        <v>14</v>
      </c>
      <c r="N2147" s="10">
        <v>6</v>
      </c>
      <c r="O2147" s="10">
        <v>2139</v>
      </c>
      <c r="P2147" s="10" t="s">
        <v>356</v>
      </c>
      <c r="Q2147" s="51">
        <v>43092.61</v>
      </c>
      <c r="R2147" s="52">
        <v>17955.25</v>
      </c>
      <c r="S2147" s="52">
        <v>25137.360000000001</v>
      </c>
    </row>
    <row r="2148" spans="1:19" x14ac:dyDescent="0.2">
      <c r="A2148" s="10">
        <f t="shared" si="132"/>
        <v>6</v>
      </c>
      <c r="B2148" s="11" t="str">
        <f t="shared" si="133"/>
        <v>UTP-ADM-14-6-2140</v>
      </c>
      <c r="C2148" s="12" t="str">
        <f t="shared" si="134"/>
        <v>CONGELADOR VERTICAL</v>
      </c>
      <c r="D2148" s="13">
        <f t="shared" si="135"/>
        <v>31406.19</v>
      </c>
      <c r="K2148" s="10" t="s">
        <v>695</v>
      </c>
      <c r="L2148" s="10" t="s">
        <v>696</v>
      </c>
      <c r="M2148" s="10">
        <v>14</v>
      </c>
      <c r="N2148" s="10">
        <v>6</v>
      </c>
      <c r="O2148" s="10">
        <v>2140</v>
      </c>
      <c r="P2148" s="10" t="s">
        <v>357</v>
      </c>
      <c r="Q2148" s="51">
        <v>53839.19</v>
      </c>
      <c r="R2148" s="52">
        <v>22433</v>
      </c>
      <c r="S2148" s="52">
        <v>31406.19</v>
      </c>
    </row>
    <row r="2149" spans="1:19" x14ac:dyDescent="0.2">
      <c r="A2149" s="10">
        <f t="shared" si="132"/>
        <v>6</v>
      </c>
      <c r="B2149" s="11" t="str">
        <f t="shared" si="133"/>
        <v>UTP-ADM-14-6-2141</v>
      </c>
      <c r="C2149" s="12" t="str">
        <f t="shared" si="134"/>
        <v>HORNO MIXTO INCLUYE CHAROLAS PARA HORNEAR</v>
      </c>
      <c r="D2149" s="13">
        <f t="shared" si="135"/>
        <v>112375.93</v>
      </c>
      <c r="K2149" s="10" t="s">
        <v>695</v>
      </c>
      <c r="L2149" s="10" t="s">
        <v>696</v>
      </c>
      <c r="M2149" s="10">
        <v>14</v>
      </c>
      <c r="N2149" s="10">
        <v>6</v>
      </c>
      <c r="O2149" s="10">
        <v>2141</v>
      </c>
      <c r="P2149" s="10" t="s">
        <v>358</v>
      </c>
      <c r="Q2149" s="51">
        <v>192644.68</v>
      </c>
      <c r="R2149" s="52">
        <v>80268.75</v>
      </c>
      <c r="S2149" s="52">
        <v>112375.93</v>
      </c>
    </row>
    <row r="2150" spans="1:19" x14ac:dyDescent="0.2">
      <c r="A2150" s="10">
        <f t="shared" si="132"/>
        <v>7</v>
      </c>
      <c r="B2150" s="11" t="str">
        <f t="shared" si="133"/>
        <v>UTP-ADM-14-7-2142</v>
      </c>
      <c r="C2150" s="12" t="str">
        <f t="shared" si="134"/>
        <v>MESA DE TRABAJO CON ENTREPAÑO Y LAMBRIN</v>
      </c>
      <c r="D2150" s="13">
        <f t="shared" si="135"/>
        <v>6051.05</v>
      </c>
      <c r="K2150" s="10" t="s">
        <v>695</v>
      </c>
      <c r="L2150" s="10" t="s">
        <v>696</v>
      </c>
      <c r="M2150" s="10">
        <v>14</v>
      </c>
      <c r="N2150" s="10">
        <v>7</v>
      </c>
      <c r="O2150" s="10">
        <v>2142</v>
      </c>
      <c r="P2150" s="10" t="s">
        <v>359</v>
      </c>
      <c r="Q2150" s="51">
        <v>10373.299999999999</v>
      </c>
      <c r="R2150" s="52">
        <v>4322.25</v>
      </c>
      <c r="S2150" s="52">
        <v>6051.05</v>
      </c>
    </row>
    <row r="2151" spans="1:19" x14ac:dyDescent="0.2">
      <c r="A2151" s="10">
        <f t="shared" si="132"/>
        <v>7</v>
      </c>
      <c r="B2151" s="11" t="str">
        <f t="shared" si="133"/>
        <v>UTP-ADM-14-7-2143</v>
      </c>
      <c r="C2151" s="12" t="str">
        <f t="shared" si="134"/>
        <v>MESA DE TRABAJO CON ENTREPAÑO Y LAMBRIN</v>
      </c>
      <c r="D2151" s="13">
        <f t="shared" si="135"/>
        <v>6051.05</v>
      </c>
      <c r="K2151" s="10" t="s">
        <v>695</v>
      </c>
      <c r="L2151" s="10" t="s">
        <v>696</v>
      </c>
      <c r="M2151" s="10">
        <v>14</v>
      </c>
      <c r="N2151" s="10">
        <v>7</v>
      </c>
      <c r="O2151" s="10">
        <v>2143</v>
      </c>
      <c r="P2151" s="10" t="s">
        <v>359</v>
      </c>
      <c r="Q2151" s="51">
        <v>10373.299999999999</v>
      </c>
      <c r="R2151" s="52">
        <v>4322.25</v>
      </c>
      <c r="S2151" s="52">
        <v>6051.05</v>
      </c>
    </row>
    <row r="2152" spans="1:19" x14ac:dyDescent="0.2">
      <c r="A2152" s="10">
        <f t="shared" si="132"/>
        <v>7</v>
      </c>
      <c r="B2152" s="11" t="str">
        <f t="shared" si="133"/>
        <v>UTP-ADM-14-7-2144</v>
      </c>
      <c r="C2152" s="12" t="str">
        <f t="shared" si="134"/>
        <v>MESA DE TRABAJO CON ENTREPAÑO Y LAMBRIN</v>
      </c>
      <c r="D2152" s="13">
        <f t="shared" si="135"/>
        <v>6051.05</v>
      </c>
      <c r="K2152" s="10" t="s">
        <v>695</v>
      </c>
      <c r="L2152" s="10" t="s">
        <v>696</v>
      </c>
      <c r="M2152" s="10">
        <v>14</v>
      </c>
      <c r="N2152" s="10">
        <v>7</v>
      </c>
      <c r="O2152" s="10">
        <v>2144</v>
      </c>
      <c r="P2152" s="10" t="s">
        <v>359</v>
      </c>
      <c r="Q2152" s="51">
        <v>10373.299999999999</v>
      </c>
      <c r="R2152" s="52">
        <v>4322.25</v>
      </c>
      <c r="S2152" s="52">
        <v>6051.05</v>
      </c>
    </row>
    <row r="2153" spans="1:19" x14ac:dyDescent="0.2">
      <c r="A2153" s="10">
        <f t="shared" si="132"/>
        <v>7</v>
      </c>
      <c r="B2153" s="11" t="str">
        <f t="shared" si="133"/>
        <v>UTP-ADM-14-7-2145</v>
      </c>
      <c r="C2153" s="12" t="str">
        <f t="shared" si="134"/>
        <v>REPISA DE PARED FABRICADA EN ACERO INOXIDABLE</v>
      </c>
      <c r="D2153" s="13">
        <f t="shared" si="135"/>
        <v>1600.4</v>
      </c>
      <c r="K2153" s="10" t="s">
        <v>695</v>
      </c>
      <c r="L2153" s="10" t="s">
        <v>696</v>
      </c>
      <c r="M2153" s="10">
        <v>14</v>
      </c>
      <c r="N2153" s="10">
        <v>7</v>
      </c>
      <c r="O2153" s="10">
        <v>2145</v>
      </c>
      <c r="P2153" s="10" t="s">
        <v>360</v>
      </c>
      <c r="Q2153" s="51">
        <v>2743.4</v>
      </c>
      <c r="R2153" s="52">
        <v>1143</v>
      </c>
      <c r="S2153" s="52">
        <v>1600.4</v>
      </c>
    </row>
    <row r="2154" spans="1:19" x14ac:dyDescent="0.2">
      <c r="A2154" s="10">
        <f t="shared" si="132"/>
        <v>7</v>
      </c>
      <c r="B2154" s="11" t="str">
        <f t="shared" si="133"/>
        <v>UTP-ADM-14-7-2146</v>
      </c>
      <c r="C2154" s="12" t="str">
        <f t="shared" si="134"/>
        <v>REPISA DE PARED FABRICADA EN ACERO INOXIDABLE</v>
      </c>
      <c r="D2154" s="13">
        <f t="shared" si="135"/>
        <v>1600.4</v>
      </c>
      <c r="K2154" s="10" t="s">
        <v>695</v>
      </c>
      <c r="L2154" s="10" t="s">
        <v>696</v>
      </c>
      <c r="M2154" s="10">
        <v>14</v>
      </c>
      <c r="N2154" s="10">
        <v>7</v>
      </c>
      <c r="O2154" s="10">
        <v>2146</v>
      </c>
      <c r="P2154" s="10" t="s">
        <v>360</v>
      </c>
      <c r="Q2154" s="51">
        <v>2743.4</v>
      </c>
      <c r="R2154" s="52">
        <v>1143</v>
      </c>
      <c r="S2154" s="52">
        <v>1600.4</v>
      </c>
    </row>
    <row r="2155" spans="1:19" x14ac:dyDescent="0.2">
      <c r="A2155" s="10">
        <f t="shared" si="132"/>
        <v>7</v>
      </c>
      <c r="B2155" s="11" t="str">
        <f t="shared" si="133"/>
        <v>UTP-ADM-14-7-2147</v>
      </c>
      <c r="C2155" s="12" t="str">
        <f t="shared" si="134"/>
        <v>REPISA DE PARED FABRICADA EN ACERO INOXIDABLE</v>
      </c>
      <c r="D2155" s="13">
        <f t="shared" si="135"/>
        <v>1600.4</v>
      </c>
      <c r="K2155" s="10" t="s">
        <v>695</v>
      </c>
      <c r="L2155" s="10" t="s">
        <v>696</v>
      </c>
      <c r="M2155" s="10">
        <v>14</v>
      </c>
      <c r="N2155" s="10">
        <v>7</v>
      </c>
      <c r="O2155" s="10">
        <v>2147</v>
      </c>
      <c r="P2155" s="10" t="s">
        <v>360</v>
      </c>
      <c r="Q2155" s="51">
        <v>2743.4</v>
      </c>
      <c r="R2155" s="52">
        <v>1143</v>
      </c>
      <c r="S2155" s="52">
        <v>1600.4</v>
      </c>
    </row>
    <row r="2156" spans="1:19" x14ac:dyDescent="0.2">
      <c r="A2156" s="10">
        <f t="shared" si="132"/>
        <v>7</v>
      </c>
      <c r="B2156" s="11" t="str">
        <f t="shared" si="133"/>
        <v>UTP-ADM-14-7-2148</v>
      </c>
      <c r="C2156" s="12" t="str">
        <f t="shared" si="134"/>
        <v>REPISA DE PARED FABRICADA EN ACERO INOXIDABLE</v>
      </c>
      <c r="D2156" s="13">
        <f t="shared" si="135"/>
        <v>1600.4</v>
      </c>
      <c r="K2156" s="10" t="s">
        <v>695</v>
      </c>
      <c r="L2156" s="10" t="s">
        <v>696</v>
      </c>
      <c r="M2156" s="10">
        <v>14</v>
      </c>
      <c r="N2156" s="10">
        <v>7</v>
      </c>
      <c r="O2156" s="10">
        <v>2148</v>
      </c>
      <c r="P2156" s="10" t="s">
        <v>360</v>
      </c>
      <c r="Q2156" s="51">
        <v>2743.4</v>
      </c>
      <c r="R2156" s="52">
        <v>1143</v>
      </c>
      <c r="S2156" s="52">
        <v>1600.4</v>
      </c>
    </row>
    <row r="2157" spans="1:19" x14ac:dyDescent="0.2">
      <c r="A2157" s="10">
        <f t="shared" si="132"/>
        <v>7</v>
      </c>
      <c r="B2157" s="11" t="str">
        <f t="shared" si="133"/>
        <v>UTP-ADM-14-7-2149</v>
      </c>
      <c r="C2157" s="12" t="str">
        <f t="shared" si="134"/>
        <v>MESA DE TRABAJO FABRICADA EN ACERO INOXIDABLE</v>
      </c>
      <c r="D2157" s="13">
        <f t="shared" si="135"/>
        <v>9091.7999999999993</v>
      </c>
      <c r="K2157" s="10" t="s">
        <v>695</v>
      </c>
      <c r="L2157" s="10" t="s">
        <v>696</v>
      </c>
      <c r="M2157" s="10">
        <v>14</v>
      </c>
      <c r="N2157" s="10">
        <v>7</v>
      </c>
      <c r="O2157" s="10">
        <v>2149</v>
      </c>
      <c r="P2157" s="10" t="s">
        <v>361</v>
      </c>
      <c r="Q2157" s="51">
        <v>15585.8</v>
      </c>
      <c r="R2157" s="52">
        <v>6494</v>
      </c>
      <c r="S2157" s="52">
        <v>9091.7999999999993</v>
      </c>
    </row>
    <row r="2158" spans="1:19" x14ac:dyDescent="0.2">
      <c r="A2158" s="10">
        <f t="shared" si="132"/>
        <v>6</v>
      </c>
      <c r="B2158" s="11" t="str">
        <f t="shared" si="133"/>
        <v>UTP-ADM-14-6-2150</v>
      </c>
      <c r="C2158" s="12" t="str">
        <f t="shared" si="134"/>
        <v>MESA DE TRABAJO FABRICADA EN ACERO INOXIDABLE</v>
      </c>
      <c r="D2158" s="13">
        <f t="shared" si="135"/>
        <v>6517.25</v>
      </c>
      <c r="K2158" s="10" t="s">
        <v>695</v>
      </c>
      <c r="L2158" s="10" t="s">
        <v>696</v>
      </c>
      <c r="M2158" s="10">
        <v>14</v>
      </c>
      <c r="N2158" s="10">
        <v>6</v>
      </c>
      <c r="O2158" s="10">
        <v>2150</v>
      </c>
      <c r="P2158" s="10" t="s">
        <v>361</v>
      </c>
      <c r="Q2158" s="51">
        <v>11172.25</v>
      </c>
      <c r="R2158" s="52">
        <v>4655</v>
      </c>
      <c r="S2158" s="52">
        <v>6517.25</v>
      </c>
    </row>
    <row r="2159" spans="1:19" x14ac:dyDescent="0.2">
      <c r="A2159" s="10">
        <f t="shared" si="132"/>
        <v>7</v>
      </c>
      <c r="B2159" s="11" t="str">
        <f t="shared" si="133"/>
        <v>UTP-ADM-14-7-2151</v>
      </c>
      <c r="C2159" s="12" t="str">
        <f t="shared" si="134"/>
        <v>REPISA DE PARED FABRICADA EN ACERO INOXIDABLE</v>
      </c>
      <c r="D2159" s="13">
        <f t="shared" si="135"/>
        <v>1744.03</v>
      </c>
      <c r="K2159" s="10" t="s">
        <v>695</v>
      </c>
      <c r="L2159" s="10" t="s">
        <v>696</v>
      </c>
      <c r="M2159" s="10">
        <v>14</v>
      </c>
      <c r="N2159" s="10">
        <v>7</v>
      </c>
      <c r="O2159" s="10">
        <v>2151</v>
      </c>
      <c r="P2159" s="10" t="s">
        <v>360</v>
      </c>
      <c r="Q2159" s="51">
        <v>2989.78</v>
      </c>
      <c r="R2159" s="52">
        <v>1245.75</v>
      </c>
      <c r="S2159" s="52">
        <v>1744.03</v>
      </c>
    </row>
    <row r="2160" spans="1:19" x14ac:dyDescent="0.2">
      <c r="A2160" s="10">
        <f t="shared" si="132"/>
        <v>6</v>
      </c>
      <c r="B2160" s="11" t="str">
        <f t="shared" si="133"/>
        <v>UTP-ADM-14-6-2152</v>
      </c>
      <c r="C2160" s="12" t="str">
        <f t="shared" si="134"/>
        <v>MESA DE APOYO EN SILA FABRICADA EN ACERO INOXIDABLE</v>
      </c>
      <c r="D2160" s="13">
        <f t="shared" si="135"/>
        <v>6325.27</v>
      </c>
      <c r="K2160" s="10" t="s">
        <v>695</v>
      </c>
      <c r="L2160" s="10" t="s">
        <v>696</v>
      </c>
      <c r="M2160" s="10">
        <v>14</v>
      </c>
      <c r="N2160" s="10">
        <v>6</v>
      </c>
      <c r="O2160" s="10">
        <v>2152</v>
      </c>
      <c r="P2160" s="10" t="s">
        <v>362</v>
      </c>
      <c r="Q2160" s="51">
        <v>10843.27</v>
      </c>
      <c r="R2160" s="52">
        <v>4518</v>
      </c>
      <c r="S2160" s="52">
        <v>6325.27</v>
      </c>
    </row>
    <row r="2161" spans="1:19" x14ac:dyDescent="0.2">
      <c r="A2161" s="10">
        <f t="shared" si="132"/>
        <v>7</v>
      </c>
      <c r="B2161" s="11" t="str">
        <f t="shared" si="133"/>
        <v>UTP-ADM-14-7-2153</v>
      </c>
      <c r="C2161" s="12" t="str">
        <f t="shared" si="134"/>
        <v>MESA DE TRABAJO CON TARJA</v>
      </c>
      <c r="D2161" s="13">
        <f t="shared" si="135"/>
        <v>5075</v>
      </c>
      <c r="K2161" s="10" t="s">
        <v>695</v>
      </c>
      <c r="L2161" s="10" t="s">
        <v>696</v>
      </c>
      <c r="M2161" s="10">
        <v>14</v>
      </c>
      <c r="N2161" s="10">
        <v>7</v>
      </c>
      <c r="O2161" s="10">
        <v>2153</v>
      </c>
      <c r="P2161" s="10" t="s">
        <v>363</v>
      </c>
      <c r="Q2161" s="51">
        <v>8700</v>
      </c>
      <c r="R2161" s="52">
        <v>3625</v>
      </c>
      <c r="S2161" s="52">
        <v>5075</v>
      </c>
    </row>
    <row r="2162" spans="1:19" x14ac:dyDescent="0.2">
      <c r="A2162" s="10">
        <f t="shared" si="132"/>
        <v>7</v>
      </c>
      <c r="B2162" s="11" t="str">
        <f t="shared" si="133"/>
        <v>UTP-ADM-14-7-2154</v>
      </c>
      <c r="C2162" s="12" t="str">
        <f t="shared" si="134"/>
        <v>MESA COMPLEMENTO PARA COLUMNA</v>
      </c>
      <c r="D2162" s="13">
        <f t="shared" si="135"/>
        <v>1522.5</v>
      </c>
      <c r="K2162" s="10" t="s">
        <v>695</v>
      </c>
      <c r="L2162" s="10" t="s">
        <v>696</v>
      </c>
      <c r="M2162" s="10">
        <v>14</v>
      </c>
      <c r="N2162" s="10">
        <v>7</v>
      </c>
      <c r="O2162" s="10">
        <v>2154</v>
      </c>
      <c r="P2162" s="10" t="s">
        <v>364</v>
      </c>
      <c r="Q2162" s="51">
        <v>2610</v>
      </c>
      <c r="R2162" s="52">
        <v>1087.5</v>
      </c>
      <c r="S2162" s="52">
        <v>1522.5</v>
      </c>
    </row>
    <row r="2163" spans="1:19" x14ac:dyDescent="0.2">
      <c r="A2163" s="10">
        <f t="shared" si="132"/>
        <v>7</v>
      </c>
      <c r="B2163" s="11" t="str">
        <f t="shared" si="133"/>
        <v>UTP-ADM-14-7-2155</v>
      </c>
      <c r="C2163" s="12" t="str">
        <f t="shared" si="134"/>
        <v>MESA DE TRABAJO CON TARJA</v>
      </c>
      <c r="D2163" s="13">
        <f t="shared" si="135"/>
        <v>7840.75</v>
      </c>
      <c r="K2163" s="10" t="s">
        <v>695</v>
      </c>
      <c r="L2163" s="10" t="s">
        <v>696</v>
      </c>
      <c r="M2163" s="10">
        <v>14</v>
      </c>
      <c r="N2163" s="10">
        <v>7</v>
      </c>
      <c r="O2163" s="10">
        <v>2155</v>
      </c>
      <c r="P2163" s="10" t="s">
        <v>363</v>
      </c>
      <c r="Q2163" s="51">
        <v>13441.5</v>
      </c>
      <c r="R2163" s="52">
        <v>5600.75</v>
      </c>
      <c r="S2163" s="52">
        <v>7840.75</v>
      </c>
    </row>
    <row r="2164" spans="1:19" x14ac:dyDescent="0.2">
      <c r="A2164" s="10">
        <f t="shared" si="132"/>
        <v>7</v>
      </c>
      <c r="B2164" s="11" t="str">
        <f t="shared" si="133"/>
        <v>UTP-ADM-14-7-2156</v>
      </c>
      <c r="C2164" s="12" t="str">
        <f t="shared" si="134"/>
        <v>REPISA DE PARED FABRICADA EN ACERO INOXIDABLE</v>
      </c>
      <c r="D2164" s="13">
        <f t="shared" si="135"/>
        <v>1649.25</v>
      </c>
      <c r="K2164" s="10" t="s">
        <v>695</v>
      </c>
      <c r="L2164" s="10" t="s">
        <v>696</v>
      </c>
      <c r="M2164" s="10">
        <v>14</v>
      </c>
      <c r="N2164" s="10">
        <v>7</v>
      </c>
      <c r="O2164" s="10">
        <v>2156</v>
      </c>
      <c r="P2164" s="10" t="s">
        <v>360</v>
      </c>
      <c r="Q2164" s="51">
        <v>2827.5</v>
      </c>
      <c r="R2164" s="52">
        <v>1178.25</v>
      </c>
      <c r="S2164" s="52">
        <v>1649.25</v>
      </c>
    </row>
    <row r="2165" spans="1:19" x14ac:dyDescent="0.2">
      <c r="A2165" s="10">
        <f t="shared" si="132"/>
        <v>7</v>
      </c>
      <c r="B2165" s="11" t="str">
        <f t="shared" si="133"/>
        <v>UTP-ADM-14-7-2157</v>
      </c>
      <c r="C2165" s="12" t="str">
        <f t="shared" si="134"/>
        <v>THERMOMETRO PARA ALIMENTOS</v>
      </c>
      <c r="D2165" s="13">
        <f t="shared" si="135"/>
        <v>2389.9699999999998</v>
      </c>
      <c r="K2165" s="10" t="s">
        <v>695</v>
      </c>
      <c r="L2165" s="10" t="s">
        <v>696</v>
      </c>
      <c r="M2165" s="10">
        <v>14</v>
      </c>
      <c r="N2165" s="10">
        <v>7</v>
      </c>
      <c r="O2165" s="10">
        <v>2157</v>
      </c>
      <c r="P2165" s="10" t="s">
        <v>365</v>
      </c>
      <c r="Q2165" s="51">
        <v>4096.97</v>
      </c>
      <c r="R2165" s="52">
        <v>1707</v>
      </c>
      <c r="S2165" s="52">
        <v>2389.9699999999998</v>
      </c>
    </row>
    <row r="2166" spans="1:19" x14ac:dyDescent="0.2">
      <c r="A2166" s="10">
        <f t="shared" si="132"/>
        <v>7</v>
      </c>
      <c r="B2166" s="11" t="str">
        <f t="shared" si="133"/>
        <v>UTP-ADM-14-7-2158</v>
      </c>
      <c r="C2166" s="12" t="str">
        <f t="shared" si="134"/>
        <v>THERMOMETRO PARA ALIMENTOS</v>
      </c>
      <c r="D2166" s="13">
        <f t="shared" si="135"/>
        <v>2389.9699999999998</v>
      </c>
      <c r="K2166" s="10" t="s">
        <v>695</v>
      </c>
      <c r="L2166" s="10" t="s">
        <v>696</v>
      </c>
      <c r="M2166" s="10">
        <v>14</v>
      </c>
      <c r="N2166" s="10">
        <v>7</v>
      </c>
      <c r="O2166" s="10">
        <v>2158</v>
      </c>
      <c r="P2166" s="10" t="s">
        <v>365</v>
      </c>
      <c r="Q2166" s="51">
        <v>4096.97</v>
      </c>
      <c r="R2166" s="52">
        <v>1707</v>
      </c>
      <c r="S2166" s="52">
        <v>2389.9699999999998</v>
      </c>
    </row>
    <row r="2167" spans="1:19" x14ac:dyDescent="0.2">
      <c r="A2167" s="10">
        <f t="shared" si="132"/>
        <v>7</v>
      </c>
      <c r="B2167" s="11" t="str">
        <f t="shared" si="133"/>
        <v>UTP-ADM-14-7-2159</v>
      </c>
      <c r="C2167" s="12" t="str">
        <f t="shared" si="134"/>
        <v>ANALIZADOR DE LECHE</v>
      </c>
      <c r="D2167" s="13">
        <f t="shared" si="135"/>
        <v>64947.23</v>
      </c>
      <c r="K2167" s="10" t="s">
        <v>695</v>
      </c>
      <c r="L2167" s="10" t="s">
        <v>696</v>
      </c>
      <c r="M2167" s="10">
        <v>14</v>
      </c>
      <c r="N2167" s="10">
        <v>7</v>
      </c>
      <c r="O2167" s="10">
        <v>2159</v>
      </c>
      <c r="P2167" s="10" t="s">
        <v>366</v>
      </c>
      <c r="Q2167" s="51">
        <v>111337.98</v>
      </c>
      <c r="R2167" s="52">
        <v>46390.75</v>
      </c>
      <c r="S2167" s="52">
        <v>64947.23</v>
      </c>
    </row>
    <row r="2168" spans="1:19" x14ac:dyDescent="0.2">
      <c r="A2168" s="10">
        <f t="shared" si="132"/>
        <v>6</v>
      </c>
      <c r="B2168" s="11" t="str">
        <f t="shared" si="133"/>
        <v>UTP-ADM-14-6-2160</v>
      </c>
      <c r="C2168" s="12" t="str">
        <f t="shared" si="134"/>
        <v>HORNO MIXTO A GAS</v>
      </c>
      <c r="D2168" s="13">
        <f t="shared" si="135"/>
        <v>104968</v>
      </c>
      <c r="K2168" s="10" t="s">
        <v>695</v>
      </c>
      <c r="L2168" s="10" t="s">
        <v>696</v>
      </c>
      <c r="M2168" s="10">
        <v>14</v>
      </c>
      <c r="N2168" s="10">
        <v>6</v>
      </c>
      <c r="O2168" s="10">
        <v>2160</v>
      </c>
      <c r="P2168" s="10" t="s">
        <v>367</v>
      </c>
      <c r="Q2168" s="51">
        <v>179945</v>
      </c>
      <c r="R2168" s="52">
        <v>74977</v>
      </c>
      <c r="S2168" s="52">
        <v>104968</v>
      </c>
    </row>
    <row r="2169" spans="1:19" x14ac:dyDescent="0.2">
      <c r="A2169" s="10">
        <f t="shared" si="132"/>
        <v>6</v>
      </c>
      <c r="B2169" s="11" t="str">
        <f t="shared" si="133"/>
        <v>UTP-ADM-14-6-2161</v>
      </c>
      <c r="C2169" s="12" t="str">
        <f t="shared" si="134"/>
        <v>FERMENTADORA</v>
      </c>
      <c r="D2169" s="13">
        <f t="shared" si="135"/>
        <v>21568.75</v>
      </c>
      <c r="K2169" s="10" t="s">
        <v>695</v>
      </c>
      <c r="L2169" s="10" t="s">
        <v>696</v>
      </c>
      <c r="M2169" s="10">
        <v>14</v>
      </c>
      <c r="N2169" s="10">
        <v>6</v>
      </c>
      <c r="O2169" s="10">
        <v>2161</v>
      </c>
      <c r="P2169" s="10" t="s">
        <v>368</v>
      </c>
      <c r="Q2169" s="51">
        <v>36975</v>
      </c>
      <c r="R2169" s="52">
        <v>15406.25</v>
      </c>
      <c r="S2169" s="52">
        <v>21568.75</v>
      </c>
    </row>
    <row r="2170" spans="1:19" x14ac:dyDescent="0.2">
      <c r="A2170" s="10">
        <f t="shared" si="132"/>
        <v>6</v>
      </c>
      <c r="B2170" s="11" t="str">
        <f t="shared" si="133"/>
        <v>UTP-ADM-14-6-2162</v>
      </c>
      <c r="C2170" s="12" t="str">
        <f t="shared" si="134"/>
        <v>CAMPANA DE EXTRACCION DE VAPOR FABRICADA EN ACERO INOXIDABLE DIM 0.90 X 0.90 X 0.60 (3PIEZAS)</v>
      </c>
      <c r="D2170" s="13">
        <f t="shared" si="135"/>
        <v>6717.65</v>
      </c>
      <c r="K2170" s="10" t="s">
        <v>695</v>
      </c>
      <c r="L2170" s="10" t="s">
        <v>696</v>
      </c>
      <c r="M2170" s="10">
        <v>14</v>
      </c>
      <c r="N2170" s="10">
        <v>6</v>
      </c>
      <c r="O2170" s="10">
        <v>2162</v>
      </c>
      <c r="P2170" s="10" t="s">
        <v>369</v>
      </c>
      <c r="Q2170" s="51">
        <v>11515.9</v>
      </c>
      <c r="R2170" s="52">
        <v>4798.25</v>
      </c>
      <c r="S2170" s="52">
        <v>6717.65</v>
      </c>
    </row>
    <row r="2171" spans="1:19" x14ac:dyDescent="0.2">
      <c r="A2171" s="10">
        <f t="shared" si="132"/>
        <v>6</v>
      </c>
      <c r="B2171" s="11" t="str">
        <f t="shared" si="133"/>
        <v>UTP-ADM-14-6-2163</v>
      </c>
      <c r="C2171" s="12" t="str">
        <f t="shared" si="134"/>
        <v>CAMPANA DE EXTRACCION DE HUMO</v>
      </c>
      <c r="D2171" s="13">
        <f t="shared" si="135"/>
        <v>25314.1</v>
      </c>
      <c r="K2171" s="10" t="s">
        <v>695</v>
      </c>
      <c r="L2171" s="10" t="s">
        <v>696</v>
      </c>
      <c r="M2171" s="10">
        <v>14</v>
      </c>
      <c r="N2171" s="10">
        <v>6</v>
      </c>
      <c r="O2171" s="10">
        <v>2163</v>
      </c>
      <c r="P2171" s="10" t="s">
        <v>312</v>
      </c>
      <c r="Q2171" s="51">
        <v>43395.6</v>
      </c>
      <c r="R2171" s="52">
        <v>18081.5</v>
      </c>
      <c r="S2171" s="52">
        <v>25314.1</v>
      </c>
    </row>
    <row r="2172" spans="1:19" x14ac:dyDescent="0.2">
      <c r="A2172" s="10">
        <f t="shared" si="132"/>
        <v>7</v>
      </c>
      <c r="B2172" s="11" t="str">
        <f t="shared" si="133"/>
        <v>UTP-ADM-14-7-2164</v>
      </c>
      <c r="C2172" s="12" t="str">
        <f t="shared" si="134"/>
        <v>MICROSCOPIO ESTEREOSCOPIO</v>
      </c>
      <c r="D2172" s="13">
        <f t="shared" si="135"/>
        <v>15079.93</v>
      </c>
      <c r="K2172" s="10" t="s">
        <v>695</v>
      </c>
      <c r="L2172" s="10" t="s">
        <v>696</v>
      </c>
      <c r="M2172" s="10">
        <v>14</v>
      </c>
      <c r="N2172" s="10">
        <v>7</v>
      </c>
      <c r="O2172" s="10">
        <v>2164</v>
      </c>
      <c r="P2172" s="10" t="s">
        <v>370</v>
      </c>
      <c r="Q2172" s="51">
        <v>23200</v>
      </c>
      <c r="R2172" s="52">
        <v>8120.07</v>
      </c>
      <c r="S2172" s="52">
        <v>15079.93</v>
      </c>
    </row>
    <row r="2173" spans="1:19" x14ac:dyDescent="0.2">
      <c r="A2173" s="10">
        <f t="shared" si="132"/>
        <v>2</v>
      </c>
      <c r="B2173" s="11" t="str">
        <f t="shared" si="133"/>
        <v>UTP-ADM-14-2-2165</v>
      </c>
      <c r="C2173" s="12" t="str">
        <f t="shared" si="134"/>
        <v xml:space="preserve">IMPRESORA MULTIFUNCIONAL HP LASERJET </v>
      </c>
      <c r="D2173" s="13">
        <f t="shared" si="135"/>
        <v>1334.64</v>
      </c>
      <c r="K2173" s="10" t="s">
        <v>695</v>
      </c>
      <c r="L2173" s="10" t="s">
        <v>696</v>
      </c>
      <c r="M2173" s="10">
        <v>14</v>
      </c>
      <c r="N2173" s="10">
        <v>2</v>
      </c>
      <c r="O2173" s="10">
        <v>2165</v>
      </c>
      <c r="P2173" s="10" t="s">
        <v>794</v>
      </c>
      <c r="Q2173" s="51">
        <v>2999.24</v>
      </c>
      <c r="R2173" s="52">
        <v>1664.6</v>
      </c>
      <c r="S2173" s="52">
        <v>1334.64</v>
      </c>
    </row>
    <row r="2174" spans="1:19" x14ac:dyDescent="0.2">
      <c r="A2174" s="10">
        <f t="shared" si="132"/>
        <v>2</v>
      </c>
      <c r="B2174" s="11" t="str">
        <f t="shared" si="133"/>
        <v>UTP-ADM-14-2-2166</v>
      </c>
      <c r="C2174" s="12" t="str">
        <f t="shared" si="134"/>
        <v>NOBREAK 500V A 250 W</v>
      </c>
      <c r="D2174" s="13">
        <f t="shared" si="135"/>
        <v>268.77</v>
      </c>
      <c r="K2174" s="10" t="s">
        <v>695</v>
      </c>
      <c r="L2174" s="10" t="s">
        <v>696</v>
      </c>
      <c r="M2174" s="10">
        <v>14</v>
      </c>
      <c r="N2174" s="10">
        <v>2</v>
      </c>
      <c r="O2174" s="10">
        <v>2166</v>
      </c>
      <c r="P2174" s="10" t="s">
        <v>371</v>
      </c>
      <c r="Q2174" s="10">
        <v>568.4</v>
      </c>
      <c r="R2174" s="52">
        <v>299.63</v>
      </c>
      <c r="S2174" s="52">
        <v>268.77</v>
      </c>
    </row>
    <row r="2175" spans="1:19" x14ac:dyDescent="0.2">
      <c r="A2175" s="10">
        <f t="shared" si="132"/>
        <v>13</v>
      </c>
      <c r="B2175" s="11" t="str">
        <f t="shared" si="133"/>
        <v>UTP-ADM-14-13-2167</v>
      </c>
      <c r="C2175" s="12" t="str">
        <f t="shared" si="134"/>
        <v>IPAD AIR 16 GB SILVER</v>
      </c>
      <c r="D2175" s="13">
        <f t="shared" si="135"/>
        <v>5606.64</v>
      </c>
      <c r="K2175" s="10" t="s">
        <v>695</v>
      </c>
      <c r="L2175" s="10" t="s">
        <v>696</v>
      </c>
      <c r="M2175" s="10">
        <v>14</v>
      </c>
      <c r="N2175" s="10">
        <v>13</v>
      </c>
      <c r="O2175" s="10">
        <v>2167</v>
      </c>
      <c r="P2175" s="10" t="s">
        <v>372</v>
      </c>
      <c r="Q2175" s="51">
        <v>6596.1</v>
      </c>
      <c r="R2175" s="52">
        <v>989.46</v>
      </c>
      <c r="S2175" s="52">
        <v>5606.64</v>
      </c>
    </row>
    <row r="2176" spans="1:19" x14ac:dyDescent="0.2">
      <c r="A2176" s="10">
        <f t="shared" si="132"/>
        <v>13</v>
      </c>
      <c r="B2176" s="11" t="str">
        <f t="shared" si="133"/>
        <v>UTP-ADM-14-13-2168</v>
      </c>
      <c r="C2176" s="12" t="str">
        <f t="shared" si="134"/>
        <v>IPAD AIR 16 GB SILVER</v>
      </c>
      <c r="D2176" s="13">
        <f t="shared" si="135"/>
        <v>5606.64</v>
      </c>
      <c r="K2176" s="10" t="s">
        <v>695</v>
      </c>
      <c r="L2176" s="10" t="s">
        <v>696</v>
      </c>
      <c r="M2176" s="10">
        <v>14</v>
      </c>
      <c r="N2176" s="10">
        <v>13</v>
      </c>
      <c r="O2176" s="10">
        <v>2168</v>
      </c>
      <c r="P2176" s="10" t="s">
        <v>372</v>
      </c>
      <c r="Q2176" s="51">
        <v>6596.1</v>
      </c>
      <c r="R2176" s="52">
        <v>989.46</v>
      </c>
      <c r="S2176" s="52">
        <v>5606.64</v>
      </c>
    </row>
    <row r="2177" spans="1:19" x14ac:dyDescent="0.2">
      <c r="A2177" s="10">
        <f t="shared" si="132"/>
        <v>13</v>
      </c>
      <c r="B2177" s="11" t="str">
        <f t="shared" si="133"/>
        <v>UTP-ADM-14-13-2169</v>
      </c>
      <c r="C2177" s="12" t="str">
        <f t="shared" si="134"/>
        <v>IPAD AIR 16 GB SILVER</v>
      </c>
      <c r="D2177" s="13">
        <f t="shared" si="135"/>
        <v>5606.64</v>
      </c>
      <c r="K2177" s="10" t="s">
        <v>695</v>
      </c>
      <c r="L2177" s="10" t="s">
        <v>696</v>
      </c>
      <c r="M2177" s="10">
        <v>14</v>
      </c>
      <c r="N2177" s="10">
        <v>13</v>
      </c>
      <c r="O2177" s="10">
        <v>2169</v>
      </c>
      <c r="P2177" s="10" t="s">
        <v>372</v>
      </c>
      <c r="Q2177" s="51">
        <v>6596.1</v>
      </c>
      <c r="R2177" s="52">
        <v>989.46</v>
      </c>
      <c r="S2177" s="52">
        <v>5606.64</v>
      </c>
    </row>
    <row r="2178" spans="1:19" x14ac:dyDescent="0.2">
      <c r="A2178" s="10">
        <f t="shared" si="132"/>
        <v>13</v>
      </c>
      <c r="B2178" s="11" t="str">
        <f t="shared" si="133"/>
        <v>UTP-ADM-14-13-2170</v>
      </c>
      <c r="C2178" s="12" t="str">
        <f t="shared" si="134"/>
        <v>IPAD AIR 16 GB SILVER</v>
      </c>
      <c r="D2178" s="13">
        <f t="shared" si="135"/>
        <v>5606.64</v>
      </c>
      <c r="K2178" s="10" t="s">
        <v>695</v>
      </c>
      <c r="L2178" s="10" t="s">
        <v>696</v>
      </c>
      <c r="M2178" s="10">
        <v>14</v>
      </c>
      <c r="N2178" s="10">
        <v>13</v>
      </c>
      <c r="O2178" s="10">
        <v>2170</v>
      </c>
      <c r="P2178" s="10" t="s">
        <v>372</v>
      </c>
      <c r="Q2178" s="51">
        <v>6596.1</v>
      </c>
      <c r="R2178" s="52">
        <v>989.46</v>
      </c>
      <c r="S2178" s="52">
        <v>5606.64</v>
      </c>
    </row>
    <row r="2179" spans="1:19" x14ac:dyDescent="0.2">
      <c r="A2179" s="10">
        <f t="shared" si="132"/>
        <v>13</v>
      </c>
      <c r="B2179" s="11" t="str">
        <f t="shared" si="133"/>
        <v>UTP-ADM-14-13-2171</v>
      </c>
      <c r="C2179" s="12" t="str">
        <f t="shared" si="134"/>
        <v>TABLET GALAXY NOTE WIFI 16 GB</v>
      </c>
      <c r="D2179" s="13">
        <f t="shared" si="135"/>
        <v>4244.9399999999996</v>
      </c>
      <c r="K2179" s="10" t="s">
        <v>695</v>
      </c>
      <c r="L2179" s="10" t="s">
        <v>696</v>
      </c>
      <c r="M2179" s="10">
        <v>14</v>
      </c>
      <c r="N2179" s="10">
        <v>13</v>
      </c>
      <c r="O2179" s="10">
        <v>2171</v>
      </c>
      <c r="P2179" s="10" t="s">
        <v>373</v>
      </c>
      <c r="Q2179" s="51">
        <v>4994.1000000000004</v>
      </c>
      <c r="R2179" s="52">
        <v>749.16</v>
      </c>
      <c r="S2179" s="52">
        <v>4244.9399999999996</v>
      </c>
    </row>
    <row r="2180" spans="1:19" x14ac:dyDescent="0.2">
      <c r="A2180" s="10">
        <f t="shared" si="132"/>
        <v>13</v>
      </c>
      <c r="B2180" s="11" t="str">
        <f t="shared" si="133"/>
        <v>UTP-ADM-14-13-2172</v>
      </c>
      <c r="C2180" s="12" t="str">
        <f t="shared" si="134"/>
        <v>TABLET GALAXY NOTE WIFI 16 GB</v>
      </c>
      <c r="D2180" s="13">
        <f t="shared" si="135"/>
        <v>4244.9399999999996</v>
      </c>
      <c r="K2180" s="10" t="s">
        <v>695</v>
      </c>
      <c r="L2180" s="10" t="s">
        <v>696</v>
      </c>
      <c r="M2180" s="10">
        <v>14</v>
      </c>
      <c r="N2180" s="10">
        <v>13</v>
      </c>
      <c r="O2180" s="10">
        <v>2172</v>
      </c>
      <c r="P2180" s="10" t="s">
        <v>373</v>
      </c>
      <c r="Q2180" s="51">
        <v>4994.1000000000004</v>
      </c>
      <c r="R2180" s="52">
        <v>749.16</v>
      </c>
      <c r="S2180" s="52">
        <v>4244.9399999999996</v>
      </c>
    </row>
    <row r="2181" spans="1:19" x14ac:dyDescent="0.2">
      <c r="A2181" s="10">
        <f t="shared" si="132"/>
        <v>13</v>
      </c>
      <c r="B2181" s="11" t="str">
        <f t="shared" si="133"/>
        <v>UTP-ADM-14-13-2173</v>
      </c>
      <c r="C2181" s="12" t="str">
        <f t="shared" si="134"/>
        <v>TABLET GALAXY NOTE WIFI 16 GB</v>
      </c>
      <c r="D2181" s="13">
        <f t="shared" si="135"/>
        <v>4244.9399999999996</v>
      </c>
      <c r="K2181" s="10" t="s">
        <v>695</v>
      </c>
      <c r="L2181" s="10" t="s">
        <v>696</v>
      </c>
      <c r="M2181" s="10">
        <v>14</v>
      </c>
      <c r="N2181" s="10">
        <v>13</v>
      </c>
      <c r="O2181" s="10">
        <v>2173</v>
      </c>
      <c r="P2181" s="10" t="s">
        <v>373</v>
      </c>
      <c r="Q2181" s="51">
        <v>4994.1000000000004</v>
      </c>
      <c r="R2181" s="52">
        <v>749.16</v>
      </c>
      <c r="S2181" s="52">
        <v>4244.9399999999996</v>
      </c>
    </row>
    <row r="2182" spans="1:19" x14ac:dyDescent="0.2">
      <c r="A2182" s="10">
        <f t="shared" si="132"/>
        <v>13</v>
      </c>
      <c r="B2182" s="11" t="str">
        <f t="shared" si="133"/>
        <v>UTP-ADM-14-13-2174</v>
      </c>
      <c r="C2182" s="12" t="str">
        <f t="shared" si="134"/>
        <v>TABLET GALAXY NOTE WIFI 16 GB</v>
      </c>
      <c r="D2182" s="13">
        <f t="shared" si="135"/>
        <v>4244.9399999999996</v>
      </c>
      <c r="K2182" s="10" t="s">
        <v>695</v>
      </c>
      <c r="L2182" s="10" t="s">
        <v>696</v>
      </c>
      <c r="M2182" s="10">
        <v>14</v>
      </c>
      <c r="N2182" s="10">
        <v>13</v>
      </c>
      <c r="O2182" s="10">
        <v>2174</v>
      </c>
      <c r="P2182" s="10" t="s">
        <v>373</v>
      </c>
      <c r="Q2182" s="51">
        <v>4994.1000000000004</v>
      </c>
      <c r="R2182" s="52">
        <v>749.16</v>
      </c>
      <c r="S2182" s="52">
        <v>4244.9399999999996</v>
      </c>
    </row>
    <row r="2183" spans="1:19" x14ac:dyDescent="0.2">
      <c r="A2183" s="10">
        <f t="shared" si="132"/>
        <v>13</v>
      </c>
      <c r="B2183" s="11" t="str">
        <f t="shared" si="133"/>
        <v>UTP-ADM-14-13-2175</v>
      </c>
      <c r="C2183" s="12" t="str">
        <f t="shared" si="134"/>
        <v>TABLET GALAXY NOTE WIFI 16 GB</v>
      </c>
      <c r="D2183" s="13">
        <f t="shared" si="135"/>
        <v>4244.9399999999996</v>
      </c>
      <c r="K2183" s="10" t="s">
        <v>695</v>
      </c>
      <c r="L2183" s="10" t="s">
        <v>696</v>
      </c>
      <c r="M2183" s="10">
        <v>14</v>
      </c>
      <c r="N2183" s="10">
        <v>13</v>
      </c>
      <c r="O2183" s="10">
        <v>2175</v>
      </c>
      <c r="P2183" s="10" t="s">
        <v>373</v>
      </c>
      <c r="Q2183" s="51">
        <v>4994.1000000000004</v>
      </c>
      <c r="R2183" s="52">
        <v>749.16</v>
      </c>
      <c r="S2183" s="52">
        <v>4244.9399999999996</v>
      </c>
    </row>
    <row r="2184" spans="1:19" x14ac:dyDescent="0.2">
      <c r="A2184" s="10">
        <f t="shared" si="132"/>
        <v>13</v>
      </c>
      <c r="B2184" s="11" t="str">
        <f t="shared" si="133"/>
        <v>UTP-ADM-14-13-2176</v>
      </c>
      <c r="C2184" s="12" t="str">
        <f t="shared" si="134"/>
        <v>REPRODUCTOR IPOD TOUCH 5TH 32GB APPLE</v>
      </c>
      <c r="D2184" s="13">
        <f t="shared" si="135"/>
        <v>3399.06</v>
      </c>
      <c r="K2184" s="10" t="s">
        <v>695</v>
      </c>
      <c r="L2184" s="10" t="s">
        <v>696</v>
      </c>
      <c r="M2184" s="10">
        <v>14</v>
      </c>
      <c r="N2184" s="10">
        <v>13</v>
      </c>
      <c r="O2184" s="10">
        <v>2176</v>
      </c>
      <c r="P2184" s="10" t="s">
        <v>374</v>
      </c>
      <c r="Q2184" s="51">
        <v>3999</v>
      </c>
      <c r="R2184" s="52">
        <v>599.94000000000005</v>
      </c>
      <c r="S2184" s="52">
        <v>3399.06</v>
      </c>
    </row>
    <row r="2185" spans="1:19" x14ac:dyDescent="0.2">
      <c r="A2185" s="10">
        <f t="shared" si="132"/>
        <v>13</v>
      </c>
      <c r="B2185" s="11" t="str">
        <f t="shared" si="133"/>
        <v>UTP-ADM-14-13-2177</v>
      </c>
      <c r="C2185" s="12" t="str">
        <f t="shared" si="134"/>
        <v>REPRODUCTOR IPOD TOUCH 5TH 32GB APPLE</v>
      </c>
      <c r="D2185" s="13">
        <f t="shared" si="135"/>
        <v>3399.06</v>
      </c>
      <c r="K2185" s="10" t="s">
        <v>695</v>
      </c>
      <c r="L2185" s="10" t="s">
        <v>696</v>
      </c>
      <c r="M2185" s="10">
        <v>14</v>
      </c>
      <c r="N2185" s="10">
        <v>13</v>
      </c>
      <c r="O2185" s="10">
        <v>2177</v>
      </c>
      <c r="P2185" s="10" t="s">
        <v>374</v>
      </c>
      <c r="Q2185" s="51">
        <v>3999</v>
      </c>
      <c r="R2185" s="52">
        <v>599.94000000000005</v>
      </c>
      <c r="S2185" s="52">
        <v>3399.06</v>
      </c>
    </row>
    <row r="2186" spans="1:19" x14ac:dyDescent="0.2">
      <c r="A2186" s="10">
        <f t="shared" ref="A2186:A2249" si="136">N2186</f>
        <v>13</v>
      </c>
      <c r="B2186" s="11" t="str">
        <f t="shared" ref="B2186:B2249" si="137">K2186&amp;"-"&amp;L2186&amp;"-"&amp;M2186&amp;"-"&amp;N2186&amp;"-"&amp;O2186</f>
        <v>UTP-ADM-14-13-2178</v>
      </c>
      <c r="C2186" s="12" t="str">
        <f t="shared" ref="C2186:C2249" si="138">+P2186</f>
        <v>REPRODUCTOR IPOD TOUCH 5TH 32GB APPLE</v>
      </c>
      <c r="D2186" s="13">
        <f t="shared" ref="D2186:D2249" si="139">+S2186</f>
        <v>3399.06</v>
      </c>
      <c r="K2186" s="10" t="s">
        <v>695</v>
      </c>
      <c r="L2186" s="10" t="s">
        <v>696</v>
      </c>
      <c r="M2186" s="10">
        <v>14</v>
      </c>
      <c r="N2186" s="10">
        <v>13</v>
      </c>
      <c r="O2186" s="10">
        <v>2178</v>
      </c>
      <c r="P2186" s="10" t="s">
        <v>374</v>
      </c>
      <c r="Q2186" s="51">
        <v>3999</v>
      </c>
      <c r="R2186" s="52">
        <v>599.94000000000005</v>
      </c>
      <c r="S2186" s="52">
        <v>3399.06</v>
      </c>
    </row>
    <row r="2187" spans="1:19" x14ac:dyDescent="0.2">
      <c r="A2187" s="10">
        <f t="shared" si="136"/>
        <v>13</v>
      </c>
      <c r="B2187" s="11" t="str">
        <f t="shared" si="137"/>
        <v>UTP-ADM-14-13-2179</v>
      </c>
      <c r="C2187" s="12" t="str">
        <f t="shared" si="138"/>
        <v>REPRODUCTOR IPOD TOUCH 5TH 32GB APPLE</v>
      </c>
      <c r="D2187" s="13">
        <f t="shared" si="139"/>
        <v>3399.06</v>
      </c>
      <c r="K2187" s="10" t="s">
        <v>695</v>
      </c>
      <c r="L2187" s="10" t="s">
        <v>696</v>
      </c>
      <c r="M2187" s="10">
        <v>14</v>
      </c>
      <c r="N2187" s="10">
        <v>13</v>
      </c>
      <c r="O2187" s="10">
        <v>2179</v>
      </c>
      <c r="P2187" s="10" t="s">
        <v>374</v>
      </c>
      <c r="Q2187" s="51">
        <v>3999</v>
      </c>
      <c r="R2187" s="52">
        <v>599.94000000000005</v>
      </c>
      <c r="S2187" s="52">
        <v>3399.06</v>
      </c>
    </row>
    <row r="2188" spans="1:19" x14ac:dyDescent="0.2">
      <c r="A2188" s="10">
        <f t="shared" si="136"/>
        <v>13</v>
      </c>
      <c r="B2188" s="11" t="str">
        <f t="shared" si="137"/>
        <v>UTP-ADM-15-13-2180</v>
      </c>
      <c r="C2188" s="12" t="str">
        <f t="shared" si="138"/>
        <v xml:space="preserve">CELULAR SAMSUNG </v>
      </c>
      <c r="D2188" s="13">
        <f t="shared" si="139"/>
        <v>4017</v>
      </c>
      <c r="K2188" s="10" t="s">
        <v>695</v>
      </c>
      <c r="L2188" s="10" t="s">
        <v>696</v>
      </c>
      <c r="M2188" s="10">
        <v>15</v>
      </c>
      <c r="N2188" s="10">
        <v>13</v>
      </c>
      <c r="O2188" s="10">
        <v>2180</v>
      </c>
      <c r="P2188" s="10" t="s">
        <v>795</v>
      </c>
      <c r="Q2188" s="51">
        <v>4680</v>
      </c>
      <c r="R2188" s="52">
        <v>663</v>
      </c>
      <c r="S2188" s="52">
        <v>4017</v>
      </c>
    </row>
    <row r="2189" spans="1:19" x14ac:dyDescent="0.2">
      <c r="A2189" s="10">
        <f t="shared" si="136"/>
        <v>13</v>
      </c>
      <c r="B2189" s="11" t="str">
        <f t="shared" si="137"/>
        <v>UTP-ADM-15-13-2181</v>
      </c>
      <c r="C2189" s="12" t="str">
        <f t="shared" si="138"/>
        <v xml:space="preserve">CELULAR SAMSUNG </v>
      </c>
      <c r="D2189" s="13">
        <f t="shared" si="139"/>
        <v>4017</v>
      </c>
      <c r="K2189" s="10" t="s">
        <v>695</v>
      </c>
      <c r="L2189" s="10" t="s">
        <v>696</v>
      </c>
      <c r="M2189" s="10">
        <v>15</v>
      </c>
      <c r="N2189" s="10">
        <v>13</v>
      </c>
      <c r="O2189" s="10">
        <v>2181</v>
      </c>
      <c r="P2189" s="10" t="s">
        <v>795</v>
      </c>
      <c r="Q2189" s="51">
        <v>4680</v>
      </c>
      <c r="R2189" s="52">
        <v>663</v>
      </c>
      <c r="S2189" s="52">
        <v>4017</v>
      </c>
    </row>
    <row r="2190" spans="1:19" x14ac:dyDescent="0.2">
      <c r="A2190" s="10">
        <f t="shared" si="136"/>
        <v>13</v>
      </c>
      <c r="B2190" s="11" t="str">
        <f t="shared" si="137"/>
        <v>UTP-ADM-15-13-2182</v>
      </c>
      <c r="C2190" s="12" t="str">
        <f t="shared" si="138"/>
        <v xml:space="preserve">CELULAR SAMSUNG </v>
      </c>
      <c r="D2190" s="13">
        <f t="shared" si="139"/>
        <v>4017</v>
      </c>
      <c r="K2190" s="10" t="s">
        <v>695</v>
      </c>
      <c r="L2190" s="10" t="s">
        <v>696</v>
      </c>
      <c r="M2190" s="10">
        <v>15</v>
      </c>
      <c r="N2190" s="10">
        <v>13</v>
      </c>
      <c r="O2190" s="10">
        <v>2182</v>
      </c>
      <c r="P2190" s="10" t="s">
        <v>795</v>
      </c>
      <c r="Q2190" s="51">
        <v>4680</v>
      </c>
      <c r="R2190" s="52">
        <v>663</v>
      </c>
      <c r="S2190" s="52">
        <v>4017</v>
      </c>
    </row>
    <row r="2191" spans="1:19" x14ac:dyDescent="0.2">
      <c r="A2191" s="10">
        <f t="shared" si="136"/>
        <v>13</v>
      </c>
      <c r="B2191" s="11" t="str">
        <f t="shared" si="137"/>
        <v>UTP-ADM-15-13-2183</v>
      </c>
      <c r="C2191" s="12" t="str">
        <f t="shared" si="138"/>
        <v xml:space="preserve">CELULAR SAMSUNG </v>
      </c>
      <c r="D2191" s="13">
        <f t="shared" si="139"/>
        <v>4017</v>
      </c>
      <c r="K2191" s="10" t="s">
        <v>695</v>
      </c>
      <c r="L2191" s="10" t="s">
        <v>696</v>
      </c>
      <c r="M2191" s="10">
        <v>15</v>
      </c>
      <c r="N2191" s="10">
        <v>13</v>
      </c>
      <c r="O2191" s="10">
        <v>2183</v>
      </c>
      <c r="P2191" s="10" t="s">
        <v>795</v>
      </c>
      <c r="Q2191" s="51">
        <v>4680</v>
      </c>
      <c r="R2191" s="52">
        <v>663</v>
      </c>
      <c r="S2191" s="52">
        <v>4017</v>
      </c>
    </row>
    <row r="2192" spans="1:19" x14ac:dyDescent="0.2">
      <c r="A2192" s="10">
        <f t="shared" si="136"/>
        <v>2</v>
      </c>
      <c r="B2192" s="11" t="str">
        <f t="shared" si="137"/>
        <v>UTP-ADM-15-2-2184</v>
      </c>
      <c r="C2192" s="12" t="str">
        <f t="shared" si="138"/>
        <v xml:space="preserve">RUTERCON CISCO </v>
      </c>
      <c r="D2192" s="13">
        <f t="shared" si="139"/>
        <v>3144.46</v>
      </c>
      <c r="K2192" s="10" t="s">
        <v>695</v>
      </c>
      <c r="L2192" s="10" t="s">
        <v>696</v>
      </c>
      <c r="M2192" s="10">
        <v>15</v>
      </c>
      <c r="N2192" s="10">
        <v>2</v>
      </c>
      <c r="O2192" s="10">
        <v>2184</v>
      </c>
      <c r="P2192" s="10" t="s">
        <v>796</v>
      </c>
      <c r="Q2192" s="51">
        <v>5952.69</v>
      </c>
      <c r="R2192" s="52">
        <v>2808.23</v>
      </c>
      <c r="S2192" s="52">
        <v>3144.46</v>
      </c>
    </row>
    <row r="2193" spans="1:19" x14ac:dyDescent="0.2">
      <c r="A2193" s="10">
        <f t="shared" si="136"/>
        <v>2</v>
      </c>
      <c r="B2193" s="11" t="str">
        <f t="shared" si="137"/>
        <v>UTP-ADM-15-2-2185</v>
      </c>
      <c r="C2193" s="12" t="str">
        <f t="shared" si="138"/>
        <v xml:space="preserve">I MAC 21.5 2.7GHZ </v>
      </c>
      <c r="D2193" s="13">
        <f t="shared" si="139"/>
        <v>11830.49</v>
      </c>
      <c r="K2193" s="10" t="s">
        <v>695</v>
      </c>
      <c r="L2193" s="10" t="s">
        <v>696</v>
      </c>
      <c r="M2193" s="10">
        <v>15</v>
      </c>
      <c r="N2193" s="10">
        <v>2</v>
      </c>
      <c r="O2193" s="10">
        <v>2185</v>
      </c>
      <c r="P2193" s="10" t="s">
        <v>797</v>
      </c>
      <c r="Q2193" s="51">
        <v>22395.48</v>
      </c>
      <c r="R2193" s="52">
        <v>10564.99</v>
      </c>
      <c r="S2193" s="52">
        <v>11830.49</v>
      </c>
    </row>
    <row r="2194" spans="1:19" x14ac:dyDescent="0.2">
      <c r="A2194" s="10">
        <f t="shared" si="136"/>
        <v>2</v>
      </c>
      <c r="B2194" s="11" t="str">
        <f t="shared" si="137"/>
        <v>UTP-ADM-15-2-2186</v>
      </c>
      <c r="C2194" s="12" t="str">
        <f t="shared" si="138"/>
        <v xml:space="preserve">I MAC 21.5 2.7GHZ </v>
      </c>
      <c r="D2194" s="13">
        <f t="shared" si="139"/>
        <v>11830.49</v>
      </c>
      <c r="K2194" s="10" t="s">
        <v>695</v>
      </c>
      <c r="L2194" s="10" t="s">
        <v>696</v>
      </c>
      <c r="M2194" s="10">
        <v>15</v>
      </c>
      <c r="N2194" s="10">
        <v>2</v>
      </c>
      <c r="O2194" s="10">
        <v>2186</v>
      </c>
      <c r="P2194" s="10" t="s">
        <v>797</v>
      </c>
      <c r="Q2194" s="51">
        <v>22395.48</v>
      </c>
      <c r="R2194" s="52">
        <v>10564.99</v>
      </c>
      <c r="S2194" s="52">
        <v>11830.49</v>
      </c>
    </row>
    <row r="2195" spans="1:19" x14ac:dyDescent="0.2">
      <c r="A2195" s="10">
        <f t="shared" si="136"/>
        <v>2</v>
      </c>
      <c r="B2195" s="11" t="str">
        <f t="shared" si="137"/>
        <v>UTP-ADM-15-2-2187</v>
      </c>
      <c r="C2195" s="12" t="str">
        <f t="shared" si="138"/>
        <v xml:space="preserve">I MAC 21.5 2.7GHZ </v>
      </c>
      <c r="D2195" s="13">
        <f t="shared" si="139"/>
        <v>11830.49</v>
      </c>
      <c r="K2195" s="10" t="s">
        <v>695</v>
      </c>
      <c r="L2195" s="10" t="s">
        <v>696</v>
      </c>
      <c r="M2195" s="10">
        <v>15</v>
      </c>
      <c r="N2195" s="10">
        <v>2</v>
      </c>
      <c r="O2195" s="10">
        <v>2187</v>
      </c>
      <c r="P2195" s="10" t="s">
        <v>797</v>
      </c>
      <c r="Q2195" s="51">
        <v>22395.48</v>
      </c>
      <c r="R2195" s="52">
        <v>10564.99</v>
      </c>
      <c r="S2195" s="52">
        <v>11830.49</v>
      </c>
    </row>
    <row r="2196" spans="1:19" x14ac:dyDescent="0.2">
      <c r="A2196" s="10">
        <f t="shared" si="136"/>
        <v>2</v>
      </c>
      <c r="B2196" s="11" t="str">
        <f t="shared" si="137"/>
        <v>UTP-ADM-15-2-2188</v>
      </c>
      <c r="C2196" s="12" t="str">
        <f t="shared" si="138"/>
        <v xml:space="preserve">I MAC 21.5 2.7GHZ </v>
      </c>
      <c r="D2196" s="13">
        <f t="shared" si="139"/>
        <v>11830.49</v>
      </c>
      <c r="K2196" s="10" t="s">
        <v>695</v>
      </c>
      <c r="L2196" s="10" t="s">
        <v>696</v>
      </c>
      <c r="M2196" s="10">
        <v>15</v>
      </c>
      <c r="N2196" s="10">
        <v>2</v>
      </c>
      <c r="O2196" s="10">
        <v>2188</v>
      </c>
      <c r="P2196" s="10" t="s">
        <v>797</v>
      </c>
      <c r="Q2196" s="51">
        <v>22395.48</v>
      </c>
      <c r="R2196" s="52">
        <v>10564.99</v>
      </c>
      <c r="S2196" s="52">
        <v>11830.49</v>
      </c>
    </row>
    <row r="2197" spans="1:19" x14ac:dyDescent="0.2">
      <c r="A2197" s="10">
        <f t="shared" si="136"/>
        <v>2</v>
      </c>
      <c r="B2197" s="11" t="str">
        <f t="shared" si="137"/>
        <v>UTP-ADM-15-2-2189</v>
      </c>
      <c r="C2197" s="12" t="str">
        <f t="shared" si="138"/>
        <v xml:space="preserve">I MAC 21.5 2.7GHZ </v>
      </c>
      <c r="D2197" s="13">
        <f t="shared" si="139"/>
        <v>11830.49</v>
      </c>
      <c r="K2197" s="10" t="s">
        <v>695</v>
      </c>
      <c r="L2197" s="10" t="s">
        <v>696</v>
      </c>
      <c r="M2197" s="10">
        <v>15</v>
      </c>
      <c r="N2197" s="10">
        <v>2</v>
      </c>
      <c r="O2197" s="10">
        <v>2189</v>
      </c>
      <c r="P2197" s="10" t="s">
        <v>797</v>
      </c>
      <c r="Q2197" s="51">
        <v>22395.48</v>
      </c>
      <c r="R2197" s="52">
        <v>10564.99</v>
      </c>
      <c r="S2197" s="52">
        <v>11830.49</v>
      </c>
    </row>
    <row r="2198" spans="1:19" x14ac:dyDescent="0.2">
      <c r="A2198" s="10">
        <f t="shared" si="136"/>
        <v>2</v>
      </c>
      <c r="B2198" s="11" t="str">
        <f t="shared" si="137"/>
        <v>UTP-ADM-15-2-2190</v>
      </c>
      <c r="C2198" s="12" t="str">
        <f t="shared" si="138"/>
        <v xml:space="preserve">I MAC 21.5 2.7GHZ </v>
      </c>
      <c r="D2198" s="13">
        <f t="shared" si="139"/>
        <v>11830.49</v>
      </c>
      <c r="K2198" s="10" t="s">
        <v>695</v>
      </c>
      <c r="L2198" s="10" t="s">
        <v>696</v>
      </c>
      <c r="M2198" s="10">
        <v>15</v>
      </c>
      <c r="N2198" s="10">
        <v>2</v>
      </c>
      <c r="O2198" s="10">
        <v>2190</v>
      </c>
      <c r="P2198" s="10" t="s">
        <v>797</v>
      </c>
      <c r="Q2198" s="51">
        <v>22395.48</v>
      </c>
      <c r="R2198" s="52">
        <v>10564.99</v>
      </c>
      <c r="S2198" s="52">
        <v>11830.49</v>
      </c>
    </row>
    <row r="2199" spans="1:19" x14ac:dyDescent="0.2">
      <c r="A2199" s="10">
        <f t="shared" si="136"/>
        <v>2</v>
      </c>
      <c r="B2199" s="11" t="str">
        <f t="shared" si="137"/>
        <v>UTP-ADM-15-2-2191</v>
      </c>
      <c r="C2199" s="12" t="str">
        <f t="shared" si="138"/>
        <v xml:space="preserve">I MAC 21.5 2.7GHZ </v>
      </c>
      <c r="D2199" s="13">
        <f t="shared" si="139"/>
        <v>11830.49</v>
      </c>
      <c r="K2199" s="10" t="s">
        <v>695</v>
      </c>
      <c r="L2199" s="10" t="s">
        <v>696</v>
      </c>
      <c r="M2199" s="10">
        <v>15</v>
      </c>
      <c r="N2199" s="10">
        <v>2</v>
      </c>
      <c r="O2199" s="10">
        <v>2191</v>
      </c>
      <c r="P2199" s="10" t="s">
        <v>797</v>
      </c>
      <c r="Q2199" s="51">
        <v>22395.48</v>
      </c>
      <c r="R2199" s="52">
        <v>10564.99</v>
      </c>
      <c r="S2199" s="52">
        <v>11830.49</v>
      </c>
    </row>
    <row r="2200" spans="1:19" x14ac:dyDescent="0.2">
      <c r="A2200" s="10">
        <f t="shared" si="136"/>
        <v>2</v>
      </c>
      <c r="B2200" s="11" t="str">
        <f t="shared" si="137"/>
        <v>UTP-ADM-15-2-2192</v>
      </c>
      <c r="C2200" s="12" t="str">
        <f t="shared" si="138"/>
        <v xml:space="preserve">I MAC 21.5 2.7GHZ </v>
      </c>
      <c r="D2200" s="13">
        <f t="shared" si="139"/>
        <v>11830.49</v>
      </c>
      <c r="K2200" s="10" t="s">
        <v>695</v>
      </c>
      <c r="L2200" s="10" t="s">
        <v>696</v>
      </c>
      <c r="M2200" s="10">
        <v>15</v>
      </c>
      <c r="N2200" s="10">
        <v>2</v>
      </c>
      <c r="O2200" s="10">
        <v>2192</v>
      </c>
      <c r="P2200" s="10" t="s">
        <v>797</v>
      </c>
      <c r="Q2200" s="51">
        <v>22395.48</v>
      </c>
      <c r="R2200" s="52">
        <v>10564.99</v>
      </c>
      <c r="S2200" s="52">
        <v>11830.49</v>
      </c>
    </row>
    <row r="2201" spans="1:19" x14ac:dyDescent="0.2">
      <c r="A2201" s="10">
        <f t="shared" si="136"/>
        <v>2</v>
      </c>
      <c r="B2201" s="11" t="str">
        <f t="shared" si="137"/>
        <v>UTP-ADM-15-2-2193</v>
      </c>
      <c r="C2201" s="12" t="str">
        <f t="shared" si="138"/>
        <v xml:space="preserve">I MAC 21.5 2.7GHZ </v>
      </c>
      <c r="D2201" s="13">
        <f t="shared" si="139"/>
        <v>11830.49</v>
      </c>
      <c r="K2201" s="10" t="s">
        <v>695</v>
      </c>
      <c r="L2201" s="10" t="s">
        <v>696</v>
      </c>
      <c r="M2201" s="10">
        <v>15</v>
      </c>
      <c r="N2201" s="10">
        <v>2</v>
      </c>
      <c r="O2201" s="10">
        <v>2193</v>
      </c>
      <c r="P2201" s="10" t="s">
        <v>797</v>
      </c>
      <c r="Q2201" s="51">
        <v>22395.48</v>
      </c>
      <c r="R2201" s="52">
        <v>10564.99</v>
      </c>
      <c r="S2201" s="52">
        <v>11830.49</v>
      </c>
    </row>
    <row r="2202" spans="1:19" x14ac:dyDescent="0.2">
      <c r="A2202" s="10">
        <f t="shared" si="136"/>
        <v>2</v>
      </c>
      <c r="B2202" s="11" t="str">
        <f t="shared" si="137"/>
        <v>UTP-ADM-15-2-2194</v>
      </c>
      <c r="C2202" s="12" t="str">
        <f t="shared" si="138"/>
        <v xml:space="preserve">I MAC 21.5 2.7GHZ </v>
      </c>
      <c r="D2202" s="13">
        <f t="shared" si="139"/>
        <v>11830.49</v>
      </c>
      <c r="K2202" s="10" t="s">
        <v>695</v>
      </c>
      <c r="L2202" s="10" t="s">
        <v>696</v>
      </c>
      <c r="M2202" s="10">
        <v>15</v>
      </c>
      <c r="N2202" s="10">
        <v>2</v>
      </c>
      <c r="O2202" s="10">
        <v>2194</v>
      </c>
      <c r="P2202" s="10" t="s">
        <v>797</v>
      </c>
      <c r="Q2202" s="51">
        <v>22395.48</v>
      </c>
      <c r="R2202" s="52">
        <v>10564.99</v>
      </c>
      <c r="S2202" s="52">
        <v>11830.49</v>
      </c>
    </row>
    <row r="2203" spans="1:19" x14ac:dyDescent="0.2">
      <c r="A2203" s="10">
        <f t="shared" si="136"/>
        <v>2</v>
      </c>
      <c r="B2203" s="11" t="str">
        <f t="shared" si="137"/>
        <v>UTP-ADM-15-2-2195</v>
      </c>
      <c r="C2203" s="12" t="str">
        <f t="shared" si="138"/>
        <v xml:space="preserve">I MAC 21.5 2.7GHZ </v>
      </c>
      <c r="D2203" s="13">
        <f t="shared" si="139"/>
        <v>11830.49</v>
      </c>
      <c r="K2203" s="10" t="s">
        <v>695</v>
      </c>
      <c r="L2203" s="10" t="s">
        <v>696</v>
      </c>
      <c r="M2203" s="10">
        <v>15</v>
      </c>
      <c r="N2203" s="10">
        <v>2</v>
      </c>
      <c r="O2203" s="10">
        <v>2195</v>
      </c>
      <c r="P2203" s="10" t="s">
        <v>797</v>
      </c>
      <c r="Q2203" s="51">
        <v>22395.48</v>
      </c>
      <c r="R2203" s="52">
        <v>10564.99</v>
      </c>
      <c r="S2203" s="52">
        <v>11830.49</v>
      </c>
    </row>
    <row r="2204" spans="1:19" x14ac:dyDescent="0.2">
      <c r="A2204" s="10">
        <f t="shared" si="136"/>
        <v>2</v>
      </c>
      <c r="B2204" s="11" t="str">
        <f t="shared" si="137"/>
        <v>UTP-ADM-15-2-2196</v>
      </c>
      <c r="C2204" s="12" t="str">
        <f t="shared" si="138"/>
        <v xml:space="preserve">I MAC 21.5 2.7GHZ </v>
      </c>
      <c r="D2204" s="13">
        <f t="shared" si="139"/>
        <v>11830.49</v>
      </c>
      <c r="K2204" s="10" t="s">
        <v>695</v>
      </c>
      <c r="L2204" s="10" t="s">
        <v>696</v>
      </c>
      <c r="M2204" s="10">
        <v>15</v>
      </c>
      <c r="N2204" s="10">
        <v>2</v>
      </c>
      <c r="O2204" s="10">
        <v>2196</v>
      </c>
      <c r="P2204" s="10" t="s">
        <v>797</v>
      </c>
      <c r="Q2204" s="51">
        <v>22395.48</v>
      </c>
      <c r="R2204" s="52">
        <v>10564.99</v>
      </c>
      <c r="S2204" s="52">
        <v>11830.49</v>
      </c>
    </row>
    <row r="2205" spans="1:19" x14ac:dyDescent="0.2">
      <c r="A2205" s="10">
        <f t="shared" si="136"/>
        <v>2</v>
      </c>
      <c r="B2205" s="11" t="str">
        <f t="shared" si="137"/>
        <v>UTP-ADM-15-2-2197</v>
      </c>
      <c r="C2205" s="12" t="str">
        <f t="shared" si="138"/>
        <v xml:space="preserve">I MAC 21.5 2.7GHZ </v>
      </c>
      <c r="D2205" s="13">
        <f t="shared" si="139"/>
        <v>11830.49</v>
      </c>
      <c r="K2205" s="10" t="s">
        <v>695</v>
      </c>
      <c r="L2205" s="10" t="s">
        <v>696</v>
      </c>
      <c r="M2205" s="10">
        <v>15</v>
      </c>
      <c r="N2205" s="10">
        <v>2</v>
      </c>
      <c r="O2205" s="10">
        <v>2197</v>
      </c>
      <c r="P2205" s="10" t="s">
        <v>797</v>
      </c>
      <c r="Q2205" s="51">
        <v>22395.48</v>
      </c>
      <c r="R2205" s="52">
        <v>10564.99</v>
      </c>
      <c r="S2205" s="52">
        <v>11830.49</v>
      </c>
    </row>
    <row r="2206" spans="1:19" x14ac:dyDescent="0.2">
      <c r="A2206" s="10">
        <f t="shared" si="136"/>
        <v>2</v>
      </c>
      <c r="B2206" s="11" t="str">
        <f t="shared" si="137"/>
        <v>UTP-ADM-15-2-2198</v>
      </c>
      <c r="C2206" s="12" t="str">
        <f t="shared" si="138"/>
        <v xml:space="preserve">I MAC 21.5 2.7GHZ </v>
      </c>
      <c r="D2206" s="13">
        <f t="shared" si="139"/>
        <v>11830.35</v>
      </c>
      <c r="K2206" s="10" t="s">
        <v>695</v>
      </c>
      <c r="L2206" s="10" t="s">
        <v>696</v>
      </c>
      <c r="M2206" s="10">
        <v>15</v>
      </c>
      <c r="N2206" s="10">
        <v>2</v>
      </c>
      <c r="O2206" s="10">
        <v>2198</v>
      </c>
      <c r="P2206" s="10" t="s">
        <v>797</v>
      </c>
      <c r="Q2206" s="51">
        <v>22395.51</v>
      </c>
      <c r="R2206" s="52">
        <v>10565.16</v>
      </c>
      <c r="S2206" s="52">
        <v>11830.35</v>
      </c>
    </row>
    <row r="2207" spans="1:19" x14ac:dyDescent="0.2">
      <c r="A2207" s="10">
        <f t="shared" si="136"/>
        <v>2</v>
      </c>
      <c r="B2207" s="11" t="str">
        <f t="shared" si="137"/>
        <v>UTP-ADM-15-2-2199</v>
      </c>
      <c r="C2207" s="12" t="str">
        <f t="shared" si="138"/>
        <v xml:space="preserve">NOBREAK CYBERPOWER </v>
      </c>
      <c r="D2207" s="13">
        <f t="shared" si="139"/>
        <v>864.11</v>
      </c>
      <c r="K2207" s="10" t="s">
        <v>695</v>
      </c>
      <c r="L2207" s="10" t="s">
        <v>696</v>
      </c>
      <c r="M2207" s="10">
        <v>15</v>
      </c>
      <c r="N2207" s="10">
        <v>2</v>
      </c>
      <c r="O2207" s="10">
        <v>2199</v>
      </c>
      <c r="P2207" s="10" t="s">
        <v>798</v>
      </c>
      <c r="Q2207" s="51">
        <v>1635.91</v>
      </c>
      <c r="R2207" s="52">
        <v>771.8</v>
      </c>
      <c r="S2207" s="52">
        <v>864.11</v>
      </c>
    </row>
    <row r="2208" spans="1:19" x14ac:dyDescent="0.2">
      <c r="A2208" s="10">
        <f t="shared" si="136"/>
        <v>2</v>
      </c>
      <c r="B2208" s="11" t="str">
        <f t="shared" si="137"/>
        <v>UTP-ADM-15-2-2200</v>
      </c>
      <c r="C2208" s="12" t="str">
        <f t="shared" si="138"/>
        <v xml:space="preserve">NOBREAK CYBERPOWER </v>
      </c>
      <c r="D2208" s="13">
        <f t="shared" si="139"/>
        <v>864.11</v>
      </c>
      <c r="K2208" s="10" t="s">
        <v>695</v>
      </c>
      <c r="L2208" s="10" t="s">
        <v>696</v>
      </c>
      <c r="M2208" s="10">
        <v>15</v>
      </c>
      <c r="N2208" s="10">
        <v>2</v>
      </c>
      <c r="O2208" s="10">
        <v>2200</v>
      </c>
      <c r="P2208" s="10" t="s">
        <v>798</v>
      </c>
      <c r="Q2208" s="51">
        <v>1635.91</v>
      </c>
      <c r="R2208" s="52">
        <v>771.8</v>
      </c>
      <c r="S2208" s="52">
        <v>864.11</v>
      </c>
    </row>
    <row r="2209" spans="1:19" x14ac:dyDescent="0.2">
      <c r="A2209" s="10">
        <f t="shared" si="136"/>
        <v>2</v>
      </c>
      <c r="B2209" s="11" t="str">
        <f t="shared" si="137"/>
        <v>UTP-ADM-15-2-2201</v>
      </c>
      <c r="C2209" s="12" t="str">
        <f t="shared" si="138"/>
        <v xml:space="preserve">NOBREAK CYBERPOWER </v>
      </c>
      <c r="D2209" s="13">
        <f t="shared" si="139"/>
        <v>864.11</v>
      </c>
      <c r="K2209" s="10" t="s">
        <v>695</v>
      </c>
      <c r="L2209" s="10" t="s">
        <v>696</v>
      </c>
      <c r="M2209" s="10">
        <v>15</v>
      </c>
      <c r="N2209" s="10">
        <v>2</v>
      </c>
      <c r="O2209" s="10">
        <v>2201</v>
      </c>
      <c r="P2209" s="10" t="s">
        <v>798</v>
      </c>
      <c r="Q2209" s="51">
        <v>1635.91</v>
      </c>
      <c r="R2209" s="52">
        <v>771.8</v>
      </c>
      <c r="S2209" s="52">
        <v>864.11</v>
      </c>
    </row>
    <row r="2210" spans="1:19" x14ac:dyDescent="0.2">
      <c r="A2210" s="10">
        <f t="shared" si="136"/>
        <v>2</v>
      </c>
      <c r="B2210" s="11" t="str">
        <f t="shared" si="137"/>
        <v>UTP-ADM-15-2-2202</v>
      </c>
      <c r="C2210" s="12" t="str">
        <f t="shared" si="138"/>
        <v xml:space="preserve">NOBREAK CYBERPOWER </v>
      </c>
      <c r="D2210" s="13">
        <f t="shared" si="139"/>
        <v>864.11</v>
      </c>
      <c r="K2210" s="10" t="s">
        <v>695</v>
      </c>
      <c r="L2210" s="10" t="s">
        <v>696</v>
      </c>
      <c r="M2210" s="10">
        <v>15</v>
      </c>
      <c r="N2210" s="10">
        <v>2</v>
      </c>
      <c r="O2210" s="10">
        <v>2202</v>
      </c>
      <c r="P2210" s="10" t="s">
        <v>798</v>
      </c>
      <c r="Q2210" s="51">
        <v>1635.91</v>
      </c>
      <c r="R2210" s="52">
        <v>771.8</v>
      </c>
      <c r="S2210" s="52">
        <v>864.11</v>
      </c>
    </row>
    <row r="2211" spans="1:19" x14ac:dyDescent="0.2">
      <c r="A2211" s="10">
        <f t="shared" si="136"/>
        <v>2</v>
      </c>
      <c r="B2211" s="11" t="str">
        <f t="shared" si="137"/>
        <v>UTP-ADM-15-2-2203</v>
      </c>
      <c r="C2211" s="12" t="str">
        <f t="shared" si="138"/>
        <v xml:space="preserve">NOBREAK CYBERPOWER </v>
      </c>
      <c r="D2211" s="13">
        <f t="shared" si="139"/>
        <v>864.11</v>
      </c>
      <c r="K2211" s="10" t="s">
        <v>695</v>
      </c>
      <c r="L2211" s="10" t="s">
        <v>696</v>
      </c>
      <c r="M2211" s="10">
        <v>15</v>
      </c>
      <c r="N2211" s="10">
        <v>2</v>
      </c>
      <c r="O2211" s="10">
        <v>2203</v>
      </c>
      <c r="P2211" s="10" t="s">
        <v>798</v>
      </c>
      <c r="Q2211" s="51">
        <v>1635.91</v>
      </c>
      <c r="R2211" s="52">
        <v>771.8</v>
      </c>
      <c r="S2211" s="52">
        <v>864.11</v>
      </c>
    </row>
    <row r="2212" spans="1:19" x14ac:dyDescent="0.2">
      <c r="A2212" s="10">
        <f t="shared" si="136"/>
        <v>2</v>
      </c>
      <c r="B2212" s="11" t="str">
        <f t="shared" si="137"/>
        <v>UTP-ADM-15-2-2204</v>
      </c>
      <c r="C2212" s="12" t="str">
        <f t="shared" si="138"/>
        <v xml:space="preserve">NOBREAK CYBERPOWER </v>
      </c>
      <c r="D2212" s="13">
        <f t="shared" si="139"/>
        <v>864.11</v>
      </c>
      <c r="K2212" s="10" t="s">
        <v>695</v>
      </c>
      <c r="L2212" s="10" t="s">
        <v>696</v>
      </c>
      <c r="M2212" s="10">
        <v>15</v>
      </c>
      <c r="N2212" s="10">
        <v>2</v>
      </c>
      <c r="O2212" s="10">
        <v>2204</v>
      </c>
      <c r="P2212" s="10" t="s">
        <v>798</v>
      </c>
      <c r="Q2212" s="51">
        <v>1635.91</v>
      </c>
      <c r="R2212" s="52">
        <v>771.8</v>
      </c>
      <c r="S2212" s="52">
        <v>864.11</v>
      </c>
    </row>
    <row r="2213" spans="1:19" x14ac:dyDescent="0.2">
      <c r="A2213" s="10">
        <f t="shared" si="136"/>
        <v>2</v>
      </c>
      <c r="B2213" s="11" t="str">
        <f t="shared" si="137"/>
        <v>UTP-ADM-15-2-2205</v>
      </c>
      <c r="C2213" s="12" t="str">
        <f t="shared" si="138"/>
        <v xml:space="preserve">NOBREAK CYBERPOWER </v>
      </c>
      <c r="D2213" s="13">
        <f t="shared" si="139"/>
        <v>864.11</v>
      </c>
      <c r="K2213" s="10" t="s">
        <v>695</v>
      </c>
      <c r="L2213" s="10" t="s">
        <v>696</v>
      </c>
      <c r="M2213" s="10">
        <v>15</v>
      </c>
      <c r="N2213" s="10">
        <v>2</v>
      </c>
      <c r="O2213" s="10">
        <v>2205</v>
      </c>
      <c r="P2213" s="10" t="s">
        <v>798</v>
      </c>
      <c r="Q2213" s="51">
        <v>1635.91</v>
      </c>
      <c r="R2213" s="52">
        <v>771.8</v>
      </c>
      <c r="S2213" s="52">
        <v>864.11</v>
      </c>
    </row>
    <row r="2214" spans="1:19" x14ac:dyDescent="0.2">
      <c r="A2214" s="10">
        <f t="shared" si="136"/>
        <v>2</v>
      </c>
      <c r="B2214" s="11" t="str">
        <f t="shared" si="137"/>
        <v>UTP-ADM-15-2-2206</v>
      </c>
      <c r="C2214" s="12" t="str">
        <f t="shared" si="138"/>
        <v xml:space="preserve">NOBREAK CYBERPOWER </v>
      </c>
      <c r="D2214" s="13">
        <f t="shared" si="139"/>
        <v>864.11</v>
      </c>
      <c r="K2214" s="10" t="s">
        <v>695</v>
      </c>
      <c r="L2214" s="10" t="s">
        <v>696</v>
      </c>
      <c r="M2214" s="10">
        <v>15</v>
      </c>
      <c r="N2214" s="10">
        <v>2</v>
      </c>
      <c r="O2214" s="10">
        <v>2206</v>
      </c>
      <c r="P2214" s="10" t="s">
        <v>798</v>
      </c>
      <c r="Q2214" s="51">
        <v>1635.91</v>
      </c>
      <c r="R2214" s="52">
        <v>771.8</v>
      </c>
      <c r="S2214" s="52">
        <v>864.11</v>
      </c>
    </row>
    <row r="2215" spans="1:19" x14ac:dyDescent="0.2">
      <c r="A2215" s="10">
        <f t="shared" si="136"/>
        <v>2</v>
      </c>
      <c r="B2215" s="11" t="str">
        <f t="shared" si="137"/>
        <v>UTP-ADM-15-2-2207</v>
      </c>
      <c r="C2215" s="12" t="str">
        <f t="shared" si="138"/>
        <v xml:space="preserve">NOBREAK CYBERPOWER </v>
      </c>
      <c r="D2215" s="13">
        <f t="shared" si="139"/>
        <v>864.11</v>
      </c>
      <c r="K2215" s="10" t="s">
        <v>695</v>
      </c>
      <c r="L2215" s="10" t="s">
        <v>696</v>
      </c>
      <c r="M2215" s="10">
        <v>15</v>
      </c>
      <c r="N2215" s="10">
        <v>2</v>
      </c>
      <c r="O2215" s="10">
        <v>2207</v>
      </c>
      <c r="P2215" s="10" t="s">
        <v>798</v>
      </c>
      <c r="Q2215" s="51">
        <v>1635.91</v>
      </c>
      <c r="R2215" s="52">
        <v>771.8</v>
      </c>
      <c r="S2215" s="52">
        <v>864.11</v>
      </c>
    </row>
    <row r="2216" spans="1:19" x14ac:dyDescent="0.2">
      <c r="A2216" s="10">
        <f t="shared" si="136"/>
        <v>2</v>
      </c>
      <c r="B2216" s="11" t="str">
        <f t="shared" si="137"/>
        <v>UTP-ADM-15-2-2208</v>
      </c>
      <c r="C2216" s="12" t="str">
        <f t="shared" si="138"/>
        <v xml:space="preserve">NOBREAK CYBERPOWER </v>
      </c>
      <c r="D2216" s="13">
        <f t="shared" si="139"/>
        <v>864.11</v>
      </c>
      <c r="K2216" s="10" t="s">
        <v>695</v>
      </c>
      <c r="L2216" s="10" t="s">
        <v>696</v>
      </c>
      <c r="M2216" s="10">
        <v>15</v>
      </c>
      <c r="N2216" s="10">
        <v>2</v>
      </c>
      <c r="O2216" s="10">
        <v>2208</v>
      </c>
      <c r="P2216" s="10" t="s">
        <v>798</v>
      </c>
      <c r="Q2216" s="51">
        <v>1635.91</v>
      </c>
      <c r="R2216" s="52">
        <v>771.8</v>
      </c>
      <c r="S2216" s="52">
        <v>864.11</v>
      </c>
    </row>
    <row r="2217" spans="1:19" x14ac:dyDescent="0.2">
      <c r="A2217" s="10">
        <f t="shared" si="136"/>
        <v>2</v>
      </c>
      <c r="B2217" s="11" t="str">
        <f t="shared" si="137"/>
        <v>UTP-ADM-15-2-2209</v>
      </c>
      <c r="C2217" s="12" t="str">
        <f t="shared" si="138"/>
        <v xml:space="preserve">NOBREAK CYBERPOWER </v>
      </c>
      <c r="D2217" s="13">
        <f t="shared" si="139"/>
        <v>864.11</v>
      </c>
      <c r="K2217" s="10" t="s">
        <v>695</v>
      </c>
      <c r="L2217" s="10" t="s">
        <v>696</v>
      </c>
      <c r="M2217" s="10">
        <v>15</v>
      </c>
      <c r="N2217" s="10">
        <v>2</v>
      </c>
      <c r="O2217" s="10">
        <v>2209</v>
      </c>
      <c r="P2217" s="10" t="s">
        <v>798</v>
      </c>
      <c r="Q2217" s="51">
        <v>1635.91</v>
      </c>
      <c r="R2217" s="52">
        <v>771.8</v>
      </c>
      <c r="S2217" s="52">
        <v>864.11</v>
      </c>
    </row>
    <row r="2218" spans="1:19" x14ac:dyDescent="0.2">
      <c r="A2218" s="10">
        <f t="shared" si="136"/>
        <v>2</v>
      </c>
      <c r="B2218" s="11" t="str">
        <f t="shared" si="137"/>
        <v>UTP-ADM-15-2-2210</v>
      </c>
      <c r="C2218" s="12" t="str">
        <f t="shared" si="138"/>
        <v xml:space="preserve">NOBREAK CYBERPOWER </v>
      </c>
      <c r="D2218" s="13">
        <f t="shared" si="139"/>
        <v>864.11</v>
      </c>
      <c r="K2218" s="10" t="s">
        <v>695</v>
      </c>
      <c r="L2218" s="10" t="s">
        <v>696</v>
      </c>
      <c r="M2218" s="10">
        <v>15</v>
      </c>
      <c r="N2218" s="10">
        <v>2</v>
      </c>
      <c r="O2218" s="10">
        <v>2210</v>
      </c>
      <c r="P2218" s="10" t="s">
        <v>798</v>
      </c>
      <c r="Q2218" s="51">
        <v>1635.91</v>
      </c>
      <c r="R2218" s="52">
        <v>771.8</v>
      </c>
      <c r="S2218" s="52">
        <v>864.11</v>
      </c>
    </row>
    <row r="2219" spans="1:19" x14ac:dyDescent="0.2">
      <c r="A2219" s="10">
        <f t="shared" si="136"/>
        <v>2</v>
      </c>
      <c r="B2219" s="11" t="str">
        <f t="shared" si="137"/>
        <v>UTP-ADM-15-2-2211</v>
      </c>
      <c r="C2219" s="12" t="str">
        <f t="shared" si="138"/>
        <v xml:space="preserve">NOBREAK CYBERPOWER </v>
      </c>
      <c r="D2219" s="13">
        <f t="shared" si="139"/>
        <v>864.11</v>
      </c>
      <c r="K2219" s="10" t="s">
        <v>695</v>
      </c>
      <c r="L2219" s="10" t="s">
        <v>696</v>
      </c>
      <c r="M2219" s="10">
        <v>15</v>
      </c>
      <c r="N2219" s="10">
        <v>2</v>
      </c>
      <c r="O2219" s="10">
        <v>2211</v>
      </c>
      <c r="P2219" s="10" t="s">
        <v>798</v>
      </c>
      <c r="Q2219" s="51">
        <v>1635.91</v>
      </c>
      <c r="R2219" s="52">
        <v>771.8</v>
      </c>
      <c r="S2219" s="52">
        <v>864.11</v>
      </c>
    </row>
    <row r="2220" spans="1:19" x14ac:dyDescent="0.2">
      <c r="A2220" s="10">
        <f t="shared" si="136"/>
        <v>2</v>
      </c>
      <c r="B2220" s="11" t="str">
        <f t="shared" si="137"/>
        <v>UTP-ADM-15-2-2212</v>
      </c>
      <c r="C2220" s="12" t="str">
        <f t="shared" si="138"/>
        <v xml:space="preserve">NOBREAK CYBERPOWER </v>
      </c>
      <c r="D2220" s="13">
        <f t="shared" si="139"/>
        <v>864.11</v>
      </c>
      <c r="K2220" s="10" t="s">
        <v>695</v>
      </c>
      <c r="L2220" s="10" t="s">
        <v>696</v>
      </c>
      <c r="M2220" s="10">
        <v>15</v>
      </c>
      <c r="N2220" s="10">
        <v>2</v>
      </c>
      <c r="O2220" s="10">
        <v>2212</v>
      </c>
      <c r="P2220" s="10" t="s">
        <v>798</v>
      </c>
      <c r="Q2220" s="51">
        <v>1635.91</v>
      </c>
      <c r="R2220" s="52">
        <v>771.8</v>
      </c>
      <c r="S2220" s="52">
        <v>864.11</v>
      </c>
    </row>
    <row r="2221" spans="1:19" x14ac:dyDescent="0.2">
      <c r="A2221" s="10">
        <f t="shared" si="136"/>
        <v>2</v>
      </c>
      <c r="B2221" s="11" t="str">
        <f t="shared" si="137"/>
        <v>UTP-ADM-15-2-2213</v>
      </c>
      <c r="C2221" s="12" t="str">
        <f t="shared" si="138"/>
        <v xml:space="preserve">NOBREAK CYBERPOWER </v>
      </c>
      <c r="D2221" s="13">
        <f t="shared" si="139"/>
        <v>864.16</v>
      </c>
      <c r="K2221" s="10" t="s">
        <v>695</v>
      </c>
      <c r="L2221" s="10" t="s">
        <v>696</v>
      </c>
      <c r="M2221" s="10">
        <v>15</v>
      </c>
      <c r="N2221" s="10">
        <v>2</v>
      </c>
      <c r="O2221" s="10">
        <v>2213</v>
      </c>
      <c r="P2221" s="10" t="s">
        <v>798</v>
      </c>
      <c r="Q2221" s="51">
        <v>1635.96</v>
      </c>
      <c r="R2221" s="52">
        <v>771.8</v>
      </c>
      <c r="S2221" s="52">
        <v>864.16</v>
      </c>
    </row>
    <row r="2222" spans="1:19" x14ac:dyDescent="0.2">
      <c r="A2222" s="10">
        <f t="shared" si="136"/>
        <v>2</v>
      </c>
      <c r="B2222" s="11" t="str">
        <f t="shared" si="137"/>
        <v>UTP-ADM-15-2-2214</v>
      </c>
      <c r="C2222" s="12" t="str">
        <f t="shared" si="138"/>
        <v>SERVIDOR POWER EDGE</v>
      </c>
      <c r="D2222" s="13">
        <f t="shared" si="139"/>
        <v>19117.86</v>
      </c>
      <c r="K2222" s="10" t="s">
        <v>695</v>
      </c>
      <c r="L2222" s="10" t="s">
        <v>696</v>
      </c>
      <c r="M2222" s="10">
        <v>15</v>
      </c>
      <c r="N2222" s="10">
        <v>2</v>
      </c>
      <c r="O2222" s="10">
        <v>2214</v>
      </c>
      <c r="P2222" s="10" t="s">
        <v>375</v>
      </c>
      <c r="Q2222" s="51">
        <v>36190.79</v>
      </c>
      <c r="R2222" s="52">
        <v>17072.93</v>
      </c>
      <c r="S2222" s="52">
        <v>19117.86</v>
      </c>
    </row>
    <row r="2223" spans="1:19" x14ac:dyDescent="0.2">
      <c r="A2223" s="10">
        <f t="shared" si="136"/>
        <v>10</v>
      </c>
      <c r="B2223" s="11" t="str">
        <f t="shared" si="137"/>
        <v>UTP-ADM-15-10-2215</v>
      </c>
      <c r="C2223" s="12" t="str">
        <f t="shared" si="138"/>
        <v>SOFTWARE RESTAURANT 8.0</v>
      </c>
      <c r="D2223" s="13">
        <f t="shared" si="139"/>
        <v>7095</v>
      </c>
      <c r="K2223" s="10" t="s">
        <v>695</v>
      </c>
      <c r="L2223" s="10" t="s">
        <v>696</v>
      </c>
      <c r="M2223" s="10">
        <v>15</v>
      </c>
      <c r="N2223" s="10">
        <v>10</v>
      </c>
      <c r="O2223" s="10">
        <v>2215</v>
      </c>
      <c r="P2223" s="10" t="s">
        <v>376</v>
      </c>
      <c r="Q2223" s="51">
        <v>9900</v>
      </c>
      <c r="R2223" s="52">
        <v>2805</v>
      </c>
      <c r="S2223" s="52">
        <v>7095</v>
      </c>
    </row>
    <row r="2224" spans="1:19" x14ac:dyDescent="0.2">
      <c r="A2224" s="10">
        <f t="shared" si="136"/>
        <v>8</v>
      </c>
      <c r="B2224" s="11" t="str">
        <f t="shared" si="137"/>
        <v>UTP-ADM-15-8-2216</v>
      </c>
      <c r="C2224" s="12" t="str">
        <f t="shared" si="138"/>
        <v>CENTRIFUGA DE VELOCIDAD VARIABLE 8 TUBOS CON KIT</v>
      </c>
      <c r="D2224" s="13">
        <f t="shared" si="139"/>
        <v>5892.22</v>
      </c>
      <c r="K2224" s="10" t="s">
        <v>695</v>
      </c>
      <c r="L2224" s="10" t="s">
        <v>696</v>
      </c>
      <c r="M2224" s="10">
        <v>15</v>
      </c>
      <c r="N2224" s="10">
        <v>8</v>
      </c>
      <c r="O2224" s="10">
        <v>2216</v>
      </c>
      <c r="P2224" s="10" t="s">
        <v>377</v>
      </c>
      <c r="Q2224" s="51">
        <v>8221.73</v>
      </c>
      <c r="R2224" s="52">
        <v>2329.5100000000002</v>
      </c>
      <c r="S2224" s="52">
        <v>5892.22</v>
      </c>
    </row>
    <row r="2225" spans="1:19" x14ac:dyDescent="0.2">
      <c r="A2225" s="10">
        <f t="shared" si="136"/>
        <v>8</v>
      </c>
      <c r="B2225" s="11" t="str">
        <f t="shared" si="137"/>
        <v>UTP-ADM-15-8-2217</v>
      </c>
      <c r="C2225" s="12" t="str">
        <f t="shared" si="138"/>
        <v>AUTO CLAVE DE ALUMINIO DE 24 LITROS CON KIT</v>
      </c>
      <c r="D2225" s="13">
        <f t="shared" si="139"/>
        <v>8945.0300000000007</v>
      </c>
      <c r="K2225" s="10" t="s">
        <v>695</v>
      </c>
      <c r="L2225" s="10" t="s">
        <v>696</v>
      </c>
      <c r="M2225" s="10">
        <v>15</v>
      </c>
      <c r="N2225" s="10">
        <v>8</v>
      </c>
      <c r="O2225" s="10">
        <v>2217</v>
      </c>
      <c r="P2225" s="10" t="s">
        <v>378</v>
      </c>
      <c r="Q2225" s="51">
        <v>12481.37</v>
      </c>
      <c r="R2225" s="52">
        <v>3536.34</v>
      </c>
      <c r="S2225" s="52">
        <v>8945.0300000000007</v>
      </c>
    </row>
    <row r="2226" spans="1:19" x14ac:dyDescent="0.2">
      <c r="A2226" s="10">
        <f t="shared" si="136"/>
        <v>8</v>
      </c>
      <c r="B2226" s="11" t="str">
        <f t="shared" si="137"/>
        <v>UTP-ADM-15-8-2218</v>
      </c>
      <c r="C2226" s="12" t="str">
        <f t="shared" si="138"/>
        <v>PARRILLA DE CALENTAMIENTO Y AGITACION CON KIT</v>
      </c>
      <c r="D2226" s="13">
        <f t="shared" si="139"/>
        <v>4259.82</v>
      </c>
      <c r="K2226" s="10" t="s">
        <v>695</v>
      </c>
      <c r="L2226" s="10" t="s">
        <v>696</v>
      </c>
      <c r="M2226" s="10">
        <v>15</v>
      </c>
      <c r="N2226" s="10">
        <v>8</v>
      </c>
      <c r="O2226" s="10">
        <v>2218</v>
      </c>
      <c r="P2226" s="10" t="s">
        <v>379</v>
      </c>
      <c r="Q2226" s="51">
        <v>5943.84</v>
      </c>
      <c r="R2226" s="52">
        <v>1684.02</v>
      </c>
      <c r="S2226" s="52">
        <v>4259.82</v>
      </c>
    </row>
    <row r="2227" spans="1:19" x14ac:dyDescent="0.2">
      <c r="A2227" s="10">
        <f t="shared" si="136"/>
        <v>8</v>
      </c>
      <c r="B2227" s="11" t="str">
        <f t="shared" si="137"/>
        <v>UTP-ADM-15-8-2219</v>
      </c>
      <c r="C2227" s="12" t="str">
        <f t="shared" si="138"/>
        <v>MICROSCOPIO TRINOCULAR CON CAMARA D. 3MP</v>
      </c>
      <c r="D2227" s="13">
        <f t="shared" si="139"/>
        <v>5833.5</v>
      </c>
      <c r="K2227" s="10" t="s">
        <v>695</v>
      </c>
      <c r="L2227" s="10" t="s">
        <v>696</v>
      </c>
      <c r="M2227" s="10">
        <v>15</v>
      </c>
      <c r="N2227" s="10">
        <v>8</v>
      </c>
      <c r="O2227" s="10">
        <v>2219</v>
      </c>
      <c r="P2227" s="10" t="s">
        <v>380</v>
      </c>
      <c r="Q2227" s="51">
        <v>8139.72</v>
      </c>
      <c r="R2227" s="52">
        <v>2306.2199999999998</v>
      </c>
      <c r="S2227" s="52">
        <v>5833.5</v>
      </c>
    </row>
    <row r="2228" spans="1:19" x14ac:dyDescent="0.2">
      <c r="A2228" s="10">
        <f t="shared" si="136"/>
        <v>2</v>
      </c>
      <c r="B2228" s="11" t="str">
        <f t="shared" si="137"/>
        <v>UTP-ADM-15-2-2220</v>
      </c>
      <c r="C2228" s="12" t="str">
        <f t="shared" si="138"/>
        <v>MAC mini 1.4 ghz i5dc 4 gb intelhd500 gb</v>
      </c>
      <c r="D2228" s="13">
        <f t="shared" si="139"/>
        <v>4725.3999999999996</v>
      </c>
      <c r="K2228" s="10" t="s">
        <v>695</v>
      </c>
      <c r="L2228" s="10" t="s">
        <v>696</v>
      </c>
      <c r="M2228" s="10">
        <v>15</v>
      </c>
      <c r="N2228" s="10">
        <v>2</v>
      </c>
      <c r="O2228" s="10">
        <v>2220</v>
      </c>
      <c r="P2228" s="10" t="s">
        <v>381</v>
      </c>
      <c r="Q2228" s="51">
        <v>8499</v>
      </c>
      <c r="R2228" s="52">
        <v>3773.6</v>
      </c>
      <c r="S2228" s="52">
        <v>4725.3999999999996</v>
      </c>
    </row>
    <row r="2229" spans="1:19" x14ac:dyDescent="0.2">
      <c r="A2229" s="10">
        <f t="shared" si="136"/>
        <v>3</v>
      </c>
      <c r="B2229" s="11" t="str">
        <f t="shared" si="137"/>
        <v>UTP-ADM-15-3-2221</v>
      </c>
      <c r="C2229" s="12" t="str">
        <f t="shared" si="138"/>
        <v xml:space="preserve">TV 32 LED HD </v>
      </c>
      <c r="D2229" s="13">
        <f t="shared" si="139"/>
        <v>0.01</v>
      </c>
      <c r="K2229" s="10" t="s">
        <v>695</v>
      </c>
      <c r="L2229" s="10" t="s">
        <v>696</v>
      </c>
      <c r="M2229" s="10">
        <v>15</v>
      </c>
      <c r="N2229" s="10">
        <v>3</v>
      </c>
      <c r="O2229" s="10">
        <v>2221</v>
      </c>
      <c r="P2229" s="10" t="s">
        <v>799</v>
      </c>
      <c r="Q2229" s="10">
        <v>0.01</v>
      </c>
      <c r="R2229" s="52">
        <v>0</v>
      </c>
      <c r="S2229" s="52">
        <v>0.01</v>
      </c>
    </row>
    <row r="2230" spans="1:19" x14ac:dyDescent="0.2">
      <c r="A2230" s="10">
        <f t="shared" si="136"/>
        <v>3</v>
      </c>
      <c r="B2230" s="11" t="str">
        <f t="shared" si="137"/>
        <v>UTP-ADM-14-3-2222</v>
      </c>
      <c r="C2230" s="12" t="str">
        <f t="shared" si="138"/>
        <v>MINISPLIT 12000 BTUS</v>
      </c>
      <c r="D2230" s="13">
        <f t="shared" si="139"/>
        <v>0</v>
      </c>
      <c r="K2230" s="10" t="s">
        <v>695</v>
      </c>
      <c r="L2230" s="10" t="s">
        <v>696</v>
      </c>
      <c r="M2230" s="10">
        <v>14</v>
      </c>
      <c r="N2230" s="10">
        <v>3</v>
      </c>
      <c r="O2230" s="10">
        <v>2222</v>
      </c>
      <c r="P2230" s="10" t="s">
        <v>29</v>
      </c>
      <c r="Q2230" s="10">
        <v>0</v>
      </c>
      <c r="R2230" s="52">
        <v>0</v>
      </c>
      <c r="S2230" s="52">
        <v>0</v>
      </c>
    </row>
    <row r="2231" spans="1:19" x14ac:dyDescent="0.2">
      <c r="A2231" s="10">
        <f t="shared" si="136"/>
        <v>3</v>
      </c>
      <c r="B2231" s="11" t="str">
        <f t="shared" si="137"/>
        <v>UTP-ADM-14-3-2223</v>
      </c>
      <c r="C2231" s="12" t="str">
        <f t="shared" si="138"/>
        <v>MINISPLIT 12000 BTUS</v>
      </c>
      <c r="D2231" s="13">
        <f t="shared" si="139"/>
        <v>0</v>
      </c>
      <c r="K2231" s="10" t="s">
        <v>695</v>
      </c>
      <c r="L2231" s="10" t="s">
        <v>696</v>
      </c>
      <c r="M2231" s="10">
        <v>14</v>
      </c>
      <c r="N2231" s="10">
        <v>3</v>
      </c>
      <c r="O2231" s="10">
        <v>2223</v>
      </c>
      <c r="P2231" s="10" t="s">
        <v>29</v>
      </c>
      <c r="Q2231" s="10">
        <v>0</v>
      </c>
      <c r="R2231" s="52">
        <v>0</v>
      </c>
      <c r="S2231" s="52">
        <v>0</v>
      </c>
    </row>
    <row r="2232" spans="1:19" x14ac:dyDescent="0.2">
      <c r="A2232" s="10">
        <f t="shared" si="136"/>
        <v>3</v>
      </c>
      <c r="B2232" s="11" t="str">
        <f t="shared" si="137"/>
        <v>UTP-ADM-14-3-2224</v>
      </c>
      <c r="C2232" s="12" t="str">
        <f t="shared" si="138"/>
        <v>MINISPLIT 12000 BTUS</v>
      </c>
      <c r="D2232" s="13">
        <f t="shared" si="139"/>
        <v>0</v>
      </c>
      <c r="K2232" s="10" t="s">
        <v>695</v>
      </c>
      <c r="L2232" s="10" t="s">
        <v>696</v>
      </c>
      <c r="M2232" s="10">
        <v>14</v>
      </c>
      <c r="N2232" s="10">
        <v>3</v>
      </c>
      <c r="O2232" s="10">
        <v>2224</v>
      </c>
      <c r="P2232" s="10" t="s">
        <v>29</v>
      </c>
      <c r="Q2232" s="10">
        <v>0</v>
      </c>
      <c r="R2232" s="52">
        <v>0</v>
      </c>
      <c r="S2232" s="52">
        <v>0</v>
      </c>
    </row>
    <row r="2233" spans="1:19" x14ac:dyDescent="0.2">
      <c r="A2233" s="10">
        <f t="shared" si="136"/>
        <v>3</v>
      </c>
      <c r="B2233" s="11" t="str">
        <f t="shared" si="137"/>
        <v>UTP-ADM-14-3-2225</v>
      </c>
      <c r="C2233" s="12" t="str">
        <f t="shared" si="138"/>
        <v>MINISPLIT 12000 BTUS</v>
      </c>
      <c r="D2233" s="13">
        <f t="shared" si="139"/>
        <v>0</v>
      </c>
      <c r="K2233" s="10" t="s">
        <v>695</v>
      </c>
      <c r="L2233" s="10" t="s">
        <v>696</v>
      </c>
      <c r="M2233" s="10">
        <v>14</v>
      </c>
      <c r="N2233" s="10">
        <v>3</v>
      </c>
      <c r="O2233" s="10">
        <v>2225</v>
      </c>
      <c r="P2233" s="10" t="s">
        <v>29</v>
      </c>
      <c r="Q2233" s="10">
        <v>0</v>
      </c>
      <c r="R2233" s="52">
        <v>0</v>
      </c>
      <c r="S2233" s="52">
        <v>0</v>
      </c>
    </row>
    <row r="2234" spans="1:19" x14ac:dyDescent="0.2">
      <c r="A2234" s="10">
        <f t="shared" si="136"/>
        <v>3</v>
      </c>
      <c r="B2234" s="11" t="str">
        <f t="shared" si="137"/>
        <v>UTP-ADM-14-3-2226</v>
      </c>
      <c r="C2234" s="12" t="str">
        <f t="shared" si="138"/>
        <v>MINISPLIT 12000 BTUS</v>
      </c>
      <c r="D2234" s="13">
        <f t="shared" si="139"/>
        <v>0</v>
      </c>
      <c r="K2234" s="10" t="s">
        <v>695</v>
      </c>
      <c r="L2234" s="10" t="s">
        <v>696</v>
      </c>
      <c r="M2234" s="10">
        <v>14</v>
      </c>
      <c r="N2234" s="10">
        <v>3</v>
      </c>
      <c r="O2234" s="10">
        <v>2226</v>
      </c>
      <c r="P2234" s="10" t="s">
        <v>29</v>
      </c>
      <c r="Q2234" s="10">
        <v>0</v>
      </c>
      <c r="R2234" s="52">
        <v>0</v>
      </c>
      <c r="S2234" s="52">
        <v>0</v>
      </c>
    </row>
    <row r="2235" spans="1:19" x14ac:dyDescent="0.2">
      <c r="A2235" s="10">
        <f t="shared" si="136"/>
        <v>3</v>
      </c>
      <c r="B2235" s="11" t="str">
        <f t="shared" si="137"/>
        <v>UTP-ADM-14-3-2227</v>
      </c>
      <c r="C2235" s="12" t="str">
        <f t="shared" si="138"/>
        <v>MINISPLIT 12000 BTUS</v>
      </c>
      <c r="D2235" s="13">
        <f t="shared" si="139"/>
        <v>0</v>
      </c>
      <c r="K2235" s="10" t="s">
        <v>695</v>
      </c>
      <c r="L2235" s="10" t="s">
        <v>696</v>
      </c>
      <c r="M2235" s="10">
        <v>14</v>
      </c>
      <c r="N2235" s="10">
        <v>3</v>
      </c>
      <c r="O2235" s="10">
        <v>2227</v>
      </c>
      <c r="P2235" s="10" t="s">
        <v>29</v>
      </c>
      <c r="Q2235" s="10">
        <v>0</v>
      </c>
      <c r="R2235" s="52">
        <v>0</v>
      </c>
      <c r="S2235" s="52">
        <v>0</v>
      </c>
    </row>
    <row r="2236" spans="1:19" x14ac:dyDescent="0.2">
      <c r="A2236" s="10">
        <f t="shared" si="136"/>
        <v>3</v>
      </c>
      <c r="B2236" s="11" t="str">
        <f t="shared" si="137"/>
        <v>UTP-ADM-14-3-2228</v>
      </c>
      <c r="C2236" s="12" t="str">
        <f t="shared" si="138"/>
        <v>MINISPLIT 12000 BTUS</v>
      </c>
      <c r="D2236" s="13">
        <f t="shared" si="139"/>
        <v>0</v>
      </c>
      <c r="K2236" s="10" t="s">
        <v>695</v>
      </c>
      <c r="L2236" s="10" t="s">
        <v>696</v>
      </c>
      <c r="M2236" s="10">
        <v>14</v>
      </c>
      <c r="N2236" s="10">
        <v>3</v>
      </c>
      <c r="O2236" s="10">
        <v>2228</v>
      </c>
      <c r="P2236" s="10" t="s">
        <v>29</v>
      </c>
      <c r="Q2236" s="10">
        <v>0</v>
      </c>
      <c r="R2236" s="52">
        <v>0</v>
      </c>
      <c r="S2236" s="52">
        <v>0</v>
      </c>
    </row>
    <row r="2237" spans="1:19" x14ac:dyDescent="0.2">
      <c r="A2237" s="10">
        <f t="shared" si="136"/>
        <v>3</v>
      </c>
      <c r="B2237" s="11" t="str">
        <f t="shared" si="137"/>
        <v>UTP-ADM-14-3-2229</v>
      </c>
      <c r="C2237" s="12" t="str">
        <f t="shared" si="138"/>
        <v>MINISPLIT 12000 BTUS</v>
      </c>
      <c r="D2237" s="13">
        <f t="shared" si="139"/>
        <v>0</v>
      </c>
      <c r="K2237" s="10" t="s">
        <v>695</v>
      </c>
      <c r="L2237" s="10" t="s">
        <v>696</v>
      </c>
      <c r="M2237" s="10">
        <v>14</v>
      </c>
      <c r="N2237" s="10">
        <v>3</v>
      </c>
      <c r="O2237" s="10">
        <v>2229</v>
      </c>
      <c r="P2237" s="10" t="s">
        <v>29</v>
      </c>
      <c r="Q2237" s="10">
        <v>0</v>
      </c>
      <c r="R2237" s="52">
        <v>0</v>
      </c>
      <c r="S2237" s="52">
        <v>0</v>
      </c>
    </row>
    <row r="2238" spans="1:19" x14ac:dyDescent="0.2">
      <c r="A2238" s="10">
        <f t="shared" si="136"/>
        <v>3</v>
      </c>
      <c r="B2238" s="11" t="str">
        <f t="shared" si="137"/>
        <v>UTP-ADM-14-3-2230</v>
      </c>
      <c r="C2238" s="12" t="str">
        <f t="shared" si="138"/>
        <v>MINISPLIT 12000BTUS</v>
      </c>
      <c r="D2238" s="13">
        <f t="shared" si="139"/>
        <v>0</v>
      </c>
      <c r="K2238" s="10" t="s">
        <v>695</v>
      </c>
      <c r="L2238" s="10" t="s">
        <v>696</v>
      </c>
      <c r="M2238" s="10">
        <v>14</v>
      </c>
      <c r="N2238" s="10">
        <v>3</v>
      </c>
      <c r="O2238" s="10">
        <v>2230</v>
      </c>
      <c r="P2238" s="10" t="s">
        <v>30</v>
      </c>
      <c r="Q2238" s="10">
        <v>0</v>
      </c>
      <c r="R2238" s="52">
        <v>0</v>
      </c>
      <c r="S2238" s="52">
        <v>0</v>
      </c>
    </row>
    <row r="2239" spans="1:19" x14ac:dyDescent="0.2">
      <c r="A2239" s="10">
        <f t="shared" si="136"/>
        <v>3</v>
      </c>
      <c r="B2239" s="11" t="str">
        <f t="shared" si="137"/>
        <v>UTP-ADM-14-3-2231</v>
      </c>
      <c r="C2239" s="12" t="str">
        <f t="shared" si="138"/>
        <v>MINISPLIT 12000 BTUS</v>
      </c>
      <c r="D2239" s="13">
        <f t="shared" si="139"/>
        <v>0</v>
      </c>
      <c r="K2239" s="10" t="s">
        <v>695</v>
      </c>
      <c r="L2239" s="10" t="s">
        <v>696</v>
      </c>
      <c r="M2239" s="10">
        <v>14</v>
      </c>
      <c r="N2239" s="10">
        <v>3</v>
      </c>
      <c r="O2239" s="10">
        <v>2231</v>
      </c>
      <c r="P2239" s="10" t="s">
        <v>29</v>
      </c>
      <c r="Q2239" s="10">
        <v>0</v>
      </c>
      <c r="R2239" s="52">
        <v>0</v>
      </c>
      <c r="S2239" s="52">
        <v>0</v>
      </c>
    </row>
    <row r="2240" spans="1:19" x14ac:dyDescent="0.2">
      <c r="A2240" s="10">
        <f t="shared" si="136"/>
        <v>3</v>
      </c>
      <c r="B2240" s="11" t="str">
        <f t="shared" si="137"/>
        <v>UTP-ADM-14-3-2232</v>
      </c>
      <c r="C2240" s="12" t="str">
        <f t="shared" si="138"/>
        <v>MINISPLIT 12000 BTUS</v>
      </c>
      <c r="D2240" s="13">
        <f t="shared" si="139"/>
        <v>0</v>
      </c>
      <c r="K2240" s="10" t="s">
        <v>695</v>
      </c>
      <c r="L2240" s="10" t="s">
        <v>696</v>
      </c>
      <c r="M2240" s="10">
        <v>14</v>
      </c>
      <c r="N2240" s="10">
        <v>3</v>
      </c>
      <c r="O2240" s="10">
        <v>2232</v>
      </c>
      <c r="P2240" s="10" t="s">
        <v>29</v>
      </c>
      <c r="Q2240" s="10">
        <v>0</v>
      </c>
      <c r="R2240" s="52">
        <v>0</v>
      </c>
      <c r="S2240" s="52">
        <v>0</v>
      </c>
    </row>
    <row r="2241" spans="1:19" x14ac:dyDescent="0.2">
      <c r="A2241" s="10">
        <f t="shared" si="136"/>
        <v>3</v>
      </c>
      <c r="B2241" s="11" t="str">
        <f t="shared" si="137"/>
        <v>UTP-ADM-14-3-2233</v>
      </c>
      <c r="C2241" s="12" t="str">
        <f t="shared" si="138"/>
        <v>MINISPLIT 12000 BTUS</v>
      </c>
      <c r="D2241" s="13">
        <f t="shared" si="139"/>
        <v>0</v>
      </c>
      <c r="K2241" s="10" t="s">
        <v>695</v>
      </c>
      <c r="L2241" s="10" t="s">
        <v>696</v>
      </c>
      <c r="M2241" s="10">
        <v>14</v>
      </c>
      <c r="N2241" s="10">
        <v>3</v>
      </c>
      <c r="O2241" s="10">
        <v>2233</v>
      </c>
      <c r="P2241" s="10" t="s">
        <v>29</v>
      </c>
      <c r="Q2241" s="10">
        <v>0</v>
      </c>
      <c r="R2241" s="52">
        <v>0</v>
      </c>
      <c r="S2241" s="52">
        <v>0</v>
      </c>
    </row>
    <row r="2242" spans="1:19" x14ac:dyDescent="0.2">
      <c r="A2242" s="10">
        <f t="shared" si="136"/>
        <v>3</v>
      </c>
      <c r="B2242" s="11" t="str">
        <f t="shared" si="137"/>
        <v>UTP-ADM-14-3-2234</v>
      </c>
      <c r="C2242" s="12" t="str">
        <f t="shared" si="138"/>
        <v>MINISPLIT 12000 BTUS</v>
      </c>
      <c r="D2242" s="13">
        <f t="shared" si="139"/>
        <v>0</v>
      </c>
      <c r="K2242" s="10" t="s">
        <v>695</v>
      </c>
      <c r="L2242" s="10" t="s">
        <v>696</v>
      </c>
      <c r="M2242" s="10">
        <v>14</v>
      </c>
      <c r="N2242" s="10">
        <v>3</v>
      </c>
      <c r="O2242" s="10">
        <v>2234</v>
      </c>
      <c r="P2242" s="10" t="s">
        <v>29</v>
      </c>
      <c r="Q2242" s="10">
        <v>0</v>
      </c>
      <c r="R2242" s="52">
        <v>0</v>
      </c>
      <c r="S2242" s="52">
        <v>0</v>
      </c>
    </row>
    <row r="2243" spans="1:19" x14ac:dyDescent="0.2">
      <c r="A2243" s="10">
        <f t="shared" si="136"/>
        <v>3</v>
      </c>
      <c r="B2243" s="11" t="str">
        <f t="shared" si="137"/>
        <v>UTP-ADM-14-3-2235</v>
      </c>
      <c r="C2243" s="12" t="str">
        <f t="shared" si="138"/>
        <v>MINISPLIT 12000 BTUS</v>
      </c>
      <c r="D2243" s="13">
        <f t="shared" si="139"/>
        <v>0</v>
      </c>
      <c r="K2243" s="10" t="s">
        <v>695</v>
      </c>
      <c r="L2243" s="10" t="s">
        <v>696</v>
      </c>
      <c r="M2243" s="10">
        <v>14</v>
      </c>
      <c r="N2243" s="10">
        <v>3</v>
      </c>
      <c r="O2243" s="10">
        <v>2235</v>
      </c>
      <c r="P2243" s="10" t="s">
        <v>29</v>
      </c>
      <c r="Q2243" s="10">
        <v>0</v>
      </c>
      <c r="R2243" s="52">
        <v>0</v>
      </c>
      <c r="S2243" s="52">
        <v>0</v>
      </c>
    </row>
    <row r="2244" spans="1:19" x14ac:dyDescent="0.2">
      <c r="A2244" s="10">
        <f t="shared" si="136"/>
        <v>3</v>
      </c>
      <c r="B2244" s="11" t="str">
        <f t="shared" si="137"/>
        <v>UTP-ADM-14-3-2236</v>
      </c>
      <c r="C2244" s="12" t="str">
        <f t="shared" si="138"/>
        <v>MINISPLIT 12000 BTUS</v>
      </c>
      <c r="D2244" s="13">
        <f t="shared" si="139"/>
        <v>0</v>
      </c>
      <c r="K2244" s="10" t="s">
        <v>695</v>
      </c>
      <c r="L2244" s="10" t="s">
        <v>696</v>
      </c>
      <c r="M2244" s="10">
        <v>14</v>
      </c>
      <c r="N2244" s="10">
        <v>3</v>
      </c>
      <c r="O2244" s="10">
        <v>2236</v>
      </c>
      <c r="P2244" s="10" t="s">
        <v>29</v>
      </c>
      <c r="Q2244" s="10">
        <v>0</v>
      </c>
      <c r="R2244" s="52">
        <v>0</v>
      </c>
      <c r="S2244" s="52">
        <v>0</v>
      </c>
    </row>
    <row r="2245" spans="1:19" x14ac:dyDescent="0.2">
      <c r="A2245" s="10">
        <f t="shared" si="136"/>
        <v>3</v>
      </c>
      <c r="B2245" s="11" t="str">
        <f t="shared" si="137"/>
        <v>UTP-ADM-14-3-2237</v>
      </c>
      <c r="C2245" s="12" t="str">
        <f t="shared" si="138"/>
        <v>MINISPLIT 12000 BTUS</v>
      </c>
      <c r="D2245" s="13">
        <f t="shared" si="139"/>
        <v>0</v>
      </c>
      <c r="K2245" s="10" t="s">
        <v>695</v>
      </c>
      <c r="L2245" s="10" t="s">
        <v>696</v>
      </c>
      <c r="M2245" s="10">
        <v>14</v>
      </c>
      <c r="N2245" s="10">
        <v>3</v>
      </c>
      <c r="O2245" s="10">
        <v>2237</v>
      </c>
      <c r="P2245" s="10" t="s">
        <v>29</v>
      </c>
      <c r="Q2245" s="10">
        <v>0</v>
      </c>
      <c r="R2245" s="52">
        <v>0</v>
      </c>
      <c r="S2245" s="52">
        <v>0</v>
      </c>
    </row>
    <row r="2246" spans="1:19" x14ac:dyDescent="0.2">
      <c r="A2246" s="10">
        <f t="shared" si="136"/>
        <v>3</v>
      </c>
      <c r="B2246" s="11" t="str">
        <f t="shared" si="137"/>
        <v>UTP-ADM-14-3-2238</v>
      </c>
      <c r="C2246" s="12" t="str">
        <f t="shared" si="138"/>
        <v>MINISPLIT 12000 BTUS</v>
      </c>
      <c r="D2246" s="13">
        <f t="shared" si="139"/>
        <v>0</v>
      </c>
      <c r="K2246" s="10" t="s">
        <v>695</v>
      </c>
      <c r="L2246" s="10" t="s">
        <v>696</v>
      </c>
      <c r="M2246" s="10">
        <v>14</v>
      </c>
      <c r="N2246" s="10">
        <v>3</v>
      </c>
      <c r="O2246" s="10">
        <v>2238</v>
      </c>
      <c r="P2246" s="10" t="s">
        <v>29</v>
      </c>
      <c r="Q2246" s="10">
        <v>0</v>
      </c>
      <c r="R2246" s="52">
        <v>0</v>
      </c>
      <c r="S2246" s="52">
        <v>0</v>
      </c>
    </row>
    <row r="2247" spans="1:19" x14ac:dyDescent="0.2">
      <c r="A2247" s="10">
        <f t="shared" si="136"/>
        <v>3</v>
      </c>
      <c r="B2247" s="11" t="str">
        <f t="shared" si="137"/>
        <v>UTP-ADM-14-3-2239</v>
      </c>
      <c r="C2247" s="12" t="str">
        <f t="shared" si="138"/>
        <v>MINISPLIT 12000 BTUS</v>
      </c>
      <c r="D2247" s="13">
        <f t="shared" si="139"/>
        <v>0</v>
      </c>
      <c r="K2247" s="10" t="s">
        <v>695</v>
      </c>
      <c r="L2247" s="10" t="s">
        <v>696</v>
      </c>
      <c r="M2247" s="10">
        <v>14</v>
      </c>
      <c r="N2247" s="10">
        <v>3</v>
      </c>
      <c r="O2247" s="10">
        <v>2239</v>
      </c>
      <c r="P2247" s="10" t="s">
        <v>29</v>
      </c>
      <c r="Q2247" s="10">
        <v>0</v>
      </c>
      <c r="R2247" s="52">
        <v>0</v>
      </c>
      <c r="S2247" s="52">
        <v>0</v>
      </c>
    </row>
    <row r="2248" spans="1:19" x14ac:dyDescent="0.2">
      <c r="A2248" s="10">
        <f t="shared" si="136"/>
        <v>7</v>
      </c>
      <c r="B2248" s="11" t="str">
        <f t="shared" si="137"/>
        <v>UTP-ADM-15-7-2240</v>
      </c>
      <c r="C2248" s="12" t="str">
        <f t="shared" si="138"/>
        <v>LIOFILIZADORA</v>
      </c>
      <c r="D2248" s="13">
        <f t="shared" si="139"/>
        <v>254187.6</v>
      </c>
      <c r="K2248" s="10" t="s">
        <v>695</v>
      </c>
      <c r="L2248" s="10" t="s">
        <v>696</v>
      </c>
      <c r="M2248" s="10">
        <v>15</v>
      </c>
      <c r="N2248" s="10">
        <v>7</v>
      </c>
      <c r="O2248" s="10">
        <v>2240</v>
      </c>
      <c r="P2248" s="10" t="s">
        <v>382</v>
      </c>
      <c r="Q2248" s="51">
        <v>317734.44</v>
      </c>
      <c r="R2248" s="52">
        <v>63546.84</v>
      </c>
      <c r="S2248" s="52">
        <v>254187.6</v>
      </c>
    </row>
    <row r="2249" spans="1:19" x14ac:dyDescent="0.2">
      <c r="A2249" s="10">
        <f t="shared" si="136"/>
        <v>7</v>
      </c>
      <c r="B2249" s="11" t="str">
        <f t="shared" si="137"/>
        <v>UTP-ADM-15-7-2241</v>
      </c>
      <c r="C2249" s="12" t="str">
        <f t="shared" si="138"/>
        <v>PLANTA DE PURIFICACION DE AGUA</v>
      </c>
      <c r="D2249" s="13">
        <f t="shared" si="139"/>
        <v>69954.899999999994</v>
      </c>
      <c r="K2249" s="10" t="s">
        <v>695</v>
      </c>
      <c r="L2249" s="10" t="s">
        <v>696</v>
      </c>
      <c r="M2249" s="10">
        <v>15</v>
      </c>
      <c r="N2249" s="10">
        <v>7</v>
      </c>
      <c r="O2249" s="10">
        <v>2241</v>
      </c>
      <c r="P2249" s="10" t="s">
        <v>383</v>
      </c>
      <c r="Q2249" s="51">
        <v>87443.7</v>
      </c>
      <c r="R2249" s="52">
        <v>17488.8</v>
      </c>
      <c r="S2249" s="52">
        <v>69954.899999999994</v>
      </c>
    </row>
    <row r="2250" spans="1:19" x14ac:dyDescent="0.2">
      <c r="A2250" s="10">
        <f t="shared" ref="A2250:A2313" si="140">N2250</f>
        <v>7</v>
      </c>
      <c r="B2250" s="11" t="str">
        <f t="shared" ref="B2250:B2313" si="141">K2250&amp;"-"&amp;L2250&amp;"-"&amp;M2250&amp;"-"&amp;N2250&amp;"-"&amp;O2250</f>
        <v>UTP-ADM-15-7-2242</v>
      </c>
      <c r="C2250" s="12" t="str">
        <f t="shared" ref="C2250:C2313" si="142">+P2250</f>
        <v>EQUIPO MULTIPROCESO PARA ELABORACIÓN DE YOGURTH</v>
      </c>
      <c r="D2250" s="13">
        <f t="shared" ref="D2250:D2313" si="143">+S2250</f>
        <v>324400.03000000003</v>
      </c>
      <c r="K2250" s="10" t="s">
        <v>695</v>
      </c>
      <c r="L2250" s="10" t="s">
        <v>696</v>
      </c>
      <c r="M2250" s="10">
        <v>15</v>
      </c>
      <c r="N2250" s="10">
        <v>7</v>
      </c>
      <c r="O2250" s="10">
        <v>2242</v>
      </c>
      <c r="P2250" s="10" t="s">
        <v>384</v>
      </c>
      <c r="Q2250" s="51">
        <v>405499.99</v>
      </c>
      <c r="R2250" s="52">
        <v>81099.960000000006</v>
      </c>
      <c r="S2250" s="52">
        <v>324400.03000000003</v>
      </c>
    </row>
    <row r="2251" spans="1:19" x14ac:dyDescent="0.2">
      <c r="A2251" s="10">
        <f t="shared" si="140"/>
        <v>3</v>
      </c>
      <c r="B2251" s="11" t="str">
        <f t="shared" si="141"/>
        <v>UTP-ADM-14-3-2243</v>
      </c>
      <c r="C2251" s="12" t="str">
        <f t="shared" si="142"/>
        <v>MINISPLIT 12000 BTUS</v>
      </c>
      <c r="D2251" s="13">
        <f t="shared" si="143"/>
        <v>0</v>
      </c>
      <c r="K2251" s="10" t="s">
        <v>695</v>
      </c>
      <c r="L2251" s="10" t="s">
        <v>696</v>
      </c>
      <c r="M2251" s="10">
        <v>14</v>
      </c>
      <c r="N2251" s="10">
        <v>3</v>
      </c>
      <c r="O2251" s="10">
        <v>2243</v>
      </c>
      <c r="P2251" s="10" t="s">
        <v>29</v>
      </c>
      <c r="Q2251" s="10">
        <v>0</v>
      </c>
      <c r="R2251" s="52">
        <v>0</v>
      </c>
      <c r="S2251" s="52">
        <v>0</v>
      </c>
    </row>
    <row r="2252" spans="1:19" x14ac:dyDescent="0.2">
      <c r="A2252" s="10">
        <f t="shared" si="140"/>
        <v>2</v>
      </c>
      <c r="B2252" s="11" t="str">
        <f t="shared" si="141"/>
        <v>UTP-ADM-15-2-2244</v>
      </c>
      <c r="C2252" s="12" t="str">
        <f t="shared" si="142"/>
        <v>COMPUTADORA DE ESCRITORIO SOLO CPU</v>
      </c>
      <c r="D2252" s="13">
        <f t="shared" si="143"/>
        <v>13965.36</v>
      </c>
      <c r="K2252" s="10" t="s">
        <v>695</v>
      </c>
      <c r="L2252" s="10" t="s">
        <v>696</v>
      </c>
      <c r="M2252" s="10">
        <v>15</v>
      </c>
      <c r="N2252" s="10">
        <v>2</v>
      </c>
      <c r="O2252" s="10">
        <v>2244</v>
      </c>
      <c r="P2252" s="10" t="s">
        <v>385</v>
      </c>
      <c r="Q2252" s="51">
        <v>17955.439999999999</v>
      </c>
      <c r="R2252" s="52">
        <v>3990.08</v>
      </c>
      <c r="S2252" s="52">
        <v>13965.36</v>
      </c>
    </row>
    <row r="2253" spans="1:19" x14ac:dyDescent="0.2">
      <c r="A2253" s="10">
        <f t="shared" si="140"/>
        <v>2</v>
      </c>
      <c r="B2253" s="11" t="str">
        <f t="shared" si="141"/>
        <v>UTP-ADM-15-2-2245</v>
      </c>
      <c r="C2253" s="12" t="str">
        <f t="shared" si="142"/>
        <v>COMPUTADORA DE ESCRITORIO SOLO CPU</v>
      </c>
      <c r="D2253" s="13">
        <f t="shared" si="143"/>
        <v>13965.36</v>
      </c>
      <c r="K2253" s="10" t="s">
        <v>695</v>
      </c>
      <c r="L2253" s="10" t="s">
        <v>696</v>
      </c>
      <c r="M2253" s="10">
        <v>15</v>
      </c>
      <c r="N2253" s="10">
        <v>2</v>
      </c>
      <c r="O2253" s="10">
        <v>2245</v>
      </c>
      <c r="P2253" s="10" t="s">
        <v>385</v>
      </c>
      <c r="Q2253" s="51">
        <v>17955.439999999999</v>
      </c>
      <c r="R2253" s="52">
        <v>3990.08</v>
      </c>
      <c r="S2253" s="52">
        <v>13965.36</v>
      </c>
    </row>
    <row r="2254" spans="1:19" x14ac:dyDescent="0.2">
      <c r="A2254" s="10">
        <f t="shared" si="140"/>
        <v>2</v>
      </c>
      <c r="B2254" s="11" t="str">
        <f t="shared" si="141"/>
        <v>UTP-ADM-15-2-2246</v>
      </c>
      <c r="C2254" s="12" t="str">
        <f t="shared" si="142"/>
        <v>COMPUTADORA DE ESCRITORIO SOLO CPU</v>
      </c>
      <c r="D2254" s="13">
        <f t="shared" si="143"/>
        <v>11712.35</v>
      </c>
      <c r="K2254" s="10" t="s">
        <v>695</v>
      </c>
      <c r="L2254" s="10" t="s">
        <v>696</v>
      </c>
      <c r="M2254" s="10">
        <v>15</v>
      </c>
      <c r="N2254" s="10">
        <v>2</v>
      </c>
      <c r="O2254" s="10">
        <v>2246</v>
      </c>
      <c r="P2254" s="10" t="s">
        <v>385</v>
      </c>
      <c r="Q2254" s="51">
        <v>15058.67</v>
      </c>
      <c r="R2254" s="52">
        <v>3346.32</v>
      </c>
      <c r="S2254" s="52">
        <v>11712.35</v>
      </c>
    </row>
    <row r="2255" spans="1:19" x14ac:dyDescent="0.2">
      <c r="A2255" s="10">
        <f t="shared" si="140"/>
        <v>2</v>
      </c>
      <c r="B2255" s="11" t="str">
        <f t="shared" si="141"/>
        <v>UTP-ADM-15-2-2247</v>
      </c>
      <c r="C2255" s="12" t="str">
        <f t="shared" si="142"/>
        <v>COMPUTADORA DE ESCRITORIO SOLO CPU</v>
      </c>
      <c r="D2255" s="13">
        <f t="shared" si="143"/>
        <v>11712.35</v>
      </c>
      <c r="K2255" s="10" t="s">
        <v>695</v>
      </c>
      <c r="L2255" s="10" t="s">
        <v>696</v>
      </c>
      <c r="M2255" s="10">
        <v>15</v>
      </c>
      <c r="N2255" s="10">
        <v>2</v>
      </c>
      <c r="O2255" s="10">
        <v>2247</v>
      </c>
      <c r="P2255" s="10" t="s">
        <v>385</v>
      </c>
      <c r="Q2255" s="51">
        <v>15058.67</v>
      </c>
      <c r="R2255" s="52">
        <v>3346.32</v>
      </c>
      <c r="S2255" s="52">
        <v>11712.35</v>
      </c>
    </row>
    <row r="2256" spans="1:19" x14ac:dyDescent="0.2">
      <c r="A2256" s="10">
        <f t="shared" si="140"/>
        <v>2</v>
      </c>
      <c r="B2256" s="11" t="str">
        <f t="shared" si="141"/>
        <v>UTP-ADM-15-2-2248</v>
      </c>
      <c r="C2256" s="12" t="str">
        <f t="shared" si="142"/>
        <v>COMPUTADORA DE ESCRITORIO SOLO CPU</v>
      </c>
      <c r="D2256" s="13">
        <f t="shared" si="143"/>
        <v>11712.35</v>
      </c>
      <c r="K2256" s="10" t="s">
        <v>695</v>
      </c>
      <c r="L2256" s="10" t="s">
        <v>696</v>
      </c>
      <c r="M2256" s="10">
        <v>15</v>
      </c>
      <c r="N2256" s="10">
        <v>2</v>
      </c>
      <c r="O2256" s="10">
        <v>2248</v>
      </c>
      <c r="P2256" s="10" t="s">
        <v>385</v>
      </c>
      <c r="Q2256" s="51">
        <v>15058.67</v>
      </c>
      <c r="R2256" s="52">
        <v>3346.32</v>
      </c>
      <c r="S2256" s="52">
        <v>11712.35</v>
      </c>
    </row>
    <row r="2257" spans="1:19" x14ac:dyDescent="0.2">
      <c r="A2257" s="10">
        <f t="shared" si="140"/>
        <v>2</v>
      </c>
      <c r="B2257" s="11" t="str">
        <f t="shared" si="141"/>
        <v>UTP-ADM-15-2-2249</v>
      </c>
      <c r="C2257" s="12" t="str">
        <f t="shared" si="142"/>
        <v>COMPUTADORA DE ESCRITORIO SOLO CPU</v>
      </c>
      <c r="D2257" s="13">
        <f t="shared" si="143"/>
        <v>11712.35</v>
      </c>
      <c r="K2257" s="10" t="s">
        <v>695</v>
      </c>
      <c r="L2257" s="10" t="s">
        <v>696</v>
      </c>
      <c r="M2257" s="10">
        <v>15</v>
      </c>
      <c r="N2257" s="10">
        <v>2</v>
      </c>
      <c r="O2257" s="10">
        <v>2249</v>
      </c>
      <c r="P2257" s="10" t="s">
        <v>385</v>
      </c>
      <c r="Q2257" s="51">
        <v>15058.67</v>
      </c>
      <c r="R2257" s="52">
        <v>3346.32</v>
      </c>
      <c r="S2257" s="52">
        <v>11712.35</v>
      </c>
    </row>
    <row r="2258" spans="1:19" x14ac:dyDescent="0.2">
      <c r="A2258" s="10">
        <f t="shared" si="140"/>
        <v>2</v>
      </c>
      <c r="B2258" s="11" t="str">
        <f t="shared" si="141"/>
        <v>UTP-ADM-15-2-2250</v>
      </c>
      <c r="C2258" s="12" t="str">
        <f t="shared" si="142"/>
        <v>COMPUTADORA DE ESCRITORIO SOLO CPU</v>
      </c>
      <c r="D2258" s="13">
        <f t="shared" si="143"/>
        <v>11712.35</v>
      </c>
      <c r="K2258" s="10" t="s">
        <v>695</v>
      </c>
      <c r="L2258" s="10" t="s">
        <v>696</v>
      </c>
      <c r="M2258" s="10">
        <v>15</v>
      </c>
      <c r="N2258" s="10">
        <v>2</v>
      </c>
      <c r="O2258" s="10">
        <v>2250</v>
      </c>
      <c r="P2258" s="10" t="s">
        <v>385</v>
      </c>
      <c r="Q2258" s="51">
        <v>15058.67</v>
      </c>
      <c r="R2258" s="52">
        <v>3346.32</v>
      </c>
      <c r="S2258" s="52">
        <v>11712.35</v>
      </c>
    </row>
    <row r="2259" spans="1:19" x14ac:dyDescent="0.2">
      <c r="A2259" s="10">
        <f t="shared" si="140"/>
        <v>2</v>
      </c>
      <c r="B2259" s="11" t="str">
        <f t="shared" si="141"/>
        <v>UTP-ADM-15-2-2251</v>
      </c>
      <c r="C2259" s="12" t="str">
        <f t="shared" si="142"/>
        <v>COMPUTADORA DE ESCRITORIO SOLO CPU</v>
      </c>
      <c r="D2259" s="13">
        <f t="shared" si="143"/>
        <v>11712.35</v>
      </c>
      <c r="K2259" s="10" t="s">
        <v>695</v>
      </c>
      <c r="L2259" s="10" t="s">
        <v>696</v>
      </c>
      <c r="M2259" s="10">
        <v>15</v>
      </c>
      <c r="N2259" s="10">
        <v>2</v>
      </c>
      <c r="O2259" s="10">
        <v>2251</v>
      </c>
      <c r="P2259" s="10" t="s">
        <v>385</v>
      </c>
      <c r="Q2259" s="51">
        <v>15058.67</v>
      </c>
      <c r="R2259" s="52">
        <v>3346.32</v>
      </c>
      <c r="S2259" s="52">
        <v>11712.35</v>
      </c>
    </row>
    <row r="2260" spans="1:19" x14ac:dyDescent="0.2">
      <c r="A2260" s="10">
        <f t="shared" si="140"/>
        <v>2</v>
      </c>
      <c r="B2260" s="11" t="str">
        <f t="shared" si="141"/>
        <v>UTP-ADM-15-2-2252</v>
      </c>
      <c r="C2260" s="12" t="str">
        <f t="shared" si="142"/>
        <v>COMPUTADORA DE ESCRITORIO SOLO CPU</v>
      </c>
      <c r="D2260" s="13">
        <f t="shared" si="143"/>
        <v>11712.35</v>
      </c>
      <c r="K2260" s="10" t="s">
        <v>695</v>
      </c>
      <c r="L2260" s="10" t="s">
        <v>696</v>
      </c>
      <c r="M2260" s="10">
        <v>15</v>
      </c>
      <c r="N2260" s="10">
        <v>2</v>
      </c>
      <c r="O2260" s="10">
        <v>2252</v>
      </c>
      <c r="P2260" s="10" t="s">
        <v>385</v>
      </c>
      <c r="Q2260" s="51">
        <v>15058.67</v>
      </c>
      <c r="R2260" s="52">
        <v>3346.32</v>
      </c>
      <c r="S2260" s="52">
        <v>11712.35</v>
      </c>
    </row>
    <row r="2261" spans="1:19" x14ac:dyDescent="0.2">
      <c r="A2261" s="10">
        <f t="shared" si="140"/>
        <v>2</v>
      </c>
      <c r="B2261" s="11" t="str">
        <f t="shared" si="141"/>
        <v>UTP-ADM-15-2-2253</v>
      </c>
      <c r="C2261" s="12" t="str">
        <f t="shared" si="142"/>
        <v>COMPUTADORA DE ESCRITORIO SOLO CPU</v>
      </c>
      <c r="D2261" s="13">
        <f t="shared" si="143"/>
        <v>11712.35</v>
      </c>
      <c r="K2261" s="10" t="s">
        <v>695</v>
      </c>
      <c r="L2261" s="10" t="s">
        <v>696</v>
      </c>
      <c r="M2261" s="10">
        <v>15</v>
      </c>
      <c r="N2261" s="10">
        <v>2</v>
      </c>
      <c r="O2261" s="10">
        <v>2253</v>
      </c>
      <c r="P2261" s="10" t="s">
        <v>385</v>
      </c>
      <c r="Q2261" s="51">
        <v>15058.67</v>
      </c>
      <c r="R2261" s="52">
        <v>3346.32</v>
      </c>
      <c r="S2261" s="52">
        <v>11712.35</v>
      </c>
    </row>
    <row r="2262" spans="1:19" x14ac:dyDescent="0.2">
      <c r="A2262" s="10">
        <f t="shared" si="140"/>
        <v>2</v>
      </c>
      <c r="B2262" s="11" t="str">
        <f t="shared" si="141"/>
        <v>UTP-ADM-15-2-2254</v>
      </c>
      <c r="C2262" s="12" t="str">
        <f t="shared" si="142"/>
        <v>COMPUTADORA DE ESCRITORIO COLO CPU</v>
      </c>
      <c r="D2262" s="13">
        <f t="shared" si="143"/>
        <v>11712.35</v>
      </c>
      <c r="K2262" s="10" t="s">
        <v>695</v>
      </c>
      <c r="L2262" s="10" t="s">
        <v>696</v>
      </c>
      <c r="M2262" s="10">
        <v>15</v>
      </c>
      <c r="N2262" s="10">
        <v>2</v>
      </c>
      <c r="O2262" s="10">
        <v>2254</v>
      </c>
      <c r="P2262" s="10" t="s">
        <v>386</v>
      </c>
      <c r="Q2262" s="51">
        <v>15058.67</v>
      </c>
      <c r="R2262" s="52">
        <v>3346.32</v>
      </c>
      <c r="S2262" s="52">
        <v>11712.35</v>
      </c>
    </row>
    <row r="2263" spans="1:19" x14ac:dyDescent="0.2">
      <c r="A2263" s="10">
        <f t="shared" si="140"/>
        <v>2</v>
      </c>
      <c r="B2263" s="11" t="str">
        <f t="shared" si="141"/>
        <v>UTP-ADM-15-2-2255</v>
      </c>
      <c r="C2263" s="12" t="str">
        <f t="shared" si="142"/>
        <v>COMPUTADORA DE ESCRITORIO COLO CPU</v>
      </c>
      <c r="D2263" s="13">
        <f t="shared" si="143"/>
        <v>11712.35</v>
      </c>
      <c r="K2263" s="10" t="s">
        <v>695</v>
      </c>
      <c r="L2263" s="10" t="s">
        <v>696</v>
      </c>
      <c r="M2263" s="10">
        <v>15</v>
      </c>
      <c r="N2263" s="10">
        <v>2</v>
      </c>
      <c r="O2263" s="10">
        <v>2255</v>
      </c>
      <c r="P2263" s="10" t="s">
        <v>386</v>
      </c>
      <c r="Q2263" s="51">
        <v>15058.67</v>
      </c>
      <c r="R2263" s="52">
        <v>3346.32</v>
      </c>
      <c r="S2263" s="52">
        <v>11712.35</v>
      </c>
    </row>
    <row r="2264" spans="1:19" x14ac:dyDescent="0.2">
      <c r="A2264" s="10">
        <f t="shared" si="140"/>
        <v>2</v>
      </c>
      <c r="B2264" s="11" t="str">
        <f t="shared" si="141"/>
        <v>UTP-ADM-15-2-2256</v>
      </c>
      <c r="C2264" s="12" t="str">
        <f t="shared" si="142"/>
        <v>COMPUTADORA DE ESCRITORIO SOLO CPU</v>
      </c>
      <c r="D2264" s="13">
        <f t="shared" si="143"/>
        <v>11712.35</v>
      </c>
      <c r="K2264" s="10" t="s">
        <v>695</v>
      </c>
      <c r="L2264" s="10" t="s">
        <v>696</v>
      </c>
      <c r="M2264" s="10">
        <v>15</v>
      </c>
      <c r="N2264" s="10">
        <v>2</v>
      </c>
      <c r="O2264" s="10">
        <v>2256</v>
      </c>
      <c r="P2264" s="10" t="s">
        <v>385</v>
      </c>
      <c r="Q2264" s="51">
        <v>15058.67</v>
      </c>
      <c r="R2264" s="52">
        <v>3346.32</v>
      </c>
      <c r="S2264" s="52">
        <v>11712.35</v>
      </c>
    </row>
    <row r="2265" spans="1:19" x14ac:dyDescent="0.2">
      <c r="A2265" s="10">
        <f t="shared" si="140"/>
        <v>2</v>
      </c>
      <c r="B2265" s="11" t="str">
        <f t="shared" si="141"/>
        <v>UTP-ADM-15-2-2257</v>
      </c>
      <c r="C2265" s="12" t="str">
        <f t="shared" si="142"/>
        <v>COMPUTADORA DE ESCRITORIO SOLO CPU</v>
      </c>
      <c r="D2265" s="13">
        <f t="shared" si="143"/>
        <v>11712.35</v>
      </c>
      <c r="K2265" s="10" t="s">
        <v>695</v>
      </c>
      <c r="L2265" s="10" t="s">
        <v>696</v>
      </c>
      <c r="M2265" s="10">
        <v>15</v>
      </c>
      <c r="N2265" s="10">
        <v>2</v>
      </c>
      <c r="O2265" s="10">
        <v>2257</v>
      </c>
      <c r="P2265" s="10" t="s">
        <v>385</v>
      </c>
      <c r="Q2265" s="51">
        <v>15058.67</v>
      </c>
      <c r="R2265" s="52">
        <v>3346.32</v>
      </c>
      <c r="S2265" s="52">
        <v>11712.35</v>
      </c>
    </row>
    <row r="2266" spans="1:19" x14ac:dyDescent="0.2">
      <c r="A2266" s="10">
        <f t="shared" si="140"/>
        <v>2</v>
      </c>
      <c r="B2266" s="11" t="str">
        <f t="shared" si="141"/>
        <v>UTP-ADM-15-2-2258</v>
      </c>
      <c r="C2266" s="12" t="str">
        <f t="shared" si="142"/>
        <v>COMPUTADORA DE ESCRITORIO SOLO CPU</v>
      </c>
      <c r="D2266" s="13">
        <f t="shared" si="143"/>
        <v>11712.35</v>
      </c>
      <c r="K2266" s="10" t="s">
        <v>695</v>
      </c>
      <c r="L2266" s="10" t="s">
        <v>696</v>
      </c>
      <c r="M2266" s="10">
        <v>15</v>
      </c>
      <c r="N2266" s="10">
        <v>2</v>
      </c>
      <c r="O2266" s="10">
        <v>2258</v>
      </c>
      <c r="P2266" s="10" t="s">
        <v>385</v>
      </c>
      <c r="Q2266" s="51">
        <v>15058.67</v>
      </c>
      <c r="R2266" s="52">
        <v>3346.32</v>
      </c>
      <c r="S2266" s="52">
        <v>11712.35</v>
      </c>
    </row>
    <row r="2267" spans="1:19" x14ac:dyDescent="0.2">
      <c r="A2267" s="10">
        <f t="shared" si="140"/>
        <v>2</v>
      </c>
      <c r="B2267" s="11" t="str">
        <f t="shared" si="141"/>
        <v>UTP-ADM-15-2-2259</v>
      </c>
      <c r="C2267" s="12" t="str">
        <f t="shared" si="142"/>
        <v>COMPUTADORA DE ESCRITORIO SOLO CPU</v>
      </c>
      <c r="D2267" s="13">
        <f t="shared" si="143"/>
        <v>11712.35</v>
      </c>
      <c r="K2267" s="10" t="s">
        <v>695</v>
      </c>
      <c r="L2267" s="10" t="s">
        <v>696</v>
      </c>
      <c r="M2267" s="10">
        <v>15</v>
      </c>
      <c r="N2267" s="10">
        <v>2</v>
      </c>
      <c r="O2267" s="10">
        <v>2259</v>
      </c>
      <c r="P2267" s="10" t="s">
        <v>385</v>
      </c>
      <c r="Q2267" s="51">
        <v>15058.67</v>
      </c>
      <c r="R2267" s="52">
        <v>3346.32</v>
      </c>
      <c r="S2267" s="52">
        <v>11712.35</v>
      </c>
    </row>
    <row r="2268" spans="1:19" x14ac:dyDescent="0.2">
      <c r="A2268" s="10">
        <f t="shared" si="140"/>
        <v>2</v>
      </c>
      <c r="B2268" s="11" t="str">
        <f t="shared" si="141"/>
        <v>UTP-ADM-15-2-2260</v>
      </c>
      <c r="C2268" s="12" t="str">
        <f t="shared" si="142"/>
        <v>COMPUTADORA DE ESCRITORIO SOLO CPU</v>
      </c>
      <c r="D2268" s="13">
        <f t="shared" si="143"/>
        <v>11712.35</v>
      </c>
      <c r="K2268" s="10" t="s">
        <v>695</v>
      </c>
      <c r="L2268" s="10" t="s">
        <v>696</v>
      </c>
      <c r="M2268" s="10">
        <v>15</v>
      </c>
      <c r="N2268" s="10">
        <v>2</v>
      </c>
      <c r="O2268" s="10">
        <v>2260</v>
      </c>
      <c r="P2268" s="10" t="s">
        <v>385</v>
      </c>
      <c r="Q2268" s="51">
        <v>15058.67</v>
      </c>
      <c r="R2268" s="52">
        <v>3346.32</v>
      </c>
      <c r="S2268" s="52">
        <v>11712.35</v>
      </c>
    </row>
    <row r="2269" spans="1:19" x14ac:dyDescent="0.2">
      <c r="A2269" s="10">
        <f t="shared" si="140"/>
        <v>2</v>
      </c>
      <c r="B2269" s="11" t="str">
        <f t="shared" si="141"/>
        <v>UTP-ADM-15-2-2261</v>
      </c>
      <c r="C2269" s="12" t="str">
        <f t="shared" si="142"/>
        <v>COMPUTADORA DE ESCRITORIO SOLO CPU</v>
      </c>
      <c r="D2269" s="13">
        <f t="shared" si="143"/>
        <v>11712.35</v>
      </c>
      <c r="K2269" s="10" t="s">
        <v>695</v>
      </c>
      <c r="L2269" s="10" t="s">
        <v>696</v>
      </c>
      <c r="M2269" s="10">
        <v>15</v>
      </c>
      <c r="N2269" s="10">
        <v>2</v>
      </c>
      <c r="O2269" s="10">
        <v>2261</v>
      </c>
      <c r="P2269" s="10" t="s">
        <v>385</v>
      </c>
      <c r="Q2269" s="51">
        <v>15058.67</v>
      </c>
      <c r="R2269" s="52">
        <v>3346.32</v>
      </c>
      <c r="S2269" s="52">
        <v>11712.35</v>
      </c>
    </row>
    <row r="2270" spans="1:19" x14ac:dyDescent="0.2">
      <c r="A2270" s="10">
        <f t="shared" si="140"/>
        <v>2</v>
      </c>
      <c r="B2270" s="11" t="str">
        <f t="shared" si="141"/>
        <v>UTP-ADM-15-2-2262</v>
      </c>
      <c r="C2270" s="12" t="str">
        <f t="shared" si="142"/>
        <v>COMPUTADORA DE ESCRITORIO SOLO CPU</v>
      </c>
      <c r="D2270" s="13">
        <f t="shared" si="143"/>
        <v>11712.35</v>
      </c>
      <c r="K2270" s="10" t="s">
        <v>695</v>
      </c>
      <c r="L2270" s="10" t="s">
        <v>696</v>
      </c>
      <c r="M2270" s="10">
        <v>15</v>
      </c>
      <c r="N2270" s="10">
        <v>2</v>
      </c>
      <c r="O2270" s="10">
        <v>2262</v>
      </c>
      <c r="P2270" s="10" t="s">
        <v>385</v>
      </c>
      <c r="Q2270" s="51">
        <v>15058.67</v>
      </c>
      <c r="R2270" s="52">
        <v>3346.32</v>
      </c>
      <c r="S2270" s="52">
        <v>11712.35</v>
      </c>
    </row>
    <row r="2271" spans="1:19" x14ac:dyDescent="0.2">
      <c r="A2271" s="10">
        <f t="shared" si="140"/>
        <v>2</v>
      </c>
      <c r="B2271" s="11" t="str">
        <f t="shared" si="141"/>
        <v>UTP-ADM-15-2-2263</v>
      </c>
      <c r="C2271" s="12" t="str">
        <f t="shared" si="142"/>
        <v>COMPUTADORA DE ESCRITORIO SOLO CPU</v>
      </c>
      <c r="D2271" s="13">
        <f t="shared" si="143"/>
        <v>11712.35</v>
      </c>
      <c r="K2271" s="10" t="s">
        <v>695</v>
      </c>
      <c r="L2271" s="10" t="s">
        <v>696</v>
      </c>
      <c r="M2271" s="10">
        <v>15</v>
      </c>
      <c r="N2271" s="10">
        <v>2</v>
      </c>
      <c r="O2271" s="10">
        <v>2263</v>
      </c>
      <c r="P2271" s="10" t="s">
        <v>385</v>
      </c>
      <c r="Q2271" s="51">
        <v>15058.67</v>
      </c>
      <c r="R2271" s="52">
        <v>3346.32</v>
      </c>
      <c r="S2271" s="52">
        <v>11712.35</v>
      </c>
    </row>
    <row r="2272" spans="1:19" x14ac:dyDescent="0.2">
      <c r="A2272" s="10">
        <f t="shared" si="140"/>
        <v>2</v>
      </c>
      <c r="B2272" s="11" t="str">
        <f t="shared" si="141"/>
        <v>UTP-ADM-15-2-2264</v>
      </c>
      <c r="C2272" s="12" t="str">
        <f t="shared" si="142"/>
        <v>COMPUTADORA DE ESCRITORIO SOLO CPU</v>
      </c>
      <c r="D2272" s="13">
        <f t="shared" si="143"/>
        <v>11712.35</v>
      </c>
      <c r="K2272" s="10" t="s">
        <v>695</v>
      </c>
      <c r="L2272" s="10" t="s">
        <v>696</v>
      </c>
      <c r="M2272" s="10">
        <v>15</v>
      </c>
      <c r="N2272" s="10">
        <v>2</v>
      </c>
      <c r="O2272" s="10">
        <v>2264</v>
      </c>
      <c r="P2272" s="10" t="s">
        <v>385</v>
      </c>
      <c r="Q2272" s="51">
        <v>15058.67</v>
      </c>
      <c r="R2272" s="52">
        <v>3346.32</v>
      </c>
      <c r="S2272" s="52">
        <v>11712.35</v>
      </c>
    </row>
    <row r="2273" spans="1:19" x14ac:dyDescent="0.2">
      <c r="A2273" s="10">
        <f t="shared" si="140"/>
        <v>2</v>
      </c>
      <c r="B2273" s="11" t="str">
        <f t="shared" si="141"/>
        <v>UTP-ADM-15-2-2265</v>
      </c>
      <c r="C2273" s="12" t="str">
        <f t="shared" si="142"/>
        <v>COMPUTADORA DE ESCRITORIO SOLO CPU</v>
      </c>
      <c r="D2273" s="13">
        <f t="shared" si="143"/>
        <v>11712.35</v>
      </c>
      <c r="K2273" s="10" t="s">
        <v>695</v>
      </c>
      <c r="L2273" s="10" t="s">
        <v>696</v>
      </c>
      <c r="M2273" s="10">
        <v>15</v>
      </c>
      <c r="N2273" s="10">
        <v>2</v>
      </c>
      <c r="O2273" s="10">
        <v>2265</v>
      </c>
      <c r="P2273" s="10" t="s">
        <v>385</v>
      </c>
      <c r="Q2273" s="51">
        <v>15058.67</v>
      </c>
      <c r="R2273" s="52">
        <v>3346.32</v>
      </c>
      <c r="S2273" s="52">
        <v>11712.35</v>
      </c>
    </row>
    <row r="2274" spans="1:19" x14ac:dyDescent="0.2">
      <c r="A2274" s="10">
        <f t="shared" si="140"/>
        <v>2</v>
      </c>
      <c r="B2274" s="11" t="str">
        <f t="shared" si="141"/>
        <v>UTP-ADM-15-2-2266</v>
      </c>
      <c r="C2274" s="12" t="str">
        <f t="shared" si="142"/>
        <v>COMPUTADORA DE ESCRITORIO SOLO CPU</v>
      </c>
      <c r="D2274" s="13">
        <f t="shared" si="143"/>
        <v>11712.35</v>
      </c>
      <c r="K2274" s="10" t="s">
        <v>695</v>
      </c>
      <c r="L2274" s="10" t="s">
        <v>696</v>
      </c>
      <c r="M2274" s="10">
        <v>15</v>
      </c>
      <c r="N2274" s="10">
        <v>2</v>
      </c>
      <c r="O2274" s="10">
        <v>2266</v>
      </c>
      <c r="P2274" s="10" t="s">
        <v>385</v>
      </c>
      <c r="Q2274" s="51">
        <v>15058.67</v>
      </c>
      <c r="R2274" s="52">
        <v>3346.32</v>
      </c>
      <c r="S2274" s="52">
        <v>11712.35</v>
      </c>
    </row>
    <row r="2275" spans="1:19" x14ac:dyDescent="0.2">
      <c r="A2275" s="10">
        <f t="shared" si="140"/>
        <v>2</v>
      </c>
      <c r="B2275" s="11" t="str">
        <f t="shared" si="141"/>
        <v>UTP-ADM-15-2-2267</v>
      </c>
      <c r="C2275" s="12" t="str">
        <f t="shared" si="142"/>
        <v>COMPUTADORA DE ESCRITORIO SOLO CPU</v>
      </c>
      <c r="D2275" s="13">
        <f t="shared" si="143"/>
        <v>11712.35</v>
      </c>
      <c r="K2275" s="10" t="s">
        <v>695</v>
      </c>
      <c r="L2275" s="10" t="s">
        <v>696</v>
      </c>
      <c r="M2275" s="10">
        <v>15</v>
      </c>
      <c r="N2275" s="10">
        <v>2</v>
      </c>
      <c r="O2275" s="10">
        <v>2267</v>
      </c>
      <c r="P2275" s="10" t="s">
        <v>385</v>
      </c>
      <c r="Q2275" s="51">
        <v>15058.67</v>
      </c>
      <c r="R2275" s="52">
        <v>3346.32</v>
      </c>
      <c r="S2275" s="52">
        <v>11712.35</v>
      </c>
    </row>
    <row r="2276" spans="1:19" x14ac:dyDescent="0.2">
      <c r="A2276" s="10">
        <f t="shared" si="140"/>
        <v>2</v>
      </c>
      <c r="B2276" s="11" t="str">
        <f t="shared" si="141"/>
        <v>UTP-ADM-15-2-2268</v>
      </c>
      <c r="C2276" s="12" t="str">
        <f t="shared" si="142"/>
        <v>COMPUTADORA DE ESCRITORIO SOLO CPU</v>
      </c>
      <c r="D2276" s="13">
        <f t="shared" si="143"/>
        <v>11712.35</v>
      </c>
      <c r="K2276" s="10" t="s">
        <v>695</v>
      </c>
      <c r="L2276" s="10" t="s">
        <v>696</v>
      </c>
      <c r="M2276" s="10">
        <v>15</v>
      </c>
      <c r="N2276" s="10">
        <v>2</v>
      </c>
      <c r="O2276" s="10">
        <v>2268</v>
      </c>
      <c r="P2276" s="10" t="s">
        <v>385</v>
      </c>
      <c r="Q2276" s="51">
        <v>15058.67</v>
      </c>
      <c r="R2276" s="52">
        <v>3346.32</v>
      </c>
      <c r="S2276" s="52">
        <v>11712.35</v>
      </c>
    </row>
    <row r="2277" spans="1:19" x14ac:dyDescent="0.2">
      <c r="A2277" s="10">
        <f t="shared" si="140"/>
        <v>2</v>
      </c>
      <c r="B2277" s="11" t="str">
        <f t="shared" si="141"/>
        <v>UTP-ADM-15-2-2269</v>
      </c>
      <c r="C2277" s="12" t="str">
        <f t="shared" si="142"/>
        <v>COMPUTADORA DE ESCRITORIO SOLO CPU</v>
      </c>
      <c r="D2277" s="13">
        <f t="shared" si="143"/>
        <v>11712.35</v>
      </c>
      <c r="K2277" s="10" t="s">
        <v>695</v>
      </c>
      <c r="L2277" s="10" t="s">
        <v>696</v>
      </c>
      <c r="M2277" s="10">
        <v>15</v>
      </c>
      <c r="N2277" s="10">
        <v>2</v>
      </c>
      <c r="O2277" s="10">
        <v>2269</v>
      </c>
      <c r="P2277" s="10" t="s">
        <v>385</v>
      </c>
      <c r="Q2277" s="51">
        <v>15058.67</v>
      </c>
      <c r="R2277" s="52">
        <v>3346.32</v>
      </c>
      <c r="S2277" s="52">
        <v>11712.35</v>
      </c>
    </row>
    <row r="2278" spans="1:19" x14ac:dyDescent="0.2">
      <c r="A2278" s="10">
        <f t="shared" si="140"/>
        <v>2</v>
      </c>
      <c r="B2278" s="11" t="str">
        <f t="shared" si="141"/>
        <v>UTP-ADM-15-2-2270</v>
      </c>
      <c r="C2278" s="12" t="str">
        <f t="shared" si="142"/>
        <v>COMPUTADORA DE ESCRITORIO SOLO CPU</v>
      </c>
      <c r="D2278" s="13">
        <f t="shared" si="143"/>
        <v>11712.35</v>
      </c>
      <c r="K2278" s="10" t="s">
        <v>695</v>
      </c>
      <c r="L2278" s="10" t="s">
        <v>696</v>
      </c>
      <c r="M2278" s="10">
        <v>15</v>
      </c>
      <c r="N2278" s="10">
        <v>2</v>
      </c>
      <c r="O2278" s="10">
        <v>2270</v>
      </c>
      <c r="P2278" s="10" t="s">
        <v>385</v>
      </c>
      <c r="Q2278" s="51">
        <v>15058.67</v>
      </c>
      <c r="R2278" s="52">
        <v>3346.32</v>
      </c>
      <c r="S2278" s="52">
        <v>11712.35</v>
      </c>
    </row>
    <row r="2279" spans="1:19" x14ac:dyDescent="0.2">
      <c r="A2279" s="10">
        <f t="shared" si="140"/>
        <v>2</v>
      </c>
      <c r="B2279" s="11" t="str">
        <f t="shared" si="141"/>
        <v>UTP-ADM-15-2-2271</v>
      </c>
      <c r="C2279" s="12" t="str">
        <f t="shared" si="142"/>
        <v>COMPUTADORA DE ESCRITORIO SOLO CPU</v>
      </c>
      <c r="D2279" s="13">
        <f t="shared" si="143"/>
        <v>11712.35</v>
      </c>
      <c r="K2279" s="10" t="s">
        <v>695</v>
      </c>
      <c r="L2279" s="10" t="s">
        <v>696</v>
      </c>
      <c r="M2279" s="10">
        <v>15</v>
      </c>
      <c r="N2279" s="10">
        <v>2</v>
      </c>
      <c r="O2279" s="10">
        <v>2271</v>
      </c>
      <c r="P2279" s="10" t="s">
        <v>385</v>
      </c>
      <c r="Q2279" s="51">
        <v>15058.67</v>
      </c>
      <c r="R2279" s="52">
        <v>3346.32</v>
      </c>
      <c r="S2279" s="52">
        <v>11712.35</v>
      </c>
    </row>
    <row r="2280" spans="1:19" x14ac:dyDescent="0.2">
      <c r="A2280" s="10">
        <f t="shared" si="140"/>
        <v>2</v>
      </c>
      <c r="B2280" s="11" t="str">
        <f t="shared" si="141"/>
        <v>UTP-ADM-15-2-2272</v>
      </c>
      <c r="C2280" s="12" t="str">
        <f t="shared" si="142"/>
        <v>COMPUTADORA DE ESCRITORIO SOLO CPU</v>
      </c>
      <c r="D2280" s="13">
        <f t="shared" si="143"/>
        <v>13965.36</v>
      </c>
      <c r="K2280" s="10" t="s">
        <v>695</v>
      </c>
      <c r="L2280" s="10" t="s">
        <v>696</v>
      </c>
      <c r="M2280" s="10">
        <v>15</v>
      </c>
      <c r="N2280" s="10">
        <v>2</v>
      </c>
      <c r="O2280" s="10">
        <v>2272</v>
      </c>
      <c r="P2280" s="10" t="s">
        <v>385</v>
      </c>
      <c r="Q2280" s="51">
        <v>17955.439999999999</v>
      </c>
      <c r="R2280" s="52">
        <v>3990.08</v>
      </c>
      <c r="S2280" s="52">
        <v>13965.36</v>
      </c>
    </row>
    <row r="2281" spans="1:19" x14ac:dyDescent="0.2">
      <c r="A2281" s="10">
        <f t="shared" si="140"/>
        <v>2</v>
      </c>
      <c r="B2281" s="11" t="str">
        <f t="shared" si="141"/>
        <v>UTP-ADM-15-2-2273</v>
      </c>
      <c r="C2281" s="12" t="str">
        <f t="shared" si="142"/>
        <v>COMPUTADORA DE ESCRITORIO SOLO CPU</v>
      </c>
      <c r="D2281" s="13">
        <f t="shared" si="143"/>
        <v>11712.29</v>
      </c>
      <c r="K2281" s="10" t="s">
        <v>695</v>
      </c>
      <c r="L2281" s="10" t="s">
        <v>696</v>
      </c>
      <c r="M2281" s="10">
        <v>15</v>
      </c>
      <c r="N2281" s="10">
        <v>2</v>
      </c>
      <c r="O2281" s="10">
        <v>2273</v>
      </c>
      <c r="P2281" s="10" t="s">
        <v>385</v>
      </c>
      <c r="Q2281" s="51">
        <v>15058.61</v>
      </c>
      <c r="R2281" s="52">
        <v>3346.32</v>
      </c>
      <c r="S2281" s="52">
        <v>11712.29</v>
      </c>
    </row>
    <row r="2282" spans="1:19" x14ac:dyDescent="0.2">
      <c r="A2282" s="10">
        <f t="shared" si="140"/>
        <v>2</v>
      </c>
      <c r="B2282" s="11" t="str">
        <f t="shared" si="141"/>
        <v>UTP-ADM-15-2-2274</v>
      </c>
      <c r="C2282" s="12" t="str">
        <f t="shared" si="142"/>
        <v>COMPUTADORA DE ESCRITORIO SOLO CPU</v>
      </c>
      <c r="D2282" s="13">
        <f t="shared" si="143"/>
        <v>13965.36</v>
      </c>
      <c r="K2282" s="10" t="s">
        <v>695</v>
      </c>
      <c r="L2282" s="10" t="s">
        <v>696</v>
      </c>
      <c r="M2282" s="10">
        <v>15</v>
      </c>
      <c r="N2282" s="10">
        <v>2</v>
      </c>
      <c r="O2282" s="10">
        <v>2274</v>
      </c>
      <c r="P2282" s="10" t="s">
        <v>385</v>
      </c>
      <c r="Q2282" s="51">
        <v>17955.439999999999</v>
      </c>
      <c r="R2282" s="52">
        <v>3990.08</v>
      </c>
      <c r="S2282" s="52">
        <v>13965.36</v>
      </c>
    </row>
    <row r="2283" spans="1:19" x14ac:dyDescent="0.2">
      <c r="A2283" s="10">
        <f t="shared" si="140"/>
        <v>2</v>
      </c>
      <c r="B2283" s="11" t="str">
        <f t="shared" si="141"/>
        <v>UTP-ADM-15-2-2275</v>
      </c>
      <c r="C2283" s="12" t="str">
        <f t="shared" si="142"/>
        <v>COMPUTADORA DE ESCRITORIO SOLO CPU</v>
      </c>
      <c r="D2283" s="13">
        <f t="shared" si="143"/>
        <v>13965.36</v>
      </c>
      <c r="K2283" s="10" t="s">
        <v>695</v>
      </c>
      <c r="L2283" s="10" t="s">
        <v>696</v>
      </c>
      <c r="M2283" s="10">
        <v>15</v>
      </c>
      <c r="N2283" s="10">
        <v>2</v>
      </c>
      <c r="O2283" s="10">
        <v>2275</v>
      </c>
      <c r="P2283" s="10" t="s">
        <v>385</v>
      </c>
      <c r="Q2283" s="51">
        <v>17955.439999999999</v>
      </c>
      <c r="R2283" s="52">
        <v>3990.08</v>
      </c>
      <c r="S2283" s="52">
        <v>13965.36</v>
      </c>
    </row>
    <row r="2284" spans="1:19" x14ac:dyDescent="0.2">
      <c r="A2284" s="10">
        <f t="shared" si="140"/>
        <v>2</v>
      </c>
      <c r="B2284" s="11" t="str">
        <f t="shared" si="141"/>
        <v>UTP-ADM-15-2-2276</v>
      </c>
      <c r="C2284" s="12" t="str">
        <f t="shared" si="142"/>
        <v>COMPUTADORA DE ESCRITORIO SOLO CPU</v>
      </c>
      <c r="D2284" s="13">
        <f t="shared" si="143"/>
        <v>13965.36</v>
      </c>
      <c r="K2284" s="10" t="s">
        <v>695</v>
      </c>
      <c r="L2284" s="10" t="s">
        <v>696</v>
      </c>
      <c r="M2284" s="10">
        <v>15</v>
      </c>
      <c r="N2284" s="10">
        <v>2</v>
      </c>
      <c r="O2284" s="10">
        <v>2276</v>
      </c>
      <c r="P2284" s="10" t="s">
        <v>385</v>
      </c>
      <c r="Q2284" s="51">
        <v>17955.439999999999</v>
      </c>
      <c r="R2284" s="52">
        <v>3990.08</v>
      </c>
      <c r="S2284" s="52">
        <v>13965.36</v>
      </c>
    </row>
    <row r="2285" spans="1:19" x14ac:dyDescent="0.2">
      <c r="A2285" s="10">
        <f t="shared" si="140"/>
        <v>2</v>
      </c>
      <c r="B2285" s="11" t="str">
        <f t="shared" si="141"/>
        <v>UTP-ADM-15-2-2277</v>
      </c>
      <c r="C2285" s="12" t="str">
        <f t="shared" si="142"/>
        <v>COMPUTADORA DE ESCRITORIO SOLO CPU</v>
      </c>
      <c r="D2285" s="13">
        <f t="shared" si="143"/>
        <v>13965.36</v>
      </c>
      <c r="K2285" s="10" t="s">
        <v>695</v>
      </c>
      <c r="L2285" s="10" t="s">
        <v>696</v>
      </c>
      <c r="M2285" s="10">
        <v>15</v>
      </c>
      <c r="N2285" s="10">
        <v>2</v>
      </c>
      <c r="O2285" s="10">
        <v>2277</v>
      </c>
      <c r="P2285" s="10" t="s">
        <v>385</v>
      </c>
      <c r="Q2285" s="51">
        <v>17955.439999999999</v>
      </c>
      <c r="R2285" s="52">
        <v>3990.08</v>
      </c>
      <c r="S2285" s="52">
        <v>13965.36</v>
      </c>
    </row>
    <row r="2286" spans="1:19" x14ac:dyDescent="0.2">
      <c r="A2286" s="10">
        <f t="shared" si="140"/>
        <v>2</v>
      </c>
      <c r="B2286" s="11" t="str">
        <f t="shared" si="141"/>
        <v>UTP-ADM-15-2-2278</v>
      </c>
      <c r="C2286" s="12" t="str">
        <f t="shared" si="142"/>
        <v>COMPUTADORA DE ESCRITORIO SOLO CPU</v>
      </c>
      <c r="D2286" s="13">
        <f t="shared" si="143"/>
        <v>13965.36</v>
      </c>
      <c r="K2286" s="10" t="s">
        <v>695</v>
      </c>
      <c r="L2286" s="10" t="s">
        <v>696</v>
      </c>
      <c r="M2286" s="10">
        <v>15</v>
      </c>
      <c r="N2286" s="10">
        <v>2</v>
      </c>
      <c r="O2286" s="10">
        <v>2278</v>
      </c>
      <c r="P2286" s="10" t="s">
        <v>385</v>
      </c>
      <c r="Q2286" s="51">
        <v>17955.439999999999</v>
      </c>
      <c r="R2286" s="52">
        <v>3990.08</v>
      </c>
      <c r="S2286" s="52">
        <v>13965.36</v>
      </c>
    </row>
    <row r="2287" spans="1:19" x14ac:dyDescent="0.2">
      <c r="A2287" s="10">
        <f t="shared" si="140"/>
        <v>2</v>
      </c>
      <c r="B2287" s="11" t="str">
        <f t="shared" si="141"/>
        <v>UTP-ADM-15-2-2279</v>
      </c>
      <c r="C2287" s="12" t="str">
        <f t="shared" si="142"/>
        <v>COMPUTADORA DE ESCRITORIO SOLO CPU</v>
      </c>
      <c r="D2287" s="13">
        <f t="shared" si="143"/>
        <v>13965.36</v>
      </c>
      <c r="K2287" s="10" t="s">
        <v>695</v>
      </c>
      <c r="L2287" s="10" t="s">
        <v>696</v>
      </c>
      <c r="M2287" s="10">
        <v>15</v>
      </c>
      <c r="N2287" s="10">
        <v>2</v>
      </c>
      <c r="O2287" s="10">
        <v>2279</v>
      </c>
      <c r="P2287" s="10" t="s">
        <v>385</v>
      </c>
      <c r="Q2287" s="51">
        <v>17955.439999999999</v>
      </c>
      <c r="R2287" s="52">
        <v>3990.08</v>
      </c>
      <c r="S2287" s="52">
        <v>13965.36</v>
      </c>
    </row>
    <row r="2288" spans="1:19" x14ac:dyDescent="0.2">
      <c r="A2288" s="10">
        <f t="shared" si="140"/>
        <v>2</v>
      </c>
      <c r="B2288" s="11" t="str">
        <f t="shared" si="141"/>
        <v>UTP-ADM-15-2-2280</v>
      </c>
      <c r="C2288" s="12" t="str">
        <f t="shared" si="142"/>
        <v>COMPUTADORA DE ESCRITORIO SOLO CPU</v>
      </c>
      <c r="D2288" s="13">
        <f t="shared" si="143"/>
        <v>13965.36</v>
      </c>
      <c r="K2288" s="10" t="s">
        <v>695</v>
      </c>
      <c r="L2288" s="10" t="s">
        <v>696</v>
      </c>
      <c r="M2288" s="10">
        <v>15</v>
      </c>
      <c r="N2288" s="10">
        <v>2</v>
      </c>
      <c r="O2288" s="10">
        <v>2280</v>
      </c>
      <c r="P2288" s="10" t="s">
        <v>385</v>
      </c>
      <c r="Q2288" s="51">
        <v>17955.439999999999</v>
      </c>
      <c r="R2288" s="52">
        <v>3990.08</v>
      </c>
      <c r="S2288" s="52">
        <v>13965.36</v>
      </c>
    </row>
    <row r="2289" spans="1:19" x14ac:dyDescent="0.2">
      <c r="A2289" s="10">
        <f t="shared" si="140"/>
        <v>2</v>
      </c>
      <c r="B2289" s="11" t="str">
        <f t="shared" si="141"/>
        <v>UTP-ADM-15-2-2281</v>
      </c>
      <c r="C2289" s="12" t="str">
        <f t="shared" si="142"/>
        <v>COMPUTADORA DE ESCRITORIO SOLO CPU</v>
      </c>
      <c r="D2289" s="13">
        <f t="shared" si="143"/>
        <v>13965.36</v>
      </c>
      <c r="K2289" s="10" t="s">
        <v>695</v>
      </c>
      <c r="L2289" s="10" t="s">
        <v>696</v>
      </c>
      <c r="M2289" s="10">
        <v>15</v>
      </c>
      <c r="N2289" s="10">
        <v>2</v>
      </c>
      <c r="O2289" s="10">
        <v>2281</v>
      </c>
      <c r="P2289" s="10" t="s">
        <v>385</v>
      </c>
      <c r="Q2289" s="51">
        <v>17955.439999999999</v>
      </c>
      <c r="R2289" s="52">
        <v>3990.08</v>
      </c>
      <c r="S2289" s="52">
        <v>13965.36</v>
      </c>
    </row>
    <row r="2290" spans="1:19" x14ac:dyDescent="0.2">
      <c r="A2290" s="10">
        <f t="shared" si="140"/>
        <v>2</v>
      </c>
      <c r="B2290" s="11" t="str">
        <f t="shared" si="141"/>
        <v>UTP-ADM-15-2-2282</v>
      </c>
      <c r="C2290" s="12" t="str">
        <f t="shared" si="142"/>
        <v>COMPUTADORA DE ESCRITORIO SOLO CPU</v>
      </c>
      <c r="D2290" s="13">
        <f t="shared" si="143"/>
        <v>13965.36</v>
      </c>
      <c r="K2290" s="10" t="s">
        <v>695</v>
      </c>
      <c r="L2290" s="10" t="s">
        <v>696</v>
      </c>
      <c r="M2290" s="10">
        <v>15</v>
      </c>
      <c r="N2290" s="10">
        <v>2</v>
      </c>
      <c r="O2290" s="10">
        <v>2282</v>
      </c>
      <c r="P2290" s="10" t="s">
        <v>385</v>
      </c>
      <c r="Q2290" s="51">
        <v>17955.439999999999</v>
      </c>
      <c r="R2290" s="52">
        <v>3990.08</v>
      </c>
      <c r="S2290" s="52">
        <v>13965.36</v>
      </c>
    </row>
    <row r="2291" spans="1:19" x14ac:dyDescent="0.2">
      <c r="A2291" s="10">
        <f t="shared" si="140"/>
        <v>2</v>
      </c>
      <c r="B2291" s="11" t="str">
        <f t="shared" si="141"/>
        <v>UTP-ADM-15-2-2283</v>
      </c>
      <c r="C2291" s="12" t="str">
        <f t="shared" si="142"/>
        <v>COMPUTADORA DE ESCRITORIO SOLO CPU</v>
      </c>
      <c r="D2291" s="13">
        <f t="shared" si="143"/>
        <v>13965.36</v>
      </c>
      <c r="K2291" s="10" t="s">
        <v>695</v>
      </c>
      <c r="L2291" s="10" t="s">
        <v>696</v>
      </c>
      <c r="M2291" s="10">
        <v>15</v>
      </c>
      <c r="N2291" s="10">
        <v>2</v>
      </c>
      <c r="O2291" s="10">
        <v>2283</v>
      </c>
      <c r="P2291" s="10" t="s">
        <v>385</v>
      </c>
      <c r="Q2291" s="51">
        <v>17955.439999999999</v>
      </c>
      <c r="R2291" s="52">
        <v>3990.08</v>
      </c>
      <c r="S2291" s="52">
        <v>13965.36</v>
      </c>
    </row>
    <row r="2292" spans="1:19" x14ac:dyDescent="0.2">
      <c r="A2292" s="10">
        <f t="shared" si="140"/>
        <v>2</v>
      </c>
      <c r="B2292" s="11" t="str">
        <f t="shared" si="141"/>
        <v>UTP-ADM-15-2-2284</v>
      </c>
      <c r="C2292" s="12" t="str">
        <f t="shared" si="142"/>
        <v>COMPUTADORA DE ESCRITORIO SOLO CPU</v>
      </c>
      <c r="D2292" s="13">
        <f t="shared" si="143"/>
        <v>13965.36</v>
      </c>
      <c r="K2292" s="10" t="s">
        <v>695</v>
      </c>
      <c r="L2292" s="10" t="s">
        <v>696</v>
      </c>
      <c r="M2292" s="10">
        <v>15</v>
      </c>
      <c r="N2292" s="10">
        <v>2</v>
      </c>
      <c r="O2292" s="10">
        <v>2284</v>
      </c>
      <c r="P2292" s="10" t="s">
        <v>385</v>
      </c>
      <c r="Q2292" s="51">
        <v>17955.439999999999</v>
      </c>
      <c r="R2292" s="52">
        <v>3990.08</v>
      </c>
      <c r="S2292" s="52">
        <v>13965.36</v>
      </c>
    </row>
    <row r="2293" spans="1:19" x14ac:dyDescent="0.2">
      <c r="A2293" s="10">
        <f t="shared" si="140"/>
        <v>2</v>
      </c>
      <c r="B2293" s="11" t="str">
        <f t="shared" si="141"/>
        <v>UTP-ADM-15-2-2285</v>
      </c>
      <c r="C2293" s="12" t="str">
        <f t="shared" si="142"/>
        <v>COMPUTADORA DE ESCRITORIO SOLO CPU</v>
      </c>
      <c r="D2293" s="13">
        <f t="shared" si="143"/>
        <v>13965.36</v>
      </c>
      <c r="K2293" s="10" t="s">
        <v>695</v>
      </c>
      <c r="L2293" s="10" t="s">
        <v>696</v>
      </c>
      <c r="M2293" s="10">
        <v>15</v>
      </c>
      <c r="N2293" s="10">
        <v>2</v>
      </c>
      <c r="O2293" s="10">
        <v>2285</v>
      </c>
      <c r="P2293" s="10" t="s">
        <v>385</v>
      </c>
      <c r="Q2293" s="51">
        <v>17955.439999999999</v>
      </c>
      <c r="R2293" s="52">
        <v>3990.08</v>
      </c>
      <c r="S2293" s="52">
        <v>13965.36</v>
      </c>
    </row>
    <row r="2294" spans="1:19" x14ac:dyDescent="0.2">
      <c r="A2294" s="10">
        <f t="shared" si="140"/>
        <v>2</v>
      </c>
      <c r="B2294" s="11" t="str">
        <f t="shared" si="141"/>
        <v>UTP-ADM-15-2-2286</v>
      </c>
      <c r="C2294" s="12" t="str">
        <f t="shared" si="142"/>
        <v>COMPUTADORA DE ESCRITORIO SOLO CPU</v>
      </c>
      <c r="D2294" s="13">
        <f t="shared" si="143"/>
        <v>13965.4</v>
      </c>
      <c r="K2294" s="10" t="s">
        <v>695</v>
      </c>
      <c r="L2294" s="10" t="s">
        <v>696</v>
      </c>
      <c r="M2294" s="10">
        <v>15</v>
      </c>
      <c r="N2294" s="10">
        <v>2</v>
      </c>
      <c r="O2294" s="10">
        <v>2286</v>
      </c>
      <c r="P2294" s="10" t="s">
        <v>385</v>
      </c>
      <c r="Q2294" s="51">
        <v>17955.48</v>
      </c>
      <c r="R2294" s="52">
        <v>3990.08</v>
      </c>
      <c r="S2294" s="52">
        <v>13965.4</v>
      </c>
    </row>
    <row r="2295" spans="1:19" x14ac:dyDescent="0.2">
      <c r="A2295" s="10">
        <f t="shared" si="140"/>
        <v>2</v>
      </c>
      <c r="B2295" s="11" t="str">
        <f t="shared" si="141"/>
        <v>UTP-ADM-15-2-2287</v>
      </c>
      <c r="C2295" s="12" t="str">
        <f t="shared" si="142"/>
        <v xml:space="preserve">MONITOR LENOVO THIKCENTRE </v>
      </c>
      <c r="D2295" s="13">
        <f t="shared" si="143"/>
        <v>0</v>
      </c>
      <c r="K2295" s="10" t="s">
        <v>695</v>
      </c>
      <c r="L2295" s="10" t="s">
        <v>696</v>
      </c>
      <c r="M2295" s="10">
        <v>15</v>
      </c>
      <c r="N2295" s="10">
        <v>2</v>
      </c>
      <c r="O2295" s="10">
        <v>2287</v>
      </c>
      <c r="P2295" s="10" t="s">
        <v>800</v>
      </c>
      <c r="Q2295" s="10">
        <v>0</v>
      </c>
      <c r="R2295" s="52">
        <v>0</v>
      </c>
      <c r="S2295" s="52">
        <v>0</v>
      </c>
    </row>
    <row r="2296" spans="1:19" x14ac:dyDescent="0.2">
      <c r="A2296" s="10">
        <f t="shared" si="140"/>
        <v>2</v>
      </c>
      <c r="B2296" s="11" t="str">
        <f t="shared" si="141"/>
        <v>UTP-ADM-15-2-2288</v>
      </c>
      <c r="C2296" s="12" t="str">
        <f t="shared" si="142"/>
        <v xml:space="preserve">MONITOR LENOVO THIKCENTRE </v>
      </c>
      <c r="D2296" s="13">
        <f t="shared" si="143"/>
        <v>0</v>
      </c>
      <c r="K2296" s="10" t="s">
        <v>695</v>
      </c>
      <c r="L2296" s="10" t="s">
        <v>696</v>
      </c>
      <c r="M2296" s="10">
        <v>15</v>
      </c>
      <c r="N2296" s="10">
        <v>2</v>
      </c>
      <c r="O2296" s="10">
        <v>2288</v>
      </c>
      <c r="P2296" s="10" t="s">
        <v>800</v>
      </c>
      <c r="Q2296" s="10">
        <v>0</v>
      </c>
      <c r="R2296" s="52">
        <v>0</v>
      </c>
      <c r="S2296" s="52">
        <v>0</v>
      </c>
    </row>
    <row r="2297" spans="1:19" x14ac:dyDescent="0.2">
      <c r="A2297" s="10">
        <f t="shared" si="140"/>
        <v>2</v>
      </c>
      <c r="B2297" s="11" t="str">
        <f t="shared" si="141"/>
        <v>UTP-ADM-15-2-2289</v>
      </c>
      <c r="C2297" s="12" t="str">
        <f t="shared" si="142"/>
        <v xml:space="preserve">MONITOR LENOVO THIKCENTRE </v>
      </c>
      <c r="D2297" s="13">
        <f t="shared" si="143"/>
        <v>0</v>
      </c>
      <c r="K2297" s="10" t="s">
        <v>695</v>
      </c>
      <c r="L2297" s="10" t="s">
        <v>696</v>
      </c>
      <c r="M2297" s="10">
        <v>15</v>
      </c>
      <c r="N2297" s="10">
        <v>2</v>
      </c>
      <c r="O2297" s="10">
        <v>2289</v>
      </c>
      <c r="P2297" s="10" t="s">
        <v>800</v>
      </c>
      <c r="Q2297" s="10">
        <v>0</v>
      </c>
      <c r="R2297" s="52">
        <v>0</v>
      </c>
      <c r="S2297" s="52">
        <v>0</v>
      </c>
    </row>
    <row r="2298" spans="1:19" x14ac:dyDescent="0.2">
      <c r="A2298" s="10">
        <f t="shared" si="140"/>
        <v>2</v>
      </c>
      <c r="B2298" s="11" t="str">
        <f t="shared" si="141"/>
        <v>UTP-ADM-15-2-2290</v>
      </c>
      <c r="C2298" s="12" t="str">
        <f t="shared" si="142"/>
        <v xml:space="preserve">MONITOR LENOVO THIKCENTRE </v>
      </c>
      <c r="D2298" s="13">
        <f t="shared" si="143"/>
        <v>0</v>
      </c>
      <c r="K2298" s="10" t="s">
        <v>695</v>
      </c>
      <c r="L2298" s="10" t="s">
        <v>696</v>
      </c>
      <c r="M2298" s="10">
        <v>15</v>
      </c>
      <c r="N2298" s="10">
        <v>2</v>
      </c>
      <c r="O2298" s="10">
        <v>2290</v>
      </c>
      <c r="P2298" s="10" t="s">
        <v>800</v>
      </c>
      <c r="Q2298" s="10">
        <v>0</v>
      </c>
      <c r="R2298" s="52">
        <v>0</v>
      </c>
      <c r="S2298" s="52">
        <v>0</v>
      </c>
    </row>
    <row r="2299" spans="1:19" x14ac:dyDescent="0.2">
      <c r="A2299" s="10">
        <f t="shared" si="140"/>
        <v>2</v>
      </c>
      <c r="B2299" s="11" t="str">
        <f t="shared" si="141"/>
        <v>UTP-ADM-15-2-2291</v>
      </c>
      <c r="C2299" s="12" t="str">
        <f t="shared" si="142"/>
        <v xml:space="preserve">MONITOR LENOVO THIKCENTRE </v>
      </c>
      <c r="D2299" s="13">
        <f t="shared" si="143"/>
        <v>0</v>
      </c>
      <c r="K2299" s="10" t="s">
        <v>695</v>
      </c>
      <c r="L2299" s="10" t="s">
        <v>696</v>
      </c>
      <c r="M2299" s="10">
        <v>15</v>
      </c>
      <c r="N2299" s="10">
        <v>2</v>
      </c>
      <c r="O2299" s="10">
        <v>2291</v>
      </c>
      <c r="P2299" s="10" t="s">
        <v>800</v>
      </c>
      <c r="Q2299" s="10">
        <v>0</v>
      </c>
      <c r="R2299" s="52">
        <v>0</v>
      </c>
      <c r="S2299" s="52">
        <v>0</v>
      </c>
    </row>
    <row r="2300" spans="1:19" x14ac:dyDescent="0.2">
      <c r="A2300" s="10">
        <f t="shared" si="140"/>
        <v>2</v>
      </c>
      <c r="B2300" s="11" t="str">
        <f t="shared" si="141"/>
        <v>UTP-ADM-15-2-2292</v>
      </c>
      <c r="C2300" s="12" t="str">
        <f t="shared" si="142"/>
        <v xml:space="preserve">MONITOR LENOVO THIKCENTRE </v>
      </c>
      <c r="D2300" s="13">
        <f t="shared" si="143"/>
        <v>0</v>
      </c>
      <c r="K2300" s="10" t="s">
        <v>695</v>
      </c>
      <c r="L2300" s="10" t="s">
        <v>696</v>
      </c>
      <c r="M2300" s="10">
        <v>15</v>
      </c>
      <c r="N2300" s="10">
        <v>2</v>
      </c>
      <c r="O2300" s="10">
        <v>2292</v>
      </c>
      <c r="P2300" s="10" t="s">
        <v>800</v>
      </c>
      <c r="Q2300" s="10">
        <v>0</v>
      </c>
      <c r="R2300" s="52">
        <v>0</v>
      </c>
      <c r="S2300" s="52">
        <v>0</v>
      </c>
    </row>
    <row r="2301" spans="1:19" x14ac:dyDescent="0.2">
      <c r="A2301" s="10">
        <f t="shared" si="140"/>
        <v>2</v>
      </c>
      <c r="B2301" s="11" t="str">
        <f t="shared" si="141"/>
        <v>UTP-ADM-15-2-2293</v>
      </c>
      <c r="C2301" s="12" t="str">
        <f t="shared" si="142"/>
        <v xml:space="preserve">MONITOR LENOVO THIKCENTRE </v>
      </c>
      <c r="D2301" s="13">
        <f t="shared" si="143"/>
        <v>0</v>
      </c>
      <c r="K2301" s="10" t="s">
        <v>695</v>
      </c>
      <c r="L2301" s="10" t="s">
        <v>696</v>
      </c>
      <c r="M2301" s="10">
        <v>15</v>
      </c>
      <c r="N2301" s="10">
        <v>2</v>
      </c>
      <c r="O2301" s="10">
        <v>2293</v>
      </c>
      <c r="P2301" s="10" t="s">
        <v>800</v>
      </c>
      <c r="Q2301" s="10">
        <v>0</v>
      </c>
      <c r="R2301" s="52">
        <v>0</v>
      </c>
      <c r="S2301" s="52">
        <v>0</v>
      </c>
    </row>
    <row r="2302" spans="1:19" x14ac:dyDescent="0.2">
      <c r="A2302" s="10">
        <f t="shared" si="140"/>
        <v>2</v>
      </c>
      <c r="B2302" s="11" t="str">
        <f t="shared" si="141"/>
        <v>UTP-ADM-15-2-2294</v>
      </c>
      <c r="C2302" s="12" t="str">
        <f t="shared" si="142"/>
        <v xml:space="preserve">MONITOR LENOVO THIKCENTRE </v>
      </c>
      <c r="D2302" s="13">
        <f t="shared" si="143"/>
        <v>0</v>
      </c>
      <c r="K2302" s="10" t="s">
        <v>695</v>
      </c>
      <c r="L2302" s="10" t="s">
        <v>696</v>
      </c>
      <c r="M2302" s="10">
        <v>15</v>
      </c>
      <c r="N2302" s="10">
        <v>2</v>
      </c>
      <c r="O2302" s="10">
        <v>2294</v>
      </c>
      <c r="P2302" s="10" t="s">
        <v>800</v>
      </c>
      <c r="Q2302" s="10">
        <v>0</v>
      </c>
      <c r="R2302" s="52">
        <v>0</v>
      </c>
      <c r="S2302" s="52">
        <v>0</v>
      </c>
    </row>
    <row r="2303" spans="1:19" x14ac:dyDescent="0.2">
      <c r="A2303" s="10">
        <f t="shared" si="140"/>
        <v>2</v>
      </c>
      <c r="B2303" s="11" t="str">
        <f t="shared" si="141"/>
        <v>UTP-ADM-15-2-2295</v>
      </c>
      <c r="C2303" s="12" t="str">
        <f t="shared" si="142"/>
        <v xml:space="preserve">MONITOR LENOVO THIKCENTRE </v>
      </c>
      <c r="D2303" s="13">
        <f t="shared" si="143"/>
        <v>0</v>
      </c>
      <c r="K2303" s="10" t="s">
        <v>695</v>
      </c>
      <c r="L2303" s="10" t="s">
        <v>696</v>
      </c>
      <c r="M2303" s="10">
        <v>15</v>
      </c>
      <c r="N2303" s="10">
        <v>2</v>
      </c>
      <c r="O2303" s="10">
        <v>2295</v>
      </c>
      <c r="P2303" s="10" t="s">
        <v>800</v>
      </c>
      <c r="Q2303" s="10">
        <v>0</v>
      </c>
      <c r="R2303" s="52">
        <v>0</v>
      </c>
      <c r="S2303" s="52">
        <v>0</v>
      </c>
    </row>
    <row r="2304" spans="1:19" x14ac:dyDescent="0.2">
      <c r="A2304" s="10">
        <f t="shared" si="140"/>
        <v>2</v>
      </c>
      <c r="B2304" s="11" t="str">
        <f t="shared" si="141"/>
        <v>UTP-ADM-15-2-2296</v>
      </c>
      <c r="C2304" s="12" t="str">
        <f t="shared" si="142"/>
        <v xml:space="preserve">MONITOR LENOVO THIKCENTRE </v>
      </c>
      <c r="D2304" s="13">
        <f t="shared" si="143"/>
        <v>0</v>
      </c>
      <c r="K2304" s="10" t="s">
        <v>695</v>
      </c>
      <c r="L2304" s="10" t="s">
        <v>696</v>
      </c>
      <c r="M2304" s="10">
        <v>15</v>
      </c>
      <c r="N2304" s="10">
        <v>2</v>
      </c>
      <c r="O2304" s="10">
        <v>2296</v>
      </c>
      <c r="P2304" s="10" t="s">
        <v>800</v>
      </c>
      <c r="Q2304" s="10">
        <v>0</v>
      </c>
      <c r="R2304" s="52">
        <v>0</v>
      </c>
      <c r="S2304" s="52">
        <v>0</v>
      </c>
    </row>
    <row r="2305" spans="1:19" x14ac:dyDescent="0.2">
      <c r="A2305" s="10">
        <f t="shared" si="140"/>
        <v>2</v>
      </c>
      <c r="B2305" s="11" t="str">
        <f t="shared" si="141"/>
        <v>UTP-ADM-15-2-2297</v>
      </c>
      <c r="C2305" s="12" t="str">
        <f t="shared" si="142"/>
        <v xml:space="preserve">MONITOR LENOVO THIKCENTRE </v>
      </c>
      <c r="D2305" s="13">
        <f t="shared" si="143"/>
        <v>0</v>
      </c>
      <c r="K2305" s="10" t="s">
        <v>695</v>
      </c>
      <c r="L2305" s="10" t="s">
        <v>696</v>
      </c>
      <c r="M2305" s="10">
        <v>15</v>
      </c>
      <c r="N2305" s="10">
        <v>2</v>
      </c>
      <c r="O2305" s="10">
        <v>2297</v>
      </c>
      <c r="P2305" s="10" t="s">
        <v>800</v>
      </c>
      <c r="Q2305" s="10">
        <v>0</v>
      </c>
      <c r="R2305" s="52">
        <v>0</v>
      </c>
      <c r="S2305" s="52">
        <v>0</v>
      </c>
    </row>
    <row r="2306" spans="1:19" x14ac:dyDescent="0.2">
      <c r="A2306" s="10">
        <f t="shared" si="140"/>
        <v>2</v>
      </c>
      <c r="B2306" s="11" t="str">
        <f t="shared" si="141"/>
        <v>UTP-ADM-15-2-2298</v>
      </c>
      <c r="C2306" s="12" t="str">
        <f t="shared" si="142"/>
        <v xml:space="preserve">MONITOR LENOVO THIKCENTRE </v>
      </c>
      <c r="D2306" s="13">
        <f t="shared" si="143"/>
        <v>0</v>
      </c>
      <c r="K2306" s="10" t="s">
        <v>695</v>
      </c>
      <c r="L2306" s="10" t="s">
        <v>696</v>
      </c>
      <c r="M2306" s="10">
        <v>15</v>
      </c>
      <c r="N2306" s="10">
        <v>2</v>
      </c>
      <c r="O2306" s="10">
        <v>2298</v>
      </c>
      <c r="P2306" s="10" t="s">
        <v>800</v>
      </c>
      <c r="Q2306" s="10">
        <v>0</v>
      </c>
      <c r="R2306" s="52">
        <v>0</v>
      </c>
      <c r="S2306" s="52">
        <v>0</v>
      </c>
    </row>
    <row r="2307" spans="1:19" x14ac:dyDescent="0.2">
      <c r="A2307" s="10">
        <f t="shared" si="140"/>
        <v>2</v>
      </c>
      <c r="B2307" s="11" t="str">
        <f t="shared" si="141"/>
        <v>UTP-ADM-15-2-2299</v>
      </c>
      <c r="C2307" s="12" t="str">
        <f t="shared" si="142"/>
        <v xml:space="preserve">MONITOR LENOVO THIKCENTRE </v>
      </c>
      <c r="D2307" s="13">
        <f t="shared" si="143"/>
        <v>0</v>
      </c>
      <c r="K2307" s="10" t="s">
        <v>695</v>
      </c>
      <c r="L2307" s="10" t="s">
        <v>696</v>
      </c>
      <c r="M2307" s="10">
        <v>15</v>
      </c>
      <c r="N2307" s="10">
        <v>2</v>
      </c>
      <c r="O2307" s="10">
        <v>2299</v>
      </c>
      <c r="P2307" s="10" t="s">
        <v>800</v>
      </c>
      <c r="Q2307" s="10">
        <v>0</v>
      </c>
      <c r="R2307" s="52">
        <v>0</v>
      </c>
      <c r="S2307" s="52">
        <v>0</v>
      </c>
    </row>
    <row r="2308" spans="1:19" x14ac:dyDescent="0.2">
      <c r="A2308" s="10">
        <f t="shared" si="140"/>
        <v>2</v>
      </c>
      <c r="B2308" s="11" t="str">
        <f t="shared" si="141"/>
        <v>UTP-ADM-15-2-2300</v>
      </c>
      <c r="C2308" s="12" t="str">
        <f t="shared" si="142"/>
        <v xml:space="preserve">MONITOR LENOVO THIKCENTRE </v>
      </c>
      <c r="D2308" s="13">
        <f t="shared" si="143"/>
        <v>0</v>
      </c>
      <c r="K2308" s="10" t="s">
        <v>695</v>
      </c>
      <c r="L2308" s="10" t="s">
        <v>696</v>
      </c>
      <c r="M2308" s="10">
        <v>15</v>
      </c>
      <c r="N2308" s="10">
        <v>2</v>
      </c>
      <c r="O2308" s="10">
        <v>2300</v>
      </c>
      <c r="P2308" s="10" t="s">
        <v>800</v>
      </c>
      <c r="Q2308" s="10">
        <v>0</v>
      </c>
      <c r="R2308" s="52">
        <v>0</v>
      </c>
      <c r="S2308" s="52">
        <v>0</v>
      </c>
    </row>
    <row r="2309" spans="1:19" x14ac:dyDescent="0.2">
      <c r="A2309" s="10">
        <f t="shared" si="140"/>
        <v>2</v>
      </c>
      <c r="B2309" s="11" t="str">
        <f t="shared" si="141"/>
        <v>UTP-ADM-15-2-2301</v>
      </c>
      <c r="C2309" s="12" t="str">
        <f t="shared" si="142"/>
        <v xml:space="preserve">MONITOR LENOVO THIKCENTRE </v>
      </c>
      <c r="D2309" s="13">
        <f t="shared" si="143"/>
        <v>0</v>
      </c>
      <c r="K2309" s="10" t="s">
        <v>695</v>
      </c>
      <c r="L2309" s="10" t="s">
        <v>696</v>
      </c>
      <c r="M2309" s="10">
        <v>15</v>
      </c>
      <c r="N2309" s="10">
        <v>2</v>
      </c>
      <c r="O2309" s="10">
        <v>2301</v>
      </c>
      <c r="P2309" s="10" t="s">
        <v>800</v>
      </c>
      <c r="Q2309" s="10">
        <v>0</v>
      </c>
      <c r="R2309" s="52">
        <v>0</v>
      </c>
      <c r="S2309" s="52">
        <v>0</v>
      </c>
    </row>
    <row r="2310" spans="1:19" x14ac:dyDescent="0.2">
      <c r="A2310" s="10">
        <f t="shared" si="140"/>
        <v>2</v>
      </c>
      <c r="B2310" s="11" t="str">
        <f t="shared" si="141"/>
        <v>UTP-ADM-15-2-2302</v>
      </c>
      <c r="C2310" s="12" t="str">
        <f t="shared" si="142"/>
        <v xml:space="preserve">MONITOR LENOVO THIKCENTRE </v>
      </c>
      <c r="D2310" s="13">
        <f t="shared" si="143"/>
        <v>0</v>
      </c>
      <c r="K2310" s="10" t="s">
        <v>695</v>
      </c>
      <c r="L2310" s="10" t="s">
        <v>696</v>
      </c>
      <c r="M2310" s="10">
        <v>15</v>
      </c>
      <c r="N2310" s="10">
        <v>2</v>
      </c>
      <c r="O2310" s="10">
        <v>2302</v>
      </c>
      <c r="P2310" s="10" t="s">
        <v>800</v>
      </c>
      <c r="Q2310" s="10">
        <v>0</v>
      </c>
      <c r="R2310" s="52">
        <v>0</v>
      </c>
      <c r="S2310" s="52">
        <v>0</v>
      </c>
    </row>
    <row r="2311" spans="1:19" x14ac:dyDescent="0.2">
      <c r="A2311" s="10">
        <f t="shared" si="140"/>
        <v>2</v>
      </c>
      <c r="B2311" s="11" t="str">
        <f t="shared" si="141"/>
        <v>UTP-ADM-15-2-2303</v>
      </c>
      <c r="C2311" s="12" t="str">
        <f t="shared" si="142"/>
        <v xml:space="preserve">MONITOR LENOVO THIKCENTRE </v>
      </c>
      <c r="D2311" s="13">
        <f t="shared" si="143"/>
        <v>0</v>
      </c>
      <c r="K2311" s="10" t="s">
        <v>695</v>
      </c>
      <c r="L2311" s="10" t="s">
        <v>696</v>
      </c>
      <c r="M2311" s="10">
        <v>15</v>
      </c>
      <c r="N2311" s="10">
        <v>2</v>
      </c>
      <c r="O2311" s="10">
        <v>2303</v>
      </c>
      <c r="P2311" s="10" t="s">
        <v>800</v>
      </c>
      <c r="Q2311" s="10">
        <v>0</v>
      </c>
      <c r="R2311" s="52">
        <v>0</v>
      </c>
      <c r="S2311" s="52">
        <v>0</v>
      </c>
    </row>
    <row r="2312" spans="1:19" x14ac:dyDescent="0.2">
      <c r="A2312" s="10">
        <f t="shared" si="140"/>
        <v>2</v>
      </c>
      <c r="B2312" s="11" t="str">
        <f t="shared" si="141"/>
        <v>UTP-ADM-15-2-2304</v>
      </c>
      <c r="C2312" s="12" t="str">
        <f t="shared" si="142"/>
        <v xml:space="preserve">MONITOR LENOVO THIKCENTRE </v>
      </c>
      <c r="D2312" s="13">
        <f t="shared" si="143"/>
        <v>0</v>
      </c>
      <c r="K2312" s="10" t="s">
        <v>695</v>
      </c>
      <c r="L2312" s="10" t="s">
        <v>696</v>
      </c>
      <c r="M2312" s="10">
        <v>15</v>
      </c>
      <c r="N2312" s="10">
        <v>2</v>
      </c>
      <c r="O2312" s="10">
        <v>2304</v>
      </c>
      <c r="P2312" s="10" t="s">
        <v>800</v>
      </c>
      <c r="Q2312" s="10">
        <v>0</v>
      </c>
      <c r="R2312" s="52">
        <v>0</v>
      </c>
      <c r="S2312" s="52">
        <v>0</v>
      </c>
    </row>
    <row r="2313" spans="1:19" x14ac:dyDescent="0.2">
      <c r="A2313" s="10">
        <f t="shared" si="140"/>
        <v>2</v>
      </c>
      <c r="B2313" s="11" t="str">
        <f t="shared" si="141"/>
        <v>UTP-ADM-15-2-2305</v>
      </c>
      <c r="C2313" s="12" t="str">
        <f t="shared" si="142"/>
        <v xml:space="preserve">MONITOR LENOVO THIKCENTRE </v>
      </c>
      <c r="D2313" s="13">
        <f t="shared" si="143"/>
        <v>0</v>
      </c>
      <c r="K2313" s="10" t="s">
        <v>695</v>
      </c>
      <c r="L2313" s="10" t="s">
        <v>696</v>
      </c>
      <c r="M2313" s="10">
        <v>15</v>
      </c>
      <c r="N2313" s="10">
        <v>2</v>
      </c>
      <c r="O2313" s="10">
        <v>2305</v>
      </c>
      <c r="P2313" s="10" t="s">
        <v>800</v>
      </c>
      <c r="Q2313" s="10">
        <v>0</v>
      </c>
      <c r="R2313" s="52">
        <v>0</v>
      </c>
      <c r="S2313" s="52">
        <v>0</v>
      </c>
    </row>
    <row r="2314" spans="1:19" x14ac:dyDescent="0.2">
      <c r="A2314" s="10">
        <f t="shared" ref="A2314:A2377" si="144">N2314</f>
        <v>2</v>
      </c>
      <c r="B2314" s="11" t="str">
        <f t="shared" ref="B2314:B2377" si="145">K2314&amp;"-"&amp;L2314&amp;"-"&amp;M2314&amp;"-"&amp;N2314&amp;"-"&amp;O2314</f>
        <v>UTP-ADM-15-2-2306</v>
      </c>
      <c r="C2314" s="12" t="str">
        <f t="shared" ref="C2314:C2377" si="146">+P2314</f>
        <v xml:space="preserve">MONITOR LENOVO THIKCENTRE </v>
      </c>
      <c r="D2314" s="13">
        <f t="shared" ref="D2314:D2377" si="147">+S2314</f>
        <v>0</v>
      </c>
      <c r="K2314" s="10" t="s">
        <v>695</v>
      </c>
      <c r="L2314" s="10" t="s">
        <v>696</v>
      </c>
      <c r="M2314" s="10">
        <v>15</v>
      </c>
      <c r="N2314" s="10">
        <v>2</v>
      </c>
      <c r="O2314" s="10">
        <v>2306</v>
      </c>
      <c r="P2314" s="10" t="s">
        <v>800</v>
      </c>
      <c r="Q2314" s="10">
        <v>0</v>
      </c>
      <c r="R2314" s="52">
        <v>0</v>
      </c>
      <c r="S2314" s="52">
        <v>0</v>
      </c>
    </row>
    <row r="2315" spans="1:19" x14ac:dyDescent="0.2">
      <c r="A2315" s="10">
        <f t="shared" si="144"/>
        <v>2</v>
      </c>
      <c r="B2315" s="11" t="str">
        <f t="shared" si="145"/>
        <v>UTP-ADM-15-2-2307</v>
      </c>
      <c r="C2315" s="12" t="str">
        <f t="shared" si="146"/>
        <v xml:space="preserve">MONITOR LENOVO THIKCENTRE </v>
      </c>
      <c r="D2315" s="13">
        <f t="shared" si="147"/>
        <v>0</v>
      </c>
      <c r="K2315" s="10" t="s">
        <v>695</v>
      </c>
      <c r="L2315" s="10" t="s">
        <v>696</v>
      </c>
      <c r="M2315" s="10">
        <v>15</v>
      </c>
      <c r="N2315" s="10">
        <v>2</v>
      </c>
      <c r="O2315" s="10">
        <v>2307</v>
      </c>
      <c r="P2315" s="10" t="s">
        <v>800</v>
      </c>
      <c r="Q2315" s="10">
        <v>0</v>
      </c>
      <c r="R2315" s="52">
        <v>0</v>
      </c>
      <c r="S2315" s="52">
        <v>0</v>
      </c>
    </row>
    <row r="2316" spans="1:19" x14ac:dyDescent="0.2">
      <c r="A2316" s="10">
        <f t="shared" si="144"/>
        <v>2</v>
      </c>
      <c r="B2316" s="11" t="str">
        <f t="shared" si="145"/>
        <v>UTP-ADM-15-2-2308</v>
      </c>
      <c r="C2316" s="12" t="str">
        <f t="shared" si="146"/>
        <v xml:space="preserve">MONITOR LENOVO THIKCENTRE </v>
      </c>
      <c r="D2316" s="13">
        <f t="shared" si="147"/>
        <v>0</v>
      </c>
      <c r="K2316" s="10" t="s">
        <v>695</v>
      </c>
      <c r="L2316" s="10" t="s">
        <v>696</v>
      </c>
      <c r="M2316" s="10">
        <v>15</v>
      </c>
      <c r="N2316" s="10">
        <v>2</v>
      </c>
      <c r="O2316" s="10">
        <v>2308</v>
      </c>
      <c r="P2316" s="10" t="s">
        <v>800</v>
      </c>
      <c r="Q2316" s="10">
        <v>0</v>
      </c>
      <c r="R2316" s="52">
        <v>0</v>
      </c>
      <c r="S2316" s="52">
        <v>0</v>
      </c>
    </row>
    <row r="2317" spans="1:19" x14ac:dyDescent="0.2">
      <c r="A2317" s="10">
        <f t="shared" si="144"/>
        <v>2</v>
      </c>
      <c r="B2317" s="11" t="str">
        <f t="shared" si="145"/>
        <v>UTP-ADM-15-2-2309</v>
      </c>
      <c r="C2317" s="12" t="str">
        <f t="shared" si="146"/>
        <v xml:space="preserve">MONITOR LENOVO THIKCENTRE </v>
      </c>
      <c r="D2317" s="13">
        <f t="shared" si="147"/>
        <v>0</v>
      </c>
      <c r="K2317" s="10" t="s">
        <v>695</v>
      </c>
      <c r="L2317" s="10" t="s">
        <v>696</v>
      </c>
      <c r="M2317" s="10">
        <v>15</v>
      </c>
      <c r="N2317" s="10">
        <v>2</v>
      </c>
      <c r="O2317" s="10">
        <v>2309</v>
      </c>
      <c r="P2317" s="10" t="s">
        <v>800</v>
      </c>
      <c r="Q2317" s="10">
        <v>0</v>
      </c>
      <c r="R2317" s="52">
        <v>0</v>
      </c>
      <c r="S2317" s="52">
        <v>0</v>
      </c>
    </row>
    <row r="2318" spans="1:19" x14ac:dyDescent="0.2">
      <c r="A2318" s="10">
        <f t="shared" si="144"/>
        <v>2</v>
      </c>
      <c r="B2318" s="11" t="str">
        <f t="shared" si="145"/>
        <v>UTP-ADM-15-2-2310</v>
      </c>
      <c r="C2318" s="12" t="str">
        <f t="shared" si="146"/>
        <v xml:space="preserve">MONITOR LENOVO THIKCENTRE </v>
      </c>
      <c r="D2318" s="13">
        <f t="shared" si="147"/>
        <v>0</v>
      </c>
      <c r="K2318" s="10" t="s">
        <v>695</v>
      </c>
      <c r="L2318" s="10" t="s">
        <v>696</v>
      </c>
      <c r="M2318" s="10">
        <v>15</v>
      </c>
      <c r="N2318" s="10">
        <v>2</v>
      </c>
      <c r="O2318" s="10">
        <v>2310</v>
      </c>
      <c r="P2318" s="10" t="s">
        <v>800</v>
      </c>
      <c r="Q2318" s="10">
        <v>0</v>
      </c>
      <c r="R2318" s="52">
        <v>0</v>
      </c>
      <c r="S2318" s="52">
        <v>0</v>
      </c>
    </row>
    <row r="2319" spans="1:19" x14ac:dyDescent="0.2">
      <c r="A2319" s="10">
        <f t="shared" si="144"/>
        <v>2</v>
      </c>
      <c r="B2319" s="11" t="str">
        <f t="shared" si="145"/>
        <v>UTP-ADM-15-2-2311</v>
      </c>
      <c r="C2319" s="12" t="str">
        <f t="shared" si="146"/>
        <v xml:space="preserve">MONITOR LENOVO THIKCENTRE </v>
      </c>
      <c r="D2319" s="13">
        <f t="shared" si="147"/>
        <v>0</v>
      </c>
      <c r="K2319" s="10" t="s">
        <v>695</v>
      </c>
      <c r="L2319" s="10" t="s">
        <v>696</v>
      </c>
      <c r="M2319" s="10">
        <v>15</v>
      </c>
      <c r="N2319" s="10">
        <v>2</v>
      </c>
      <c r="O2319" s="10">
        <v>2311</v>
      </c>
      <c r="P2319" s="10" t="s">
        <v>800</v>
      </c>
      <c r="Q2319" s="10">
        <v>0</v>
      </c>
      <c r="R2319" s="52">
        <v>0</v>
      </c>
      <c r="S2319" s="52">
        <v>0</v>
      </c>
    </row>
    <row r="2320" spans="1:19" x14ac:dyDescent="0.2">
      <c r="A2320" s="10">
        <f t="shared" si="144"/>
        <v>2</v>
      </c>
      <c r="B2320" s="11" t="str">
        <f t="shared" si="145"/>
        <v>UTP-ADM-15-2-2312</v>
      </c>
      <c r="C2320" s="12" t="str">
        <f t="shared" si="146"/>
        <v xml:space="preserve">MONITOR LENOVO THIKCENTRE </v>
      </c>
      <c r="D2320" s="13">
        <f t="shared" si="147"/>
        <v>0</v>
      </c>
      <c r="K2320" s="10" t="s">
        <v>695</v>
      </c>
      <c r="L2320" s="10" t="s">
        <v>696</v>
      </c>
      <c r="M2320" s="10">
        <v>15</v>
      </c>
      <c r="N2320" s="10">
        <v>2</v>
      </c>
      <c r="O2320" s="10">
        <v>2312</v>
      </c>
      <c r="P2320" s="10" t="s">
        <v>800</v>
      </c>
      <c r="Q2320" s="10">
        <v>0</v>
      </c>
      <c r="R2320" s="52">
        <v>0</v>
      </c>
      <c r="S2320" s="52">
        <v>0</v>
      </c>
    </row>
    <row r="2321" spans="1:19" x14ac:dyDescent="0.2">
      <c r="A2321" s="10">
        <f t="shared" si="144"/>
        <v>2</v>
      </c>
      <c r="B2321" s="11" t="str">
        <f t="shared" si="145"/>
        <v>UTP-ADM-15-2-2313</v>
      </c>
      <c r="C2321" s="12" t="str">
        <f t="shared" si="146"/>
        <v xml:space="preserve">MONITOR LENOVO THIKCENTRE </v>
      </c>
      <c r="D2321" s="13">
        <f t="shared" si="147"/>
        <v>0</v>
      </c>
      <c r="K2321" s="10" t="s">
        <v>695</v>
      </c>
      <c r="L2321" s="10" t="s">
        <v>696</v>
      </c>
      <c r="M2321" s="10">
        <v>15</v>
      </c>
      <c r="N2321" s="10">
        <v>2</v>
      </c>
      <c r="O2321" s="10">
        <v>2313</v>
      </c>
      <c r="P2321" s="10" t="s">
        <v>800</v>
      </c>
      <c r="Q2321" s="10">
        <v>0</v>
      </c>
      <c r="R2321" s="52">
        <v>0</v>
      </c>
      <c r="S2321" s="52">
        <v>0</v>
      </c>
    </row>
    <row r="2322" spans="1:19" x14ac:dyDescent="0.2">
      <c r="A2322" s="10">
        <f t="shared" si="144"/>
        <v>2</v>
      </c>
      <c r="B2322" s="11" t="str">
        <f t="shared" si="145"/>
        <v>UTP-ADM-15-2-2314</v>
      </c>
      <c r="C2322" s="12" t="str">
        <f t="shared" si="146"/>
        <v xml:space="preserve">MONITOR LENOVO THIKCENTRE </v>
      </c>
      <c r="D2322" s="13">
        <f t="shared" si="147"/>
        <v>0</v>
      </c>
      <c r="K2322" s="10" t="s">
        <v>695</v>
      </c>
      <c r="L2322" s="10" t="s">
        <v>696</v>
      </c>
      <c r="M2322" s="10">
        <v>15</v>
      </c>
      <c r="N2322" s="10">
        <v>2</v>
      </c>
      <c r="O2322" s="10">
        <v>2314</v>
      </c>
      <c r="P2322" s="10" t="s">
        <v>800</v>
      </c>
      <c r="Q2322" s="10">
        <v>0</v>
      </c>
      <c r="R2322" s="52">
        <v>0</v>
      </c>
      <c r="S2322" s="52">
        <v>0</v>
      </c>
    </row>
    <row r="2323" spans="1:19" x14ac:dyDescent="0.2">
      <c r="A2323" s="10">
        <f t="shared" si="144"/>
        <v>2</v>
      </c>
      <c r="B2323" s="11" t="str">
        <f t="shared" si="145"/>
        <v>UTP-ADM-15-2-2315</v>
      </c>
      <c r="C2323" s="12" t="str">
        <f t="shared" si="146"/>
        <v xml:space="preserve">MONITOR LENOVO THIKCENTRE </v>
      </c>
      <c r="D2323" s="13">
        <f t="shared" si="147"/>
        <v>0</v>
      </c>
      <c r="K2323" s="10" t="s">
        <v>695</v>
      </c>
      <c r="L2323" s="10" t="s">
        <v>696</v>
      </c>
      <c r="M2323" s="10">
        <v>15</v>
      </c>
      <c r="N2323" s="10">
        <v>2</v>
      </c>
      <c r="O2323" s="10">
        <v>2315</v>
      </c>
      <c r="P2323" s="10" t="s">
        <v>800</v>
      </c>
      <c r="Q2323" s="10">
        <v>0</v>
      </c>
      <c r="R2323" s="52">
        <v>0</v>
      </c>
      <c r="S2323" s="52">
        <v>0</v>
      </c>
    </row>
    <row r="2324" spans="1:19" x14ac:dyDescent="0.2">
      <c r="A2324" s="10">
        <f t="shared" si="144"/>
        <v>2</v>
      </c>
      <c r="B2324" s="11" t="str">
        <f t="shared" si="145"/>
        <v>UTP-ADM-15-2-2316</v>
      </c>
      <c r="C2324" s="12" t="str">
        <f t="shared" si="146"/>
        <v xml:space="preserve">MONITOR LENOVO THIKCENTRE </v>
      </c>
      <c r="D2324" s="13">
        <f t="shared" si="147"/>
        <v>0</v>
      </c>
      <c r="K2324" s="10" t="s">
        <v>695</v>
      </c>
      <c r="L2324" s="10" t="s">
        <v>696</v>
      </c>
      <c r="M2324" s="10">
        <v>15</v>
      </c>
      <c r="N2324" s="10">
        <v>2</v>
      </c>
      <c r="O2324" s="10">
        <v>2316</v>
      </c>
      <c r="P2324" s="10" t="s">
        <v>800</v>
      </c>
      <c r="Q2324" s="10">
        <v>0</v>
      </c>
      <c r="R2324" s="52">
        <v>0</v>
      </c>
      <c r="S2324" s="52">
        <v>0</v>
      </c>
    </row>
    <row r="2325" spans="1:19" x14ac:dyDescent="0.2">
      <c r="A2325" s="10">
        <f t="shared" si="144"/>
        <v>2</v>
      </c>
      <c r="B2325" s="11" t="str">
        <f t="shared" si="145"/>
        <v>UTP-ADM-15-2-2317</v>
      </c>
      <c r="C2325" s="12" t="str">
        <f t="shared" si="146"/>
        <v xml:space="preserve">MONITOR LENOVO THIKCENTRE </v>
      </c>
      <c r="D2325" s="13">
        <f t="shared" si="147"/>
        <v>0</v>
      </c>
      <c r="K2325" s="10" t="s">
        <v>695</v>
      </c>
      <c r="L2325" s="10" t="s">
        <v>696</v>
      </c>
      <c r="M2325" s="10">
        <v>15</v>
      </c>
      <c r="N2325" s="10">
        <v>2</v>
      </c>
      <c r="O2325" s="10">
        <v>2317</v>
      </c>
      <c r="P2325" s="10" t="s">
        <v>800</v>
      </c>
      <c r="Q2325" s="10">
        <v>0</v>
      </c>
      <c r="R2325" s="52">
        <v>0</v>
      </c>
      <c r="S2325" s="52">
        <v>0</v>
      </c>
    </row>
    <row r="2326" spans="1:19" x14ac:dyDescent="0.2">
      <c r="A2326" s="10">
        <f t="shared" si="144"/>
        <v>2</v>
      </c>
      <c r="B2326" s="11" t="str">
        <f t="shared" si="145"/>
        <v>UTP-ADM-15-2-2318</v>
      </c>
      <c r="C2326" s="12" t="str">
        <f t="shared" si="146"/>
        <v xml:space="preserve">MONITOR LENOVO THIKCENTRE </v>
      </c>
      <c r="D2326" s="13">
        <f t="shared" si="147"/>
        <v>0</v>
      </c>
      <c r="K2326" s="10" t="s">
        <v>695</v>
      </c>
      <c r="L2326" s="10" t="s">
        <v>696</v>
      </c>
      <c r="M2326" s="10">
        <v>15</v>
      </c>
      <c r="N2326" s="10">
        <v>2</v>
      </c>
      <c r="O2326" s="10">
        <v>2318</v>
      </c>
      <c r="P2326" s="10" t="s">
        <v>800</v>
      </c>
      <c r="Q2326" s="10">
        <v>0</v>
      </c>
      <c r="R2326" s="52">
        <v>0</v>
      </c>
      <c r="S2326" s="52">
        <v>0</v>
      </c>
    </row>
    <row r="2327" spans="1:19" x14ac:dyDescent="0.2">
      <c r="A2327" s="10">
        <f t="shared" si="144"/>
        <v>2</v>
      </c>
      <c r="B2327" s="11" t="str">
        <f t="shared" si="145"/>
        <v>UTP-ADM-15-2-2319</v>
      </c>
      <c r="C2327" s="12" t="str">
        <f t="shared" si="146"/>
        <v xml:space="preserve">MONITOR LENOVO THIKCENTRE </v>
      </c>
      <c r="D2327" s="13">
        <f t="shared" si="147"/>
        <v>0</v>
      </c>
      <c r="K2327" s="10" t="s">
        <v>695</v>
      </c>
      <c r="L2327" s="10" t="s">
        <v>696</v>
      </c>
      <c r="M2327" s="10">
        <v>15</v>
      </c>
      <c r="N2327" s="10">
        <v>2</v>
      </c>
      <c r="O2327" s="10">
        <v>2319</v>
      </c>
      <c r="P2327" s="10" t="s">
        <v>800</v>
      </c>
      <c r="Q2327" s="10">
        <v>0</v>
      </c>
      <c r="R2327" s="52">
        <v>0</v>
      </c>
      <c r="S2327" s="52">
        <v>0</v>
      </c>
    </row>
    <row r="2328" spans="1:19" x14ac:dyDescent="0.2">
      <c r="A2328" s="10">
        <f t="shared" si="144"/>
        <v>2</v>
      </c>
      <c r="B2328" s="11" t="str">
        <f t="shared" si="145"/>
        <v>UTP-ADM-15-2-2320</v>
      </c>
      <c r="C2328" s="12" t="str">
        <f t="shared" si="146"/>
        <v xml:space="preserve">MONITOR LENOVO THIKCENTRE </v>
      </c>
      <c r="D2328" s="13">
        <f t="shared" si="147"/>
        <v>0</v>
      </c>
      <c r="K2328" s="10" t="s">
        <v>695</v>
      </c>
      <c r="L2328" s="10" t="s">
        <v>696</v>
      </c>
      <c r="M2328" s="10">
        <v>15</v>
      </c>
      <c r="N2328" s="10">
        <v>2</v>
      </c>
      <c r="O2328" s="10">
        <v>2320</v>
      </c>
      <c r="P2328" s="10" t="s">
        <v>800</v>
      </c>
      <c r="Q2328" s="10">
        <v>0</v>
      </c>
      <c r="R2328" s="52">
        <v>0</v>
      </c>
      <c r="S2328" s="52">
        <v>0</v>
      </c>
    </row>
    <row r="2329" spans="1:19" x14ac:dyDescent="0.2">
      <c r="A2329" s="10">
        <f t="shared" si="144"/>
        <v>2</v>
      </c>
      <c r="B2329" s="11" t="str">
        <f t="shared" si="145"/>
        <v>UTP-ADM-15-2-2321</v>
      </c>
      <c r="C2329" s="12" t="str">
        <f t="shared" si="146"/>
        <v xml:space="preserve">MONITOR LENOVO THIKCENTRE </v>
      </c>
      <c r="D2329" s="13">
        <f t="shared" si="147"/>
        <v>0</v>
      </c>
      <c r="K2329" s="10" t="s">
        <v>695</v>
      </c>
      <c r="L2329" s="10" t="s">
        <v>696</v>
      </c>
      <c r="M2329" s="10">
        <v>15</v>
      </c>
      <c r="N2329" s="10">
        <v>2</v>
      </c>
      <c r="O2329" s="10">
        <v>2321</v>
      </c>
      <c r="P2329" s="10" t="s">
        <v>800</v>
      </c>
      <c r="Q2329" s="10">
        <v>0</v>
      </c>
      <c r="R2329" s="52">
        <v>0</v>
      </c>
      <c r="S2329" s="52">
        <v>0</v>
      </c>
    </row>
    <row r="2330" spans="1:19" x14ac:dyDescent="0.2">
      <c r="A2330" s="10">
        <f t="shared" si="144"/>
        <v>2</v>
      </c>
      <c r="B2330" s="11" t="str">
        <f t="shared" si="145"/>
        <v>UTP-ADM-15-2-2322</v>
      </c>
      <c r="C2330" s="12" t="str">
        <f t="shared" si="146"/>
        <v xml:space="preserve">MONITOR LENOVO THIKCENTRE </v>
      </c>
      <c r="D2330" s="13">
        <f t="shared" si="147"/>
        <v>0</v>
      </c>
      <c r="K2330" s="10" t="s">
        <v>695</v>
      </c>
      <c r="L2330" s="10" t="s">
        <v>696</v>
      </c>
      <c r="M2330" s="10">
        <v>15</v>
      </c>
      <c r="N2330" s="10">
        <v>2</v>
      </c>
      <c r="O2330" s="10">
        <v>2322</v>
      </c>
      <c r="P2330" s="10" t="s">
        <v>800</v>
      </c>
      <c r="Q2330" s="10">
        <v>0</v>
      </c>
      <c r="R2330" s="52">
        <v>0</v>
      </c>
      <c r="S2330" s="52">
        <v>0</v>
      </c>
    </row>
    <row r="2331" spans="1:19" x14ac:dyDescent="0.2">
      <c r="A2331" s="10">
        <f t="shared" si="144"/>
        <v>2</v>
      </c>
      <c r="B2331" s="11" t="str">
        <f t="shared" si="145"/>
        <v>UTP-ADM-15-2-2323</v>
      </c>
      <c r="C2331" s="12" t="str">
        <f t="shared" si="146"/>
        <v xml:space="preserve">MONITOR LENOVO THIKCENTRE </v>
      </c>
      <c r="D2331" s="13">
        <f t="shared" si="147"/>
        <v>0</v>
      </c>
      <c r="K2331" s="10" t="s">
        <v>695</v>
      </c>
      <c r="L2331" s="10" t="s">
        <v>696</v>
      </c>
      <c r="M2331" s="10">
        <v>15</v>
      </c>
      <c r="N2331" s="10">
        <v>2</v>
      </c>
      <c r="O2331" s="10">
        <v>2323</v>
      </c>
      <c r="P2331" s="10" t="s">
        <v>800</v>
      </c>
      <c r="Q2331" s="10">
        <v>0</v>
      </c>
      <c r="R2331" s="52">
        <v>0</v>
      </c>
      <c r="S2331" s="52">
        <v>0</v>
      </c>
    </row>
    <row r="2332" spans="1:19" x14ac:dyDescent="0.2">
      <c r="A2332" s="10">
        <f t="shared" si="144"/>
        <v>2</v>
      </c>
      <c r="B2332" s="11" t="str">
        <f t="shared" si="145"/>
        <v>UTP-ADM-15-2-2324</v>
      </c>
      <c r="C2332" s="12" t="str">
        <f t="shared" si="146"/>
        <v xml:space="preserve">MONITOR LENOVO THIKCENTRE </v>
      </c>
      <c r="D2332" s="13">
        <f t="shared" si="147"/>
        <v>0</v>
      </c>
      <c r="K2332" s="10" t="s">
        <v>695</v>
      </c>
      <c r="L2332" s="10" t="s">
        <v>696</v>
      </c>
      <c r="M2332" s="10">
        <v>15</v>
      </c>
      <c r="N2332" s="10">
        <v>2</v>
      </c>
      <c r="O2332" s="10">
        <v>2324</v>
      </c>
      <c r="P2332" s="10" t="s">
        <v>800</v>
      </c>
      <c r="Q2332" s="10">
        <v>0</v>
      </c>
      <c r="R2332" s="52">
        <v>0</v>
      </c>
      <c r="S2332" s="52">
        <v>0</v>
      </c>
    </row>
    <row r="2333" spans="1:19" x14ac:dyDescent="0.2">
      <c r="A2333" s="10">
        <f t="shared" si="144"/>
        <v>2</v>
      </c>
      <c r="B2333" s="11" t="str">
        <f t="shared" si="145"/>
        <v>UTP-ADM-15-2-2325</v>
      </c>
      <c r="C2333" s="12" t="str">
        <f t="shared" si="146"/>
        <v xml:space="preserve">MONITOR LENOVO THIKCENTRE </v>
      </c>
      <c r="D2333" s="13">
        <f t="shared" si="147"/>
        <v>0</v>
      </c>
      <c r="K2333" s="10" t="s">
        <v>695</v>
      </c>
      <c r="L2333" s="10" t="s">
        <v>696</v>
      </c>
      <c r="M2333" s="10">
        <v>15</v>
      </c>
      <c r="N2333" s="10">
        <v>2</v>
      </c>
      <c r="O2333" s="10">
        <v>2325</v>
      </c>
      <c r="P2333" s="10" t="s">
        <v>800</v>
      </c>
      <c r="Q2333" s="10">
        <v>0</v>
      </c>
      <c r="R2333" s="52">
        <v>0</v>
      </c>
      <c r="S2333" s="52">
        <v>0</v>
      </c>
    </row>
    <row r="2334" spans="1:19" x14ac:dyDescent="0.2">
      <c r="A2334" s="10">
        <f t="shared" si="144"/>
        <v>2</v>
      </c>
      <c r="B2334" s="11" t="str">
        <f t="shared" si="145"/>
        <v>UTP-ADM-15-2-2326</v>
      </c>
      <c r="C2334" s="12" t="str">
        <f t="shared" si="146"/>
        <v xml:space="preserve">MONITOR LENOVO THIKCENTRE </v>
      </c>
      <c r="D2334" s="13">
        <f t="shared" si="147"/>
        <v>0</v>
      </c>
      <c r="K2334" s="10" t="s">
        <v>695</v>
      </c>
      <c r="L2334" s="10" t="s">
        <v>696</v>
      </c>
      <c r="M2334" s="10">
        <v>15</v>
      </c>
      <c r="N2334" s="10">
        <v>2</v>
      </c>
      <c r="O2334" s="10">
        <v>2326</v>
      </c>
      <c r="P2334" s="10" t="s">
        <v>800</v>
      </c>
      <c r="Q2334" s="10">
        <v>0</v>
      </c>
      <c r="R2334" s="52">
        <v>0</v>
      </c>
      <c r="S2334" s="52">
        <v>0</v>
      </c>
    </row>
    <row r="2335" spans="1:19" x14ac:dyDescent="0.2">
      <c r="A2335" s="10">
        <f t="shared" si="144"/>
        <v>2</v>
      </c>
      <c r="B2335" s="11" t="str">
        <f t="shared" si="145"/>
        <v>UTP-ADM-15-2-2327</v>
      </c>
      <c r="C2335" s="12" t="str">
        <f t="shared" si="146"/>
        <v xml:space="preserve">MONITOR LENOVO THIKCENTRE </v>
      </c>
      <c r="D2335" s="13">
        <f t="shared" si="147"/>
        <v>0</v>
      </c>
      <c r="K2335" s="10" t="s">
        <v>695</v>
      </c>
      <c r="L2335" s="10" t="s">
        <v>696</v>
      </c>
      <c r="M2335" s="10">
        <v>15</v>
      </c>
      <c r="N2335" s="10">
        <v>2</v>
      </c>
      <c r="O2335" s="10">
        <v>2327</v>
      </c>
      <c r="P2335" s="10" t="s">
        <v>800</v>
      </c>
      <c r="Q2335" s="10">
        <v>0</v>
      </c>
      <c r="R2335" s="52">
        <v>0</v>
      </c>
      <c r="S2335" s="52">
        <v>0</v>
      </c>
    </row>
    <row r="2336" spans="1:19" x14ac:dyDescent="0.2">
      <c r="A2336" s="10">
        <f t="shared" si="144"/>
        <v>2</v>
      </c>
      <c r="B2336" s="11" t="str">
        <f t="shared" si="145"/>
        <v>UTP-ADM-15-2-2328</v>
      </c>
      <c r="C2336" s="12" t="str">
        <f t="shared" si="146"/>
        <v xml:space="preserve">MONITOR LENOVO THIKCENTRE </v>
      </c>
      <c r="D2336" s="13">
        <f t="shared" si="147"/>
        <v>0</v>
      </c>
      <c r="K2336" s="10" t="s">
        <v>695</v>
      </c>
      <c r="L2336" s="10" t="s">
        <v>696</v>
      </c>
      <c r="M2336" s="10">
        <v>15</v>
      </c>
      <c r="N2336" s="10">
        <v>2</v>
      </c>
      <c r="O2336" s="10">
        <v>2328</v>
      </c>
      <c r="P2336" s="10" t="s">
        <v>800</v>
      </c>
      <c r="Q2336" s="10">
        <v>0</v>
      </c>
      <c r="R2336" s="52">
        <v>0</v>
      </c>
      <c r="S2336" s="52">
        <v>0</v>
      </c>
    </row>
    <row r="2337" spans="1:19" x14ac:dyDescent="0.2">
      <c r="A2337" s="10">
        <f t="shared" si="144"/>
        <v>2</v>
      </c>
      <c r="B2337" s="11" t="str">
        <f t="shared" si="145"/>
        <v>UTP-ADM-15-2-2329</v>
      </c>
      <c r="C2337" s="12" t="str">
        <f t="shared" si="146"/>
        <v xml:space="preserve">MONITOR LENOVO THIKCENTRE </v>
      </c>
      <c r="D2337" s="13">
        <f t="shared" si="147"/>
        <v>0</v>
      </c>
      <c r="K2337" s="10" t="s">
        <v>695</v>
      </c>
      <c r="L2337" s="10" t="s">
        <v>696</v>
      </c>
      <c r="M2337" s="10">
        <v>15</v>
      </c>
      <c r="N2337" s="10">
        <v>2</v>
      </c>
      <c r="O2337" s="10">
        <v>2329</v>
      </c>
      <c r="P2337" s="10" t="s">
        <v>800</v>
      </c>
      <c r="Q2337" s="10">
        <v>0</v>
      </c>
      <c r="R2337" s="52">
        <v>0</v>
      </c>
      <c r="S2337" s="52">
        <v>0</v>
      </c>
    </row>
    <row r="2338" spans="1:19" x14ac:dyDescent="0.2">
      <c r="A2338" s="10">
        <f t="shared" si="144"/>
        <v>2</v>
      </c>
      <c r="B2338" s="11" t="str">
        <f t="shared" si="145"/>
        <v>UTP-ADM-15-2-2330</v>
      </c>
      <c r="C2338" s="12" t="str">
        <f t="shared" si="146"/>
        <v>NO BREAK</v>
      </c>
      <c r="D2338" s="13">
        <f t="shared" si="147"/>
        <v>1519.65</v>
      </c>
      <c r="K2338" s="10" t="s">
        <v>695</v>
      </c>
      <c r="L2338" s="10" t="s">
        <v>696</v>
      </c>
      <c r="M2338" s="10">
        <v>15</v>
      </c>
      <c r="N2338" s="10">
        <v>2</v>
      </c>
      <c r="O2338" s="10">
        <v>2330</v>
      </c>
      <c r="P2338" s="10" t="s">
        <v>387</v>
      </c>
      <c r="Q2338" s="51">
        <v>1953.81</v>
      </c>
      <c r="R2338" s="52">
        <v>434.16</v>
      </c>
      <c r="S2338" s="52">
        <v>1519.65</v>
      </c>
    </row>
    <row r="2339" spans="1:19" x14ac:dyDescent="0.2">
      <c r="A2339" s="10">
        <f t="shared" si="144"/>
        <v>2</v>
      </c>
      <c r="B2339" s="11" t="str">
        <f t="shared" si="145"/>
        <v>UTP-ADM-15-2-2331</v>
      </c>
      <c r="C2339" s="12" t="str">
        <f t="shared" si="146"/>
        <v>NO BREAK</v>
      </c>
      <c r="D2339" s="13">
        <f t="shared" si="147"/>
        <v>1519.65</v>
      </c>
      <c r="K2339" s="10" t="s">
        <v>695</v>
      </c>
      <c r="L2339" s="10" t="s">
        <v>696</v>
      </c>
      <c r="M2339" s="10">
        <v>15</v>
      </c>
      <c r="N2339" s="10">
        <v>2</v>
      </c>
      <c r="O2339" s="10">
        <v>2331</v>
      </c>
      <c r="P2339" s="10" t="s">
        <v>387</v>
      </c>
      <c r="Q2339" s="51">
        <v>1953.81</v>
      </c>
      <c r="R2339" s="52">
        <v>434.16</v>
      </c>
      <c r="S2339" s="52">
        <v>1519.65</v>
      </c>
    </row>
    <row r="2340" spans="1:19" x14ac:dyDescent="0.2">
      <c r="A2340" s="10">
        <f t="shared" si="144"/>
        <v>2</v>
      </c>
      <c r="B2340" s="11" t="str">
        <f t="shared" si="145"/>
        <v>UTP-ADM-15-2-2332</v>
      </c>
      <c r="C2340" s="12" t="str">
        <f t="shared" si="146"/>
        <v>NO BREAK</v>
      </c>
      <c r="D2340" s="13">
        <f t="shared" si="147"/>
        <v>1519.65</v>
      </c>
      <c r="K2340" s="10" t="s">
        <v>695</v>
      </c>
      <c r="L2340" s="10" t="s">
        <v>696</v>
      </c>
      <c r="M2340" s="10">
        <v>15</v>
      </c>
      <c r="N2340" s="10">
        <v>2</v>
      </c>
      <c r="O2340" s="10">
        <v>2332</v>
      </c>
      <c r="P2340" s="10" t="s">
        <v>387</v>
      </c>
      <c r="Q2340" s="51">
        <v>1953.81</v>
      </c>
      <c r="R2340" s="52">
        <v>434.16</v>
      </c>
      <c r="S2340" s="52">
        <v>1519.65</v>
      </c>
    </row>
    <row r="2341" spans="1:19" x14ac:dyDescent="0.2">
      <c r="A2341" s="10">
        <f t="shared" si="144"/>
        <v>2</v>
      </c>
      <c r="B2341" s="11" t="str">
        <f t="shared" si="145"/>
        <v>UTP-ADM-15-2-2333</v>
      </c>
      <c r="C2341" s="12" t="str">
        <f t="shared" si="146"/>
        <v>NO BREAK</v>
      </c>
      <c r="D2341" s="13">
        <f t="shared" si="147"/>
        <v>1519.65</v>
      </c>
      <c r="K2341" s="10" t="s">
        <v>695</v>
      </c>
      <c r="L2341" s="10" t="s">
        <v>696</v>
      </c>
      <c r="M2341" s="10">
        <v>15</v>
      </c>
      <c r="N2341" s="10">
        <v>2</v>
      </c>
      <c r="O2341" s="10">
        <v>2333</v>
      </c>
      <c r="P2341" s="10" t="s">
        <v>387</v>
      </c>
      <c r="Q2341" s="51">
        <v>1953.81</v>
      </c>
      <c r="R2341" s="52">
        <v>434.16</v>
      </c>
      <c r="S2341" s="52">
        <v>1519.65</v>
      </c>
    </row>
    <row r="2342" spans="1:19" x14ac:dyDescent="0.2">
      <c r="A2342" s="10">
        <f t="shared" si="144"/>
        <v>2</v>
      </c>
      <c r="B2342" s="11" t="str">
        <f t="shared" si="145"/>
        <v>UTP-ADM-15-2-2334</v>
      </c>
      <c r="C2342" s="12" t="str">
        <f t="shared" si="146"/>
        <v>NO BREAK</v>
      </c>
      <c r="D2342" s="13">
        <f t="shared" si="147"/>
        <v>1519.65</v>
      </c>
      <c r="K2342" s="10" t="s">
        <v>695</v>
      </c>
      <c r="L2342" s="10" t="s">
        <v>696</v>
      </c>
      <c r="M2342" s="10">
        <v>15</v>
      </c>
      <c r="N2342" s="10">
        <v>2</v>
      </c>
      <c r="O2342" s="10">
        <v>2334</v>
      </c>
      <c r="P2342" s="10" t="s">
        <v>387</v>
      </c>
      <c r="Q2342" s="51">
        <v>1953.81</v>
      </c>
      <c r="R2342" s="52">
        <v>434.16</v>
      </c>
      <c r="S2342" s="52">
        <v>1519.65</v>
      </c>
    </row>
    <row r="2343" spans="1:19" x14ac:dyDescent="0.2">
      <c r="A2343" s="10">
        <f t="shared" si="144"/>
        <v>2</v>
      </c>
      <c r="B2343" s="11" t="str">
        <f t="shared" si="145"/>
        <v>UTP-ADM-15-2-2335</v>
      </c>
      <c r="C2343" s="12" t="str">
        <f t="shared" si="146"/>
        <v>NO BREAK</v>
      </c>
      <c r="D2343" s="13">
        <f t="shared" si="147"/>
        <v>1519.65</v>
      </c>
      <c r="K2343" s="10" t="s">
        <v>695</v>
      </c>
      <c r="L2343" s="10" t="s">
        <v>696</v>
      </c>
      <c r="M2343" s="10">
        <v>15</v>
      </c>
      <c r="N2343" s="10">
        <v>2</v>
      </c>
      <c r="O2343" s="10">
        <v>2335</v>
      </c>
      <c r="P2343" s="10" t="s">
        <v>387</v>
      </c>
      <c r="Q2343" s="51">
        <v>1953.81</v>
      </c>
      <c r="R2343" s="52">
        <v>434.16</v>
      </c>
      <c r="S2343" s="52">
        <v>1519.65</v>
      </c>
    </row>
    <row r="2344" spans="1:19" x14ac:dyDescent="0.2">
      <c r="A2344" s="10">
        <f t="shared" si="144"/>
        <v>2</v>
      </c>
      <c r="B2344" s="11" t="str">
        <f t="shared" si="145"/>
        <v>UTP-ADM-15-2-2336</v>
      </c>
      <c r="C2344" s="12" t="str">
        <f t="shared" si="146"/>
        <v>NO BREAK</v>
      </c>
      <c r="D2344" s="13">
        <f t="shared" si="147"/>
        <v>1519.65</v>
      </c>
      <c r="K2344" s="10" t="s">
        <v>695</v>
      </c>
      <c r="L2344" s="10" t="s">
        <v>696</v>
      </c>
      <c r="M2344" s="10">
        <v>15</v>
      </c>
      <c r="N2344" s="10">
        <v>2</v>
      </c>
      <c r="O2344" s="10">
        <v>2336</v>
      </c>
      <c r="P2344" s="10" t="s">
        <v>387</v>
      </c>
      <c r="Q2344" s="51">
        <v>1953.81</v>
      </c>
      <c r="R2344" s="52">
        <v>434.16</v>
      </c>
      <c r="S2344" s="52">
        <v>1519.65</v>
      </c>
    </row>
    <row r="2345" spans="1:19" x14ac:dyDescent="0.2">
      <c r="A2345" s="10">
        <f t="shared" si="144"/>
        <v>2</v>
      </c>
      <c r="B2345" s="11" t="str">
        <f t="shared" si="145"/>
        <v>UTP-ADM-15-2-2337</v>
      </c>
      <c r="C2345" s="12" t="str">
        <f t="shared" si="146"/>
        <v>NO BREAK</v>
      </c>
      <c r="D2345" s="13">
        <f t="shared" si="147"/>
        <v>1519.65</v>
      </c>
      <c r="K2345" s="10" t="s">
        <v>695</v>
      </c>
      <c r="L2345" s="10" t="s">
        <v>696</v>
      </c>
      <c r="M2345" s="10">
        <v>15</v>
      </c>
      <c r="N2345" s="10">
        <v>2</v>
      </c>
      <c r="O2345" s="10">
        <v>2337</v>
      </c>
      <c r="P2345" s="10" t="s">
        <v>387</v>
      </c>
      <c r="Q2345" s="51">
        <v>1953.81</v>
      </c>
      <c r="R2345" s="52">
        <v>434.16</v>
      </c>
      <c r="S2345" s="52">
        <v>1519.65</v>
      </c>
    </row>
    <row r="2346" spans="1:19" x14ac:dyDescent="0.2">
      <c r="A2346" s="10">
        <f t="shared" si="144"/>
        <v>2</v>
      </c>
      <c r="B2346" s="11" t="str">
        <f t="shared" si="145"/>
        <v>UTP-ADM-15-2-2338</v>
      </c>
      <c r="C2346" s="12" t="str">
        <f t="shared" si="146"/>
        <v>NO BREAK</v>
      </c>
      <c r="D2346" s="13">
        <f t="shared" si="147"/>
        <v>1519.65</v>
      </c>
      <c r="K2346" s="10" t="s">
        <v>695</v>
      </c>
      <c r="L2346" s="10" t="s">
        <v>696</v>
      </c>
      <c r="M2346" s="10">
        <v>15</v>
      </c>
      <c r="N2346" s="10">
        <v>2</v>
      </c>
      <c r="O2346" s="10">
        <v>2338</v>
      </c>
      <c r="P2346" s="10" t="s">
        <v>387</v>
      </c>
      <c r="Q2346" s="51">
        <v>1953.81</v>
      </c>
      <c r="R2346" s="52">
        <v>434.16</v>
      </c>
      <c r="S2346" s="52">
        <v>1519.65</v>
      </c>
    </row>
    <row r="2347" spans="1:19" x14ac:dyDescent="0.2">
      <c r="A2347" s="10">
        <f t="shared" si="144"/>
        <v>2</v>
      </c>
      <c r="B2347" s="11" t="str">
        <f t="shared" si="145"/>
        <v>UTP-ADM-15-2-2339</v>
      </c>
      <c r="C2347" s="12" t="str">
        <f t="shared" si="146"/>
        <v>NO BREAK</v>
      </c>
      <c r="D2347" s="13">
        <f t="shared" si="147"/>
        <v>1519.65</v>
      </c>
      <c r="K2347" s="10" t="s">
        <v>695</v>
      </c>
      <c r="L2347" s="10" t="s">
        <v>696</v>
      </c>
      <c r="M2347" s="10">
        <v>15</v>
      </c>
      <c r="N2347" s="10">
        <v>2</v>
      </c>
      <c r="O2347" s="10">
        <v>2339</v>
      </c>
      <c r="P2347" s="10" t="s">
        <v>387</v>
      </c>
      <c r="Q2347" s="51">
        <v>1953.81</v>
      </c>
      <c r="R2347" s="52">
        <v>434.16</v>
      </c>
      <c r="S2347" s="52">
        <v>1519.65</v>
      </c>
    </row>
    <row r="2348" spans="1:19" x14ac:dyDescent="0.2">
      <c r="A2348" s="10">
        <f t="shared" si="144"/>
        <v>2</v>
      </c>
      <c r="B2348" s="11" t="str">
        <f t="shared" si="145"/>
        <v>UTP-ADM-15-2-2340</v>
      </c>
      <c r="C2348" s="12" t="str">
        <f t="shared" si="146"/>
        <v>NO BREAK</v>
      </c>
      <c r="D2348" s="13">
        <f t="shared" si="147"/>
        <v>1519.65</v>
      </c>
      <c r="K2348" s="10" t="s">
        <v>695</v>
      </c>
      <c r="L2348" s="10" t="s">
        <v>696</v>
      </c>
      <c r="M2348" s="10">
        <v>15</v>
      </c>
      <c r="N2348" s="10">
        <v>2</v>
      </c>
      <c r="O2348" s="10">
        <v>2340</v>
      </c>
      <c r="P2348" s="10" t="s">
        <v>387</v>
      </c>
      <c r="Q2348" s="51">
        <v>1953.81</v>
      </c>
      <c r="R2348" s="52">
        <v>434.16</v>
      </c>
      <c r="S2348" s="52">
        <v>1519.65</v>
      </c>
    </row>
    <row r="2349" spans="1:19" x14ac:dyDescent="0.2">
      <c r="A2349" s="10">
        <f t="shared" si="144"/>
        <v>2</v>
      </c>
      <c r="B2349" s="11" t="str">
        <f t="shared" si="145"/>
        <v>UTP-ADM-15-2-2341</v>
      </c>
      <c r="C2349" s="12" t="str">
        <f t="shared" si="146"/>
        <v>NO BREAK</v>
      </c>
      <c r="D2349" s="13">
        <f t="shared" si="147"/>
        <v>1519.65</v>
      </c>
      <c r="K2349" s="10" t="s">
        <v>695</v>
      </c>
      <c r="L2349" s="10" t="s">
        <v>696</v>
      </c>
      <c r="M2349" s="10">
        <v>15</v>
      </c>
      <c r="N2349" s="10">
        <v>2</v>
      </c>
      <c r="O2349" s="10">
        <v>2341</v>
      </c>
      <c r="P2349" s="10" t="s">
        <v>387</v>
      </c>
      <c r="Q2349" s="51">
        <v>1953.81</v>
      </c>
      <c r="R2349" s="52">
        <v>434.16</v>
      </c>
      <c r="S2349" s="52">
        <v>1519.65</v>
      </c>
    </row>
    <row r="2350" spans="1:19" x14ac:dyDescent="0.2">
      <c r="A2350" s="10">
        <f t="shared" si="144"/>
        <v>2</v>
      </c>
      <c r="B2350" s="11" t="str">
        <f t="shared" si="145"/>
        <v>UTP-ADM-15-2-2342</v>
      </c>
      <c r="C2350" s="12" t="str">
        <f t="shared" si="146"/>
        <v>NO BREAK</v>
      </c>
      <c r="D2350" s="13">
        <f t="shared" si="147"/>
        <v>1519.65</v>
      </c>
      <c r="K2350" s="10" t="s">
        <v>695</v>
      </c>
      <c r="L2350" s="10" t="s">
        <v>696</v>
      </c>
      <c r="M2350" s="10">
        <v>15</v>
      </c>
      <c r="N2350" s="10">
        <v>2</v>
      </c>
      <c r="O2350" s="10">
        <v>2342</v>
      </c>
      <c r="P2350" s="10" t="s">
        <v>387</v>
      </c>
      <c r="Q2350" s="51">
        <v>1953.81</v>
      </c>
      <c r="R2350" s="52">
        <v>434.16</v>
      </c>
      <c r="S2350" s="52">
        <v>1519.65</v>
      </c>
    </row>
    <row r="2351" spans="1:19" x14ac:dyDescent="0.2">
      <c r="A2351" s="10">
        <f t="shared" si="144"/>
        <v>2</v>
      </c>
      <c r="B2351" s="11" t="str">
        <f t="shared" si="145"/>
        <v>UTP-ADM-15-2-2343</v>
      </c>
      <c r="C2351" s="12" t="str">
        <f t="shared" si="146"/>
        <v>NO BREAK</v>
      </c>
      <c r="D2351" s="13">
        <f t="shared" si="147"/>
        <v>1519.65</v>
      </c>
      <c r="K2351" s="10" t="s">
        <v>695</v>
      </c>
      <c r="L2351" s="10" t="s">
        <v>696</v>
      </c>
      <c r="M2351" s="10">
        <v>15</v>
      </c>
      <c r="N2351" s="10">
        <v>2</v>
      </c>
      <c r="O2351" s="10">
        <v>2343</v>
      </c>
      <c r="P2351" s="10" t="s">
        <v>387</v>
      </c>
      <c r="Q2351" s="51">
        <v>1953.81</v>
      </c>
      <c r="R2351" s="52">
        <v>434.16</v>
      </c>
      <c r="S2351" s="52">
        <v>1519.65</v>
      </c>
    </row>
    <row r="2352" spans="1:19" x14ac:dyDescent="0.2">
      <c r="A2352" s="10">
        <f t="shared" si="144"/>
        <v>2</v>
      </c>
      <c r="B2352" s="11" t="str">
        <f t="shared" si="145"/>
        <v>UTP-ADM-15-2-2344</v>
      </c>
      <c r="C2352" s="12" t="str">
        <f t="shared" si="146"/>
        <v>NO BREAK</v>
      </c>
      <c r="D2352" s="13">
        <f t="shared" si="147"/>
        <v>1519.65</v>
      </c>
      <c r="K2352" s="10" t="s">
        <v>695</v>
      </c>
      <c r="L2352" s="10" t="s">
        <v>696</v>
      </c>
      <c r="M2352" s="10">
        <v>15</v>
      </c>
      <c r="N2352" s="10">
        <v>2</v>
      </c>
      <c r="O2352" s="10">
        <v>2344</v>
      </c>
      <c r="P2352" s="10" t="s">
        <v>387</v>
      </c>
      <c r="Q2352" s="51">
        <v>1953.81</v>
      </c>
      <c r="R2352" s="52">
        <v>434.16</v>
      </c>
      <c r="S2352" s="52">
        <v>1519.65</v>
      </c>
    </row>
    <row r="2353" spans="1:19" x14ac:dyDescent="0.2">
      <c r="A2353" s="10">
        <f t="shared" si="144"/>
        <v>2</v>
      </c>
      <c r="B2353" s="11" t="str">
        <f t="shared" si="145"/>
        <v>UTP-ADM-15-2-2345</v>
      </c>
      <c r="C2353" s="12" t="str">
        <f t="shared" si="146"/>
        <v>NO BREAK</v>
      </c>
      <c r="D2353" s="13">
        <f t="shared" si="147"/>
        <v>1519.65</v>
      </c>
      <c r="K2353" s="10" t="s">
        <v>695</v>
      </c>
      <c r="L2353" s="10" t="s">
        <v>696</v>
      </c>
      <c r="M2353" s="10">
        <v>15</v>
      </c>
      <c r="N2353" s="10">
        <v>2</v>
      </c>
      <c r="O2353" s="10">
        <v>2345</v>
      </c>
      <c r="P2353" s="10" t="s">
        <v>387</v>
      </c>
      <c r="Q2353" s="51">
        <v>1953.81</v>
      </c>
      <c r="R2353" s="52">
        <v>434.16</v>
      </c>
      <c r="S2353" s="52">
        <v>1519.65</v>
      </c>
    </row>
    <row r="2354" spans="1:19" x14ac:dyDescent="0.2">
      <c r="A2354" s="10">
        <f t="shared" si="144"/>
        <v>2</v>
      </c>
      <c r="B2354" s="11" t="str">
        <f t="shared" si="145"/>
        <v>UTP-ADM-15-2-2346</v>
      </c>
      <c r="C2354" s="12" t="str">
        <f t="shared" si="146"/>
        <v>NO BREAK</v>
      </c>
      <c r="D2354" s="13">
        <f t="shared" si="147"/>
        <v>1519.65</v>
      </c>
      <c r="K2354" s="10" t="s">
        <v>695</v>
      </c>
      <c r="L2354" s="10" t="s">
        <v>696</v>
      </c>
      <c r="M2354" s="10">
        <v>15</v>
      </c>
      <c r="N2354" s="10">
        <v>2</v>
      </c>
      <c r="O2354" s="10">
        <v>2346</v>
      </c>
      <c r="P2354" s="10" t="s">
        <v>387</v>
      </c>
      <c r="Q2354" s="51">
        <v>1953.81</v>
      </c>
      <c r="R2354" s="52">
        <v>434.16</v>
      </c>
      <c r="S2354" s="52">
        <v>1519.65</v>
      </c>
    </row>
    <row r="2355" spans="1:19" x14ac:dyDescent="0.2">
      <c r="A2355" s="10">
        <f t="shared" si="144"/>
        <v>2</v>
      </c>
      <c r="B2355" s="11" t="str">
        <f t="shared" si="145"/>
        <v>UTP-ADM-15-2-2347</v>
      </c>
      <c r="C2355" s="12" t="str">
        <f t="shared" si="146"/>
        <v>NO BREAK</v>
      </c>
      <c r="D2355" s="13">
        <f t="shared" si="147"/>
        <v>1519.65</v>
      </c>
      <c r="K2355" s="10" t="s">
        <v>695</v>
      </c>
      <c r="L2355" s="10" t="s">
        <v>696</v>
      </c>
      <c r="M2355" s="10">
        <v>15</v>
      </c>
      <c r="N2355" s="10">
        <v>2</v>
      </c>
      <c r="O2355" s="10">
        <v>2347</v>
      </c>
      <c r="P2355" s="10" t="s">
        <v>387</v>
      </c>
      <c r="Q2355" s="51">
        <v>1953.81</v>
      </c>
      <c r="R2355" s="52">
        <v>434.16</v>
      </c>
      <c r="S2355" s="52">
        <v>1519.65</v>
      </c>
    </row>
    <row r="2356" spans="1:19" x14ac:dyDescent="0.2">
      <c r="A2356" s="10">
        <f t="shared" si="144"/>
        <v>2</v>
      </c>
      <c r="B2356" s="11" t="str">
        <f t="shared" si="145"/>
        <v>UTP-ADM-15-2-2348</v>
      </c>
      <c r="C2356" s="12" t="str">
        <f t="shared" si="146"/>
        <v>NO BREAK</v>
      </c>
      <c r="D2356" s="13">
        <f t="shared" si="147"/>
        <v>1519.65</v>
      </c>
      <c r="K2356" s="10" t="s">
        <v>695</v>
      </c>
      <c r="L2356" s="10" t="s">
        <v>696</v>
      </c>
      <c r="M2356" s="10">
        <v>15</v>
      </c>
      <c r="N2356" s="10">
        <v>2</v>
      </c>
      <c r="O2356" s="10">
        <v>2348</v>
      </c>
      <c r="P2356" s="10" t="s">
        <v>387</v>
      </c>
      <c r="Q2356" s="51">
        <v>1953.81</v>
      </c>
      <c r="R2356" s="52">
        <v>434.16</v>
      </c>
      <c r="S2356" s="52">
        <v>1519.65</v>
      </c>
    </row>
    <row r="2357" spans="1:19" x14ac:dyDescent="0.2">
      <c r="A2357" s="10">
        <f t="shared" si="144"/>
        <v>2</v>
      </c>
      <c r="B2357" s="11" t="str">
        <f t="shared" si="145"/>
        <v>UTP-ADM-15-2-2349</v>
      </c>
      <c r="C2357" s="12" t="str">
        <f t="shared" si="146"/>
        <v>NO BREAK</v>
      </c>
      <c r="D2357" s="13">
        <f t="shared" si="147"/>
        <v>1519.65</v>
      </c>
      <c r="K2357" s="10" t="s">
        <v>695</v>
      </c>
      <c r="L2357" s="10" t="s">
        <v>696</v>
      </c>
      <c r="M2357" s="10">
        <v>15</v>
      </c>
      <c r="N2357" s="10">
        <v>2</v>
      </c>
      <c r="O2357" s="10">
        <v>2349</v>
      </c>
      <c r="P2357" s="10" t="s">
        <v>387</v>
      </c>
      <c r="Q2357" s="51">
        <v>1953.81</v>
      </c>
      <c r="R2357" s="52">
        <v>434.16</v>
      </c>
      <c r="S2357" s="52">
        <v>1519.65</v>
      </c>
    </row>
    <row r="2358" spans="1:19" x14ac:dyDescent="0.2">
      <c r="A2358" s="10">
        <f t="shared" si="144"/>
        <v>2</v>
      </c>
      <c r="B2358" s="11" t="str">
        <f t="shared" si="145"/>
        <v>UTP-ADM-15-2-2350</v>
      </c>
      <c r="C2358" s="12" t="str">
        <f t="shared" si="146"/>
        <v>NO BREAK</v>
      </c>
      <c r="D2358" s="13">
        <f t="shared" si="147"/>
        <v>1519.65</v>
      </c>
      <c r="K2358" s="10" t="s">
        <v>695</v>
      </c>
      <c r="L2358" s="10" t="s">
        <v>696</v>
      </c>
      <c r="M2358" s="10">
        <v>15</v>
      </c>
      <c r="N2358" s="10">
        <v>2</v>
      </c>
      <c r="O2358" s="10">
        <v>2350</v>
      </c>
      <c r="P2358" s="10" t="s">
        <v>387</v>
      </c>
      <c r="Q2358" s="51">
        <v>1953.81</v>
      </c>
      <c r="R2358" s="52">
        <v>434.16</v>
      </c>
      <c r="S2358" s="52">
        <v>1519.65</v>
      </c>
    </row>
    <row r="2359" spans="1:19" x14ac:dyDescent="0.2">
      <c r="A2359" s="10">
        <f t="shared" si="144"/>
        <v>2</v>
      </c>
      <c r="B2359" s="11" t="str">
        <f t="shared" si="145"/>
        <v>UTP-ADM-15-2-2351</v>
      </c>
      <c r="C2359" s="12" t="str">
        <f t="shared" si="146"/>
        <v>NO BREAK</v>
      </c>
      <c r="D2359" s="13">
        <f t="shared" si="147"/>
        <v>1519.65</v>
      </c>
      <c r="K2359" s="10" t="s">
        <v>695</v>
      </c>
      <c r="L2359" s="10" t="s">
        <v>696</v>
      </c>
      <c r="M2359" s="10">
        <v>15</v>
      </c>
      <c r="N2359" s="10">
        <v>2</v>
      </c>
      <c r="O2359" s="10">
        <v>2351</v>
      </c>
      <c r="P2359" s="10" t="s">
        <v>387</v>
      </c>
      <c r="Q2359" s="51">
        <v>1953.81</v>
      </c>
      <c r="R2359" s="52">
        <v>434.16</v>
      </c>
      <c r="S2359" s="52">
        <v>1519.65</v>
      </c>
    </row>
    <row r="2360" spans="1:19" x14ac:dyDescent="0.2">
      <c r="A2360" s="10">
        <f t="shared" si="144"/>
        <v>2</v>
      </c>
      <c r="B2360" s="11" t="str">
        <f t="shared" si="145"/>
        <v>UTP-ADM-15-2-2352</v>
      </c>
      <c r="C2360" s="12" t="str">
        <f t="shared" si="146"/>
        <v>NO BREAK</v>
      </c>
      <c r="D2360" s="13">
        <f t="shared" si="147"/>
        <v>1519.65</v>
      </c>
      <c r="K2360" s="10" t="s">
        <v>695</v>
      </c>
      <c r="L2360" s="10" t="s">
        <v>696</v>
      </c>
      <c r="M2360" s="10">
        <v>15</v>
      </c>
      <c r="N2360" s="10">
        <v>2</v>
      </c>
      <c r="O2360" s="10">
        <v>2352</v>
      </c>
      <c r="P2360" s="10" t="s">
        <v>387</v>
      </c>
      <c r="Q2360" s="51">
        <v>1953.81</v>
      </c>
      <c r="R2360" s="52">
        <v>434.16</v>
      </c>
      <c r="S2360" s="52">
        <v>1519.65</v>
      </c>
    </row>
    <row r="2361" spans="1:19" x14ac:dyDescent="0.2">
      <c r="A2361" s="10">
        <f t="shared" si="144"/>
        <v>2</v>
      </c>
      <c r="B2361" s="11" t="str">
        <f t="shared" si="145"/>
        <v>UTP-ADM-15-2-2353</v>
      </c>
      <c r="C2361" s="12" t="str">
        <f t="shared" si="146"/>
        <v>NO BREAK</v>
      </c>
      <c r="D2361" s="13">
        <f t="shared" si="147"/>
        <v>1519.65</v>
      </c>
      <c r="K2361" s="10" t="s">
        <v>695</v>
      </c>
      <c r="L2361" s="10" t="s">
        <v>696</v>
      </c>
      <c r="M2361" s="10">
        <v>15</v>
      </c>
      <c r="N2361" s="10">
        <v>2</v>
      </c>
      <c r="O2361" s="10">
        <v>2353</v>
      </c>
      <c r="P2361" s="10" t="s">
        <v>387</v>
      </c>
      <c r="Q2361" s="51">
        <v>1953.81</v>
      </c>
      <c r="R2361" s="52">
        <v>434.16</v>
      </c>
      <c r="S2361" s="52">
        <v>1519.65</v>
      </c>
    </row>
    <row r="2362" spans="1:19" x14ac:dyDescent="0.2">
      <c r="A2362" s="10">
        <f t="shared" si="144"/>
        <v>3</v>
      </c>
      <c r="B2362" s="11" t="str">
        <f t="shared" si="145"/>
        <v>UTP-ADM-15-3-2354</v>
      </c>
      <c r="C2362" s="12" t="str">
        <f t="shared" si="146"/>
        <v xml:space="preserve">MESA TRAPEZOIDAL </v>
      </c>
      <c r="D2362" s="13">
        <f t="shared" si="147"/>
        <v>6511.27</v>
      </c>
      <c r="K2362" s="10" t="s">
        <v>695</v>
      </c>
      <c r="L2362" s="10" t="s">
        <v>696</v>
      </c>
      <c r="M2362" s="10">
        <v>15</v>
      </c>
      <c r="N2362" s="10">
        <v>3</v>
      </c>
      <c r="O2362" s="10">
        <v>2354</v>
      </c>
      <c r="P2362" s="10" t="s">
        <v>801</v>
      </c>
      <c r="Q2362" s="51">
        <v>6976.39</v>
      </c>
      <c r="R2362" s="52">
        <v>465.12</v>
      </c>
      <c r="S2362" s="52">
        <v>6511.27</v>
      </c>
    </row>
    <row r="2363" spans="1:19" x14ac:dyDescent="0.2">
      <c r="A2363" s="10">
        <f t="shared" si="144"/>
        <v>2</v>
      </c>
      <c r="B2363" s="11" t="str">
        <f t="shared" si="145"/>
        <v>UTP-ADM-15-2-2355</v>
      </c>
      <c r="C2363" s="12" t="str">
        <f t="shared" si="146"/>
        <v>NO BREAK</v>
      </c>
      <c r="D2363" s="13">
        <f t="shared" si="147"/>
        <v>1519.65</v>
      </c>
      <c r="K2363" s="10" t="s">
        <v>695</v>
      </c>
      <c r="L2363" s="10" t="s">
        <v>696</v>
      </c>
      <c r="M2363" s="10">
        <v>15</v>
      </c>
      <c r="N2363" s="10">
        <v>2</v>
      </c>
      <c r="O2363" s="10">
        <v>2355</v>
      </c>
      <c r="P2363" s="10" t="s">
        <v>387</v>
      </c>
      <c r="Q2363" s="51">
        <v>1953.81</v>
      </c>
      <c r="R2363" s="52">
        <v>434.16</v>
      </c>
      <c r="S2363" s="52">
        <v>1519.65</v>
      </c>
    </row>
    <row r="2364" spans="1:19" x14ac:dyDescent="0.2">
      <c r="A2364" s="10">
        <f t="shared" si="144"/>
        <v>2</v>
      </c>
      <c r="B2364" s="11" t="str">
        <f t="shared" si="145"/>
        <v>UTP-ADM-15-2-2356</v>
      </c>
      <c r="C2364" s="12" t="str">
        <f t="shared" si="146"/>
        <v>NO BREAK</v>
      </c>
      <c r="D2364" s="13">
        <f t="shared" si="147"/>
        <v>1519.65</v>
      </c>
      <c r="K2364" s="10" t="s">
        <v>695</v>
      </c>
      <c r="L2364" s="10" t="s">
        <v>696</v>
      </c>
      <c r="M2364" s="10">
        <v>15</v>
      </c>
      <c r="N2364" s="10">
        <v>2</v>
      </c>
      <c r="O2364" s="10">
        <v>2356</v>
      </c>
      <c r="P2364" s="10" t="s">
        <v>387</v>
      </c>
      <c r="Q2364" s="51">
        <v>1953.81</v>
      </c>
      <c r="R2364" s="52">
        <v>434.16</v>
      </c>
      <c r="S2364" s="52">
        <v>1519.65</v>
      </c>
    </row>
    <row r="2365" spans="1:19" x14ac:dyDescent="0.2">
      <c r="A2365" s="10">
        <f t="shared" si="144"/>
        <v>2</v>
      </c>
      <c r="B2365" s="11" t="str">
        <f t="shared" si="145"/>
        <v>UTP-ADM-15-2-2357</v>
      </c>
      <c r="C2365" s="12" t="str">
        <f t="shared" si="146"/>
        <v>NO BREAK</v>
      </c>
      <c r="D2365" s="13">
        <f t="shared" si="147"/>
        <v>1519.65</v>
      </c>
      <c r="K2365" s="10" t="s">
        <v>695</v>
      </c>
      <c r="L2365" s="10" t="s">
        <v>696</v>
      </c>
      <c r="M2365" s="10">
        <v>15</v>
      </c>
      <c r="N2365" s="10">
        <v>2</v>
      </c>
      <c r="O2365" s="10">
        <v>2357</v>
      </c>
      <c r="P2365" s="10" t="s">
        <v>387</v>
      </c>
      <c r="Q2365" s="51">
        <v>1953.81</v>
      </c>
      <c r="R2365" s="52">
        <v>434.16</v>
      </c>
      <c r="S2365" s="52">
        <v>1519.65</v>
      </c>
    </row>
    <row r="2366" spans="1:19" x14ac:dyDescent="0.2">
      <c r="A2366" s="10">
        <f t="shared" si="144"/>
        <v>2</v>
      </c>
      <c r="B2366" s="11" t="str">
        <f t="shared" si="145"/>
        <v>UTP-ADM-15-2-2358</v>
      </c>
      <c r="C2366" s="12" t="str">
        <f t="shared" si="146"/>
        <v>NO BREAK</v>
      </c>
      <c r="D2366" s="13">
        <f t="shared" si="147"/>
        <v>1519.65</v>
      </c>
      <c r="K2366" s="10" t="s">
        <v>695</v>
      </c>
      <c r="L2366" s="10" t="s">
        <v>696</v>
      </c>
      <c r="M2366" s="10">
        <v>15</v>
      </c>
      <c r="N2366" s="10">
        <v>2</v>
      </c>
      <c r="O2366" s="10">
        <v>2358</v>
      </c>
      <c r="P2366" s="10" t="s">
        <v>387</v>
      </c>
      <c r="Q2366" s="51">
        <v>1953.81</v>
      </c>
      <c r="R2366" s="52">
        <v>434.16</v>
      </c>
      <c r="S2366" s="52">
        <v>1519.65</v>
      </c>
    </row>
    <row r="2367" spans="1:19" x14ac:dyDescent="0.2">
      <c r="A2367" s="10">
        <f t="shared" si="144"/>
        <v>2</v>
      </c>
      <c r="B2367" s="11" t="str">
        <f t="shared" si="145"/>
        <v>UTP-ADM-15-2-2359</v>
      </c>
      <c r="C2367" s="12" t="str">
        <f t="shared" si="146"/>
        <v>NO BREAK</v>
      </c>
      <c r="D2367" s="13">
        <f t="shared" si="147"/>
        <v>1519.65</v>
      </c>
      <c r="K2367" s="10" t="s">
        <v>695</v>
      </c>
      <c r="L2367" s="10" t="s">
        <v>696</v>
      </c>
      <c r="M2367" s="10">
        <v>15</v>
      </c>
      <c r="N2367" s="10">
        <v>2</v>
      </c>
      <c r="O2367" s="10">
        <v>2359</v>
      </c>
      <c r="P2367" s="10" t="s">
        <v>387</v>
      </c>
      <c r="Q2367" s="51">
        <v>1953.81</v>
      </c>
      <c r="R2367" s="52">
        <v>434.16</v>
      </c>
      <c r="S2367" s="52">
        <v>1519.65</v>
      </c>
    </row>
    <row r="2368" spans="1:19" x14ac:dyDescent="0.2">
      <c r="A2368" s="10">
        <f t="shared" si="144"/>
        <v>2</v>
      </c>
      <c r="B2368" s="11" t="str">
        <f t="shared" si="145"/>
        <v>UTP-ADM-15-2-2360</v>
      </c>
      <c r="C2368" s="12" t="str">
        <f t="shared" si="146"/>
        <v>NO BREAK</v>
      </c>
      <c r="D2368" s="13">
        <f t="shared" si="147"/>
        <v>1519.65</v>
      </c>
      <c r="K2368" s="10" t="s">
        <v>695</v>
      </c>
      <c r="L2368" s="10" t="s">
        <v>696</v>
      </c>
      <c r="M2368" s="10">
        <v>15</v>
      </c>
      <c r="N2368" s="10">
        <v>2</v>
      </c>
      <c r="O2368" s="10">
        <v>2360</v>
      </c>
      <c r="P2368" s="10" t="s">
        <v>387</v>
      </c>
      <c r="Q2368" s="51">
        <v>1953.81</v>
      </c>
      <c r="R2368" s="52">
        <v>434.16</v>
      </c>
      <c r="S2368" s="52">
        <v>1519.65</v>
      </c>
    </row>
    <row r="2369" spans="1:19" x14ac:dyDescent="0.2">
      <c r="A2369" s="10">
        <f t="shared" si="144"/>
        <v>2</v>
      </c>
      <c r="B2369" s="11" t="str">
        <f t="shared" si="145"/>
        <v>UTP-ADM-15-2-2361</v>
      </c>
      <c r="C2369" s="12" t="str">
        <f t="shared" si="146"/>
        <v>NO BREAK</v>
      </c>
      <c r="D2369" s="13">
        <f t="shared" si="147"/>
        <v>1519.65</v>
      </c>
      <c r="K2369" s="10" t="s">
        <v>695</v>
      </c>
      <c r="L2369" s="10" t="s">
        <v>696</v>
      </c>
      <c r="M2369" s="10">
        <v>15</v>
      </c>
      <c r="N2369" s="10">
        <v>2</v>
      </c>
      <c r="O2369" s="10">
        <v>2361</v>
      </c>
      <c r="P2369" s="10" t="s">
        <v>387</v>
      </c>
      <c r="Q2369" s="51">
        <v>1953.81</v>
      </c>
      <c r="R2369" s="52">
        <v>434.16</v>
      </c>
      <c r="S2369" s="52">
        <v>1519.65</v>
      </c>
    </row>
    <row r="2370" spans="1:19" x14ac:dyDescent="0.2">
      <c r="A2370" s="10">
        <f t="shared" si="144"/>
        <v>2</v>
      </c>
      <c r="B2370" s="11" t="str">
        <f t="shared" si="145"/>
        <v>UTP-ADM-15-2-2362</v>
      </c>
      <c r="C2370" s="12" t="str">
        <f t="shared" si="146"/>
        <v>NO BREAK</v>
      </c>
      <c r="D2370" s="13">
        <f t="shared" si="147"/>
        <v>1519.65</v>
      </c>
      <c r="K2370" s="10" t="s">
        <v>695</v>
      </c>
      <c r="L2370" s="10" t="s">
        <v>696</v>
      </c>
      <c r="M2370" s="10">
        <v>15</v>
      </c>
      <c r="N2370" s="10">
        <v>2</v>
      </c>
      <c r="O2370" s="10">
        <v>2362</v>
      </c>
      <c r="P2370" s="10" t="s">
        <v>387</v>
      </c>
      <c r="Q2370" s="51">
        <v>1953.81</v>
      </c>
      <c r="R2370" s="52">
        <v>434.16</v>
      </c>
      <c r="S2370" s="52">
        <v>1519.65</v>
      </c>
    </row>
    <row r="2371" spans="1:19" x14ac:dyDescent="0.2">
      <c r="A2371" s="10">
        <f t="shared" si="144"/>
        <v>2</v>
      </c>
      <c r="B2371" s="11" t="str">
        <f t="shared" si="145"/>
        <v>UTP-ADM-15-2-2363</v>
      </c>
      <c r="C2371" s="12" t="str">
        <f t="shared" si="146"/>
        <v>NO BREAK</v>
      </c>
      <c r="D2371" s="13">
        <f t="shared" si="147"/>
        <v>1519.65</v>
      </c>
      <c r="K2371" s="10" t="s">
        <v>695</v>
      </c>
      <c r="L2371" s="10" t="s">
        <v>696</v>
      </c>
      <c r="M2371" s="10">
        <v>15</v>
      </c>
      <c r="N2371" s="10">
        <v>2</v>
      </c>
      <c r="O2371" s="10">
        <v>2363</v>
      </c>
      <c r="P2371" s="10" t="s">
        <v>387</v>
      </c>
      <c r="Q2371" s="51">
        <v>1953.81</v>
      </c>
      <c r="R2371" s="52">
        <v>434.16</v>
      </c>
      <c r="S2371" s="52">
        <v>1519.65</v>
      </c>
    </row>
    <row r="2372" spans="1:19" x14ac:dyDescent="0.2">
      <c r="A2372" s="10">
        <f t="shared" si="144"/>
        <v>2</v>
      </c>
      <c r="B2372" s="11" t="str">
        <f t="shared" si="145"/>
        <v>UTP-ADM-15-2-2364</v>
      </c>
      <c r="C2372" s="12" t="str">
        <f t="shared" si="146"/>
        <v>NO BREAK</v>
      </c>
      <c r="D2372" s="13">
        <f t="shared" si="147"/>
        <v>1519.65</v>
      </c>
      <c r="K2372" s="10" t="s">
        <v>695</v>
      </c>
      <c r="L2372" s="10" t="s">
        <v>696</v>
      </c>
      <c r="M2372" s="10">
        <v>15</v>
      </c>
      <c r="N2372" s="10">
        <v>2</v>
      </c>
      <c r="O2372" s="10">
        <v>2364</v>
      </c>
      <c r="P2372" s="10" t="s">
        <v>387</v>
      </c>
      <c r="Q2372" s="51">
        <v>1953.81</v>
      </c>
      <c r="R2372" s="52">
        <v>434.16</v>
      </c>
      <c r="S2372" s="52">
        <v>1519.65</v>
      </c>
    </row>
    <row r="2373" spans="1:19" x14ac:dyDescent="0.2">
      <c r="A2373" s="10">
        <f t="shared" si="144"/>
        <v>2</v>
      </c>
      <c r="B2373" s="11" t="str">
        <f t="shared" si="145"/>
        <v>UTP-ADM-15-2-2365</v>
      </c>
      <c r="C2373" s="12" t="str">
        <f t="shared" si="146"/>
        <v>NO BREAK</v>
      </c>
      <c r="D2373" s="13">
        <f t="shared" si="147"/>
        <v>1519.65</v>
      </c>
      <c r="K2373" s="10" t="s">
        <v>695</v>
      </c>
      <c r="L2373" s="10" t="s">
        <v>696</v>
      </c>
      <c r="M2373" s="10">
        <v>15</v>
      </c>
      <c r="N2373" s="10">
        <v>2</v>
      </c>
      <c r="O2373" s="10">
        <v>2365</v>
      </c>
      <c r="P2373" s="10" t="s">
        <v>387</v>
      </c>
      <c r="Q2373" s="51">
        <v>1953.81</v>
      </c>
      <c r="R2373" s="52">
        <v>434.16</v>
      </c>
      <c r="S2373" s="52">
        <v>1519.65</v>
      </c>
    </row>
    <row r="2374" spans="1:19" x14ac:dyDescent="0.2">
      <c r="A2374" s="10">
        <f t="shared" si="144"/>
        <v>2</v>
      </c>
      <c r="B2374" s="11" t="str">
        <f t="shared" si="145"/>
        <v>UTP-ADM-15-2-2366</v>
      </c>
      <c r="C2374" s="12" t="str">
        <f t="shared" si="146"/>
        <v>NO BREAK</v>
      </c>
      <c r="D2374" s="13">
        <f t="shared" si="147"/>
        <v>1519.65</v>
      </c>
      <c r="K2374" s="10" t="s">
        <v>695</v>
      </c>
      <c r="L2374" s="10" t="s">
        <v>696</v>
      </c>
      <c r="M2374" s="10">
        <v>15</v>
      </c>
      <c r="N2374" s="10">
        <v>2</v>
      </c>
      <c r="O2374" s="10">
        <v>2366</v>
      </c>
      <c r="P2374" s="10" t="s">
        <v>387</v>
      </c>
      <c r="Q2374" s="51">
        <v>1953.81</v>
      </c>
      <c r="R2374" s="52">
        <v>434.16</v>
      </c>
      <c r="S2374" s="52">
        <v>1519.65</v>
      </c>
    </row>
    <row r="2375" spans="1:19" x14ac:dyDescent="0.2">
      <c r="A2375" s="10">
        <f t="shared" si="144"/>
        <v>2</v>
      </c>
      <c r="B2375" s="11" t="str">
        <f t="shared" si="145"/>
        <v>UTP-ADM-15-2-2367</v>
      </c>
      <c r="C2375" s="12" t="str">
        <f t="shared" si="146"/>
        <v>NO BREAK</v>
      </c>
      <c r="D2375" s="13">
        <f t="shared" si="147"/>
        <v>1519.65</v>
      </c>
      <c r="K2375" s="10" t="s">
        <v>695</v>
      </c>
      <c r="L2375" s="10" t="s">
        <v>696</v>
      </c>
      <c r="M2375" s="10">
        <v>15</v>
      </c>
      <c r="N2375" s="10">
        <v>2</v>
      </c>
      <c r="O2375" s="10">
        <v>2367</v>
      </c>
      <c r="P2375" s="10" t="s">
        <v>387</v>
      </c>
      <c r="Q2375" s="51">
        <v>1953.81</v>
      </c>
      <c r="R2375" s="52">
        <v>434.16</v>
      </c>
      <c r="S2375" s="52">
        <v>1519.65</v>
      </c>
    </row>
    <row r="2376" spans="1:19" x14ac:dyDescent="0.2">
      <c r="A2376" s="10">
        <f t="shared" si="144"/>
        <v>2</v>
      </c>
      <c r="B2376" s="11" t="str">
        <f t="shared" si="145"/>
        <v>UTP-ADM-15-2-2368</v>
      </c>
      <c r="C2376" s="12" t="str">
        <f t="shared" si="146"/>
        <v>NO BREAK</v>
      </c>
      <c r="D2376" s="13">
        <f t="shared" si="147"/>
        <v>1519.65</v>
      </c>
      <c r="K2376" s="10" t="s">
        <v>695</v>
      </c>
      <c r="L2376" s="10" t="s">
        <v>696</v>
      </c>
      <c r="M2376" s="10">
        <v>15</v>
      </c>
      <c r="N2376" s="10">
        <v>2</v>
      </c>
      <c r="O2376" s="10">
        <v>2368</v>
      </c>
      <c r="P2376" s="10" t="s">
        <v>387</v>
      </c>
      <c r="Q2376" s="51">
        <v>1953.81</v>
      </c>
      <c r="R2376" s="52">
        <v>434.16</v>
      </c>
      <c r="S2376" s="52">
        <v>1519.65</v>
      </c>
    </row>
    <row r="2377" spans="1:19" x14ac:dyDescent="0.2">
      <c r="A2377" s="10">
        <f t="shared" si="144"/>
        <v>2</v>
      </c>
      <c r="B2377" s="11" t="str">
        <f t="shared" si="145"/>
        <v>UTP-ADM-15-2-2369</v>
      </c>
      <c r="C2377" s="12" t="str">
        <f t="shared" si="146"/>
        <v>NO BREAK</v>
      </c>
      <c r="D2377" s="13">
        <f t="shared" si="147"/>
        <v>1519.65</v>
      </c>
      <c r="K2377" s="10" t="s">
        <v>695</v>
      </c>
      <c r="L2377" s="10" t="s">
        <v>696</v>
      </c>
      <c r="M2377" s="10">
        <v>15</v>
      </c>
      <c r="N2377" s="10">
        <v>2</v>
      </c>
      <c r="O2377" s="10">
        <v>2369</v>
      </c>
      <c r="P2377" s="10" t="s">
        <v>387</v>
      </c>
      <c r="Q2377" s="51">
        <v>1953.81</v>
      </c>
      <c r="R2377" s="52">
        <v>434.16</v>
      </c>
      <c r="S2377" s="52">
        <v>1519.65</v>
      </c>
    </row>
    <row r="2378" spans="1:19" x14ac:dyDescent="0.2">
      <c r="A2378" s="10">
        <f t="shared" ref="A2378:A2441" si="148">N2378</f>
        <v>2</v>
      </c>
      <c r="B2378" s="11" t="str">
        <f t="shared" ref="B2378:B2441" si="149">K2378&amp;"-"&amp;L2378&amp;"-"&amp;M2378&amp;"-"&amp;N2378&amp;"-"&amp;O2378</f>
        <v>UTP-ADM-15-2-2370</v>
      </c>
      <c r="C2378" s="12" t="str">
        <f t="shared" ref="C2378:C2441" si="150">+P2378</f>
        <v>NO BREAK</v>
      </c>
      <c r="D2378" s="13">
        <f t="shared" ref="D2378:D2441" si="151">+S2378</f>
        <v>1519.65</v>
      </c>
      <c r="K2378" s="10" t="s">
        <v>695</v>
      </c>
      <c r="L2378" s="10" t="s">
        <v>696</v>
      </c>
      <c r="M2378" s="10">
        <v>15</v>
      </c>
      <c r="N2378" s="10">
        <v>2</v>
      </c>
      <c r="O2378" s="10">
        <v>2370</v>
      </c>
      <c r="P2378" s="10" t="s">
        <v>387</v>
      </c>
      <c r="Q2378" s="51">
        <v>1953.81</v>
      </c>
      <c r="R2378" s="52">
        <v>434.16</v>
      </c>
      <c r="S2378" s="52">
        <v>1519.65</v>
      </c>
    </row>
    <row r="2379" spans="1:19" x14ac:dyDescent="0.2">
      <c r="A2379" s="10">
        <f t="shared" si="148"/>
        <v>2</v>
      </c>
      <c r="B2379" s="11" t="str">
        <f t="shared" si="149"/>
        <v>UTP-ADM-15-2-2371</v>
      </c>
      <c r="C2379" s="12" t="str">
        <f t="shared" si="150"/>
        <v>NO BREAK</v>
      </c>
      <c r="D2379" s="13">
        <f t="shared" si="151"/>
        <v>1519.65</v>
      </c>
      <c r="K2379" s="10" t="s">
        <v>695</v>
      </c>
      <c r="L2379" s="10" t="s">
        <v>696</v>
      </c>
      <c r="M2379" s="10">
        <v>15</v>
      </c>
      <c r="N2379" s="10">
        <v>2</v>
      </c>
      <c r="O2379" s="10">
        <v>2371</v>
      </c>
      <c r="P2379" s="10" t="s">
        <v>387</v>
      </c>
      <c r="Q2379" s="51">
        <v>1953.81</v>
      </c>
      <c r="R2379" s="52">
        <v>434.16</v>
      </c>
      <c r="S2379" s="52">
        <v>1519.65</v>
      </c>
    </row>
    <row r="2380" spans="1:19" x14ac:dyDescent="0.2">
      <c r="A2380" s="10">
        <f t="shared" si="148"/>
        <v>2</v>
      </c>
      <c r="B2380" s="11" t="str">
        <f t="shared" si="149"/>
        <v>UTP-ADM-15-2-2372</v>
      </c>
      <c r="C2380" s="12" t="str">
        <f t="shared" si="150"/>
        <v>NO BREAK</v>
      </c>
      <c r="D2380" s="13">
        <f t="shared" si="151"/>
        <v>1519.7</v>
      </c>
      <c r="K2380" s="10" t="s">
        <v>695</v>
      </c>
      <c r="L2380" s="10" t="s">
        <v>696</v>
      </c>
      <c r="M2380" s="10">
        <v>15</v>
      </c>
      <c r="N2380" s="10">
        <v>2</v>
      </c>
      <c r="O2380" s="10">
        <v>2372</v>
      </c>
      <c r="P2380" s="10" t="s">
        <v>387</v>
      </c>
      <c r="Q2380" s="51">
        <v>1953.86</v>
      </c>
      <c r="R2380" s="52">
        <v>434.16</v>
      </c>
      <c r="S2380" s="52">
        <v>1519.7</v>
      </c>
    </row>
    <row r="2381" spans="1:19" x14ac:dyDescent="0.2">
      <c r="A2381" s="10">
        <f t="shared" si="148"/>
        <v>3</v>
      </c>
      <c r="B2381" s="11" t="str">
        <f t="shared" si="149"/>
        <v>UTP-ADM-15-3-2373</v>
      </c>
      <c r="C2381" s="12" t="str">
        <f t="shared" si="150"/>
        <v>BANCA STRIPS DE MADERA</v>
      </c>
      <c r="D2381" s="13">
        <f t="shared" si="151"/>
        <v>17806.830000000002</v>
      </c>
      <c r="K2381" s="10" t="s">
        <v>695</v>
      </c>
      <c r="L2381" s="10" t="s">
        <v>696</v>
      </c>
      <c r="M2381" s="10">
        <v>15</v>
      </c>
      <c r="N2381" s="10">
        <v>3</v>
      </c>
      <c r="O2381" s="10">
        <v>2373</v>
      </c>
      <c r="P2381" s="10" t="s">
        <v>388</v>
      </c>
      <c r="Q2381" s="51">
        <v>19078.75</v>
      </c>
      <c r="R2381" s="52">
        <v>1271.92</v>
      </c>
      <c r="S2381" s="52">
        <v>17806.830000000002</v>
      </c>
    </row>
    <row r="2382" spans="1:19" x14ac:dyDescent="0.2">
      <c r="A2382" s="10">
        <f t="shared" si="148"/>
        <v>3</v>
      </c>
      <c r="B2382" s="11" t="str">
        <f t="shared" si="149"/>
        <v>UTP-ADM-15-3-2374</v>
      </c>
      <c r="C2382" s="12" t="str">
        <f t="shared" si="150"/>
        <v>BANCA STRIPS DE MADERA</v>
      </c>
      <c r="D2382" s="13">
        <f t="shared" si="151"/>
        <v>17806.830000000002</v>
      </c>
      <c r="K2382" s="10" t="s">
        <v>695</v>
      </c>
      <c r="L2382" s="10" t="s">
        <v>696</v>
      </c>
      <c r="M2382" s="10">
        <v>15</v>
      </c>
      <c r="N2382" s="10">
        <v>3</v>
      </c>
      <c r="O2382" s="10">
        <v>2374</v>
      </c>
      <c r="P2382" s="10" t="s">
        <v>388</v>
      </c>
      <c r="Q2382" s="51">
        <v>19078.75</v>
      </c>
      <c r="R2382" s="52">
        <v>1271.92</v>
      </c>
      <c r="S2382" s="52">
        <v>17806.830000000002</v>
      </c>
    </row>
    <row r="2383" spans="1:19" x14ac:dyDescent="0.2">
      <c r="A2383" s="10">
        <f t="shared" si="148"/>
        <v>3</v>
      </c>
      <c r="B2383" s="11" t="str">
        <f t="shared" si="149"/>
        <v>UTP-ADM-15-3-2375</v>
      </c>
      <c r="C2383" s="12" t="str">
        <f t="shared" si="150"/>
        <v>BANCA STRIPS DE MADERA</v>
      </c>
      <c r="D2383" s="13">
        <f t="shared" si="151"/>
        <v>17806.830000000002</v>
      </c>
      <c r="K2383" s="10" t="s">
        <v>695</v>
      </c>
      <c r="L2383" s="10" t="s">
        <v>696</v>
      </c>
      <c r="M2383" s="10">
        <v>15</v>
      </c>
      <c r="N2383" s="10">
        <v>3</v>
      </c>
      <c r="O2383" s="10">
        <v>2375</v>
      </c>
      <c r="P2383" s="10" t="s">
        <v>388</v>
      </c>
      <c r="Q2383" s="51">
        <v>19078.75</v>
      </c>
      <c r="R2383" s="52">
        <v>1271.92</v>
      </c>
      <c r="S2383" s="52">
        <v>17806.830000000002</v>
      </c>
    </row>
    <row r="2384" spans="1:19" x14ac:dyDescent="0.2">
      <c r="A2384" s="10">
        <f t="shared" si="148"/>
        <v>3</v>
      </c>
      <c r="B2384" s="11" t="str">
        <f t="shared" si="149"/>
        <v>UTP-ADM-15-3-2376</v>
      </c>
      <c r="C2384" s="12" t="str">
        <f t="shared" si="150"/>
        <v>BANCA STRIPS DE MADERA</v>
      </c>
      <c r="D2384" s="13">
        <f t="shared" si="151"/>
        <v>17806.830000000002</v>
      </c>
      <c r="K2384" s="10" t="s">
        <v>695</v>
      </c>
      <c r="L2384" s="10" t="s">
        <v>696</v>
      </c>
      <c r="M2384" s="10">
        <v>15</v>
      </c>
      <c r="N2384" s="10">
        <v>3</v>
      </c>
      <c r="O2384" s="10">
        <v>2376</v>
      </c>
      <c r="P2384" s="10" t="s">
        <v>388</v>
      </c>
      <c r="Q2384" s="51">
        <v>19078.75</v>
      </c>
      <c r="R2384" s="52">
        <v>1271.92</v>
      </c>
      <c r="S2384" s="52">
        <v>17806.830000000002</v>
      </c>
    </row>
    <row r="2385" spans="1:19" x14ac:dyDescent="0.2">
      <c r="A2385" s="10">
        <f t="shared" si="148"/>
        <v>3</v>
      </c>
      <c r="B2385" s="11" t="str">
        <f t="shared" si="149"/>
        <v>UTP-ADM-15-3-2377</v>
      </c>
      <c r="C2385" s="12" t="str">
        <f t="shared" si="150"/>
        <v>BANCA STRIPS DE MADERA</v>
      </c>
      <c r="D2385" s="13">
        <f t="shared" si="151"/>
        <v>17806.830000000002</v>
      </c>
      <c r="K2385" s="10" t="s">
        <v>695</v>
      </c>
      <c r="L2385" s="10" t="s">
        <v>696</v>
      </c>
      <c r="M2385" s="10">
        <v>15</v>
      </c>
      <c r="N2385" s="10">
        <v>3</v>
      </c>
      <c r="O2385" s="10">
        <v>2377</v>
      </c>
      <c r="P2385" s="10" t="s">
        <v>388</v>
      </c>
      <c r="Q2385" s="51">
        <v>19078.75</v>
      </c>
      <c r="R2385" s="52">
        <v>1271.92</v>
      </c>
      <c r="S2385" s="52">
        <v>17806.830000000002</v>
      </c>
    </row>
    <row r="2386" spans="1:19" x14ac:dyDescent="0.2">
      <c r="A2386" s="10">
        <f t="shared" si="148"/>
        <v>3</v>
      </c>
      <c r="B2386" s="11" t="str">
        <f t="shared" si="149"/>
        <v>UTP-ADM-15-3-2378</v>
      </c>
      <c r="C2386" s="12" t="str">
        <f t="shared" si="150"/>
        <v>BANCA STRIPS DE MADERA</v>
      </c>
      <c r="D2386" s="13">
        <f t="shared" si="151"/>
        <v>17806.830000000002</v>
      </c>
      <c r="K2386" s="10" t="s">
        <v>695</v>
      </c>
      <c r="L2386" s="10" t="s">
        <v>696</v>
      </c>
      <c r="M2386" s="10">
        <v>15</v>
      </c>
      <c r="N2386" s="10">
        <v>3</v>
      </c>
      <c r="O2386" s="10">
        <v>2378</v>
      </c>
      <c r="P2386" s="10" t="s">
        <v>388</v>
      </c>
      <c r="Q2386" s="51">
        <v>19078.75</v>
      </c>
      <c r="R2386" s="52">
        <v>1271.92</v>
      </c>
      <c r="S2386" s="52">
        <v>17806.830000000002</v>
      </c>
    </row>
    <row r="2387" spans="1:19" x14ac:dyDescent="0.2">
      <c r="A2387" s="10">
        <f t="shared" si="148"/>
        <v>3</v>
      </c>
      <c r="B2387" s="11" t="str">
        <f t="shared" si="149"/>
        <v>UTP-ADM-15-3-2379</v>
      </c>
      <c r="C2387" s="12" t="str">
        <f t="shared" si="150"/>
        <v>BANCA STRIPS DE MADERA</v>
      </c>
      <c r="D2387" s="13">
        <f t="shared" si="151"/>
        <v>17806.830000000002</v>
      </c>
      <c r="K2387" s="10" t="s">
        <v>695</v>
      </c>
      <c r="L2387" s="10" t="s">
        <v>696</v>
      </c>
      <c r="M2387" s="10">
        <v>15</v>
      </c>
      <c r="N2387" s="10">
        <v>3</v>
      </c>
      <c r="O2387" s="10">
        <v>2379</v>
      </c>
      <c r="P2387" s="10" t="s">
        <v>388</v>
      </c>
      <c r="Q2387" s="51">
        <v>19078.75</v>
      </c>
      <c r="R2387" s="52">
        <v>1271.92</v>
      </c>
      <c r="S2387" s="52">
        <v>17806.830000000002</v>
      </c>
    </row>
    <row r="2388" spans="1:19" x14ac:dyDescent="0.2">
      <c r="A2388" s="10">
        <f t="shared" si="148"/>
        <v>3</v>
      </c>
      <c r="B2388" s="11" t="str">
        <f t="shared" si="149"/>
        <v>UTP-ADM-15-3-2380</v>
      </c>
      <c r="C2388" s="12" t="str">
        <f t="shared" si="150"/>
        <v>BANCA STRIPS DE MADERA</v>
      </c>
      <c r="D2388" s="13">
        <f t="shared" si="151"/>
        <v>17806.849999999999</v>
      </c>
      <c r="K2388" s="10" t="s">
        <v>695</v>
      </c>
      <c r="L2388" s="10" t="s">
        <v>696</v>
      </c>
      <c r="M2388" s="10">
        <v>15</v>
      </c>
      <c r="N2388" s="10">
        <v>3</v>
      </c>
      <c r="O2388" s="10">
        <v>2380</v>
      </c>
      <c r="P2388" s="10" t="s">
        <v>388</v>
      </c>
      <c r="Q2388" s="51">
        <v>19078.77</v>
      </c>
      <c r="R2388" s="52">
        <v>1271.92</v>
      </c>
      <c r="S2388" s="52">
        <v>17806.849999999999</v>
      </c>
    </row>
    <row r="2389" spans="1:19" x14ac:dyDescent="0.2">
      <c r="A2389" s="10">
        <f t="shared" si="148"/>
        <v>3</v>
      </c>
      <c r="B2389" s="11" t="str">
        <f t="shared" si="149"/>
        <v>UTP-ADM-15-3-2381</v>
      </c>
      <c r="C2389" s="12" t="str">
        <f t="shared" si="150"/>
        <v xml:space="preserve">MESA TRAPEZOIDAL </v>
      </c>
      <c r="D2389" s="13">
        <f t="shared" si="151"/>
        <v>6511.27</v>
      </c>
      <c r="K2389" s="10" t="s">
        <v>695</v>
      </c>
      <c r="L2389" s="10" t="s">
        <v>696</v>
      </c>
      <c r="M2389" s="10">
        <v>15</v>
      </c>
      <c r="N2389" s="10">
        <v>3</v>
      </c>
      <c r="O2389" s="10">
        <v>2381</v>
      </c>
      <c r="P2389" s="10" t="s">
        <v>801</v>
      </c>
      <c r="Q2389" s="51">
        <v>6976.39</v>
      </c>
      <c r="R2389" s="52">
        <v>465.12</v>
      </c>
      <c r="S2389" s="52">
        <v>6511.27</v>
      </c>
    </row>
    <row r="2390" spans="1:19" x14ac:dyDescent="0.2">
      <c r="A2390" s="10">
        <f t="shared" si="148"/>
        <v>3</v>
      </c>
      <c r="B2390" s="11" t="str">
        <f t="shared" si="149"/>
        <v>UTP-ADM-15-3-2382</v>
      </c>
      <c r="C2390" s="12" t="str">
        <f t="shared" si="150"/>
        <v>SALA PARA VESTIBULO (INCLUYE 1 SOFA DE TRES PLAZAS, 2 SOFAS DE 2 PLAZAS Y MESA DE CENTRO)</v>
      </c>
      <c r="D2390" s="13">
        <f t="shared" si="151"/>
        <v>53162.9</v>
      </c>
      <c r="K2390" s="10" t="s">
        <v>695</v>
      </c>
      <c r="L2390" s="10" t="s">
        <v>696</v>
      </c>
      <c r="M2390" s="10">
        <v>15</v>
      </c>
      <c r="N2390" s="10">
        <v>3</v>
      </c>
      <c r="O2390" s="10">
        <v>2382</v>
      </c>
      <c r="P2390" s="10" t="s">
        <v>389</v>
      </c>
      <c r="Q2390" s="51">
        <v>56960.26</v>
      </c>
      <c r="R2390" s="52">
        <v>3797.36</v>
      </c>
      <c r="S2390" s="52">
        <v>53162.9</v>
      </c>
    </row>
    <row r="2391" spans="1:19" x14ac:dyDescent="0.2">
      <c r="A2391" s="10">
        <f t="shared" si="148"/>
        <v>3</v>
      </c>
      <c r="B2391" s="11" t="str">
        <f t="shared" si="149"/>
        <v>UTP-ADM-15-3-2383</v>
      </c>
      <c r="C2391" s="12" t="str">
        <f t="shared" si="150"/>
        <v xml:space="preserve">MESA TRAPEZOIDAL </v>
      </c>
      <c r="D2391" s="13">
        <f t="shared" si="151"/>
        <v>6511.27</v>
      </c>
      <c r="K2391" s="10" t="s">
        <v>695</v>
      </c>
      <c r="L2391" s="10" t="s">
        <v>696</v>
      </c>
      <c r="M2391" s="10">
        <v>15</v>
      </c>
      <c r="N2391" s="10">
        <v>3</v>
      </c>
      <c r="O2391" s="10">
        <v>2383</v>
      </c>
      <c r="P2391" s="10" t="s">
        <v>801</v>
      </c>
      <c r="Q2391" s="51">
        <v>6976.39</v>
      </c>
      <c r="R2391" s="52">
        <v>465.12</v>
      </c>
      <c r="S2391" s="52">
        <v>6511.27</v>
      </c>
    </row>
    <row r="2392" spans="1:19" x14ac:dyDescent="0.2">
      <c r="A2392" s="10">
        <f t="shared" si="148"/>
        <v>3</v>
      </c>
      <c r="B2392" s="11" t="str">
        <f t="shared" si="149"/>
        <v>UTP-ADM-15-3-2384</v>
      </c>
      <c r="C2392" s="12" t="str">
        <f t="shared" si="150"/>
        <v xml:space="preserve">MESA TRAPEZOIDAL </v>
      </c>
      <c r="D2392" s="13">
        <f t="shared" si="151"/>
        <v>6511.27</v>
      </c>
      <c r="K2392" s="10" t="s">
        <v>695</v>
      </c>
      <c r="L2392" s="10" t="s">
        <v>696</v>
      </c>
      <c r="M2392" s="10">
        <v>15</v>
      </c>
      <c r="N2392" s="10">
        <v>3</v>
      </c>
      <c r="O2392" s="10">
        <v>2384</v>
      </c>
      <c r="P2392" s="10" t="s">
        <v>801</v>
      </c>
      <c r="Q2392" s="51">
        <v>6976.39</v>
      </c>
      <c r="R2392" s="52">
        <v>465.12</v>
      </c>
      <c r="S2392" s="52">
        <v>6511.27</v>
      </c>
    </row>
    <row r="2393" spans="1:19" x14ac:dyDescent="0.2">
      <c r="A2393" s="10">
        <f t="shared" si="148"/>
        <v>3</v>
      </c>
      <c r="B2393" s="11" t="str">
        <f t="shared" si="149"/>
        <v>UTP-ADM-15-3-2385</v>
      </c>
      <c r="C2393" s="12" t="str">
        <f t="shared" si="150"/>
        <v>LOCKER DE 4 PUERTAS CON PATAS Y VENTILAS</v>
      </c>
      <c r="D2393" s="13">
        <f t="shared" si="151"/>
        <v>3080.37</v>
      </c>
      <c r="K2393" s="10" t="s">
        <v>695</v>
      </c>
      <c r="L2393" s="10" t="s">
        <v>696</v>
      </c>
      <c r="M2393" s="10">
        <v>15</v>
      </c>
      <c r="N2393" s="10">
        <v>3</v>
      </c>
      <c r="O2393" s="10">
        <v>2385</v>
      </c>
      <c r="P2393" s="10" t="s">
        <v>390</v>
      </c>
      <c r="Q2393" s="51">
        <v>3300.37</v>
      </c>
      <c r="R2393" s="52">
        <v>220</v>
      </c>
      <c r="S2393" s="52">
        <v>3080.37</v>
      </c>
    </row>
    <row r="2394" spans="1:19" x14ac:dyDescent="0.2">
      <c r="A2394" s="10">
        <f t="shared" si="148"/>
        <v>3</v>
      </c>
      <c r="B2394" s="11" t="str">
        <f t="shared" si="149"/>
        <v>UTP-ADM-15-3-2386</v>
      </c>
      <c r="C2394" s="12" t="str">
        <f t="shared" si="150"/>
        <v>LOCKER DE 4 PUERTAS CON PATAS Y VENTILAS</v>
      </c>
      <c r="D2394" s="13">
        <f t="shared" si="151"/>
        <v>3080.37</v>
      </c>
      <c r="K2394" s="10" t="s">
        <v>695</v>
      </c>
      <c r="L2394" s="10" t="s">
        <v>696</v>
      </c>
      <c r="M2394" s="10">
        <v>15</v>
      </c>
      <c r="N2394" s="10">
        <v>3</v>
      </c>
      <c r="O2394" s="10">
        <v>2386</v>
      </c>
      <c r="P2394" s="10" t="s">
        <v>390</v>
      </c>
      <c r="Q2394" s="51">
        <v>3300.37</v>
      </c>
      <c r="R2394" s="52">
        <v>220</v>
      </c>
      <c r="S2394" s="52">
        <v>3080.37</v>
      </c>
    </row>
    <row r="2395" spans="1:19" x14ac:dyDescent="0.2">
      <c r="A2395" s="10">
        <f t="shared" si="148"/>
        <v>3</v>
      </c>
      <c r="B2395" s="11" t="str">
        <f t="shared" si="149"/>
        <v>UTP-ADM-15-3-2387</v>
      </c>
      <c r="C2395" s="12" t="str">
        <f t="shared" si="150"/>
        <v>LOCKER DE 4 PUERTAS CON PATAS Y VENTILAS</v>
      </c>
      <c r="D2395" s="13">
        <f t="shared" si="151"/>
        <v>3080.37</v>
      </c>
      <c r="K2395" s="10" t="s">
        <v>695</v>
      </c>
      <c r="L2395" s="10" t="s">
        <v>696</v>
      </c>
      <c r="M2395" s="10">
        <v>15</v>
      </c>
      <c r="N2395" s="10">
        <v>3</v>
      </c>
      <c r="O2395" s="10">
        <v>2387</v>
      </c>
      <c r="P2395" s="10" t="s">
        <v>390</v>
      </c>
      <c r="Q2395" s="51">
        <v>3300.37</v>
      </c>
      <c r="R2395" s="52">
        <v>220</v>
      </c>
      <c r="S2395" s="52">
        <v>3080.37</v>
      </c>
    </row>
    <row r="2396" spans="1:19" x14ac:dyDescent="0.2">
      <c r="A2396" s="10">
        <f t="shared" si="148"/>
        <v>3</v>
      </c>
      <c r="B2396" s="11" t="str">
        <f t="shared" si="149"/>
        <v>UTP-ADM-15-3-2388</v>
      </c>
      <c r="C2396" s="12" t="str">
        <f t="shared" si="150"/>
        <v>LOCKER DE 4 PUERTAS CON PATAS Y VENTILAS</v>
      </c>
      <c r="D2396" s="13">
        <f t="shared" si="151"/>
        <v>3080.37</v>
      </c>
      <c r="K2396" s="10" t="s">
        <v>695</v>
      </c>
      <c r="L2396" s="10" t="s">
        <v>696</v>
      </c>
      <c r="M2396" s="10">
        <v>15</v>
      </c>
      <c r="N2396" s="10">
        <v>3</v>
      </c>
      <c r="O2396" s="10">
        <v>2388</v>
      </c>
      <c r="P2396" s="10" t="s">
        <v>390</v>
      </c>
      <c r="Q2396" s="51">
        <v>3300.37</v>
      </c>
      <c r="R2396" s="52">
        <v>220</v>
      </c>
      <c r="S2396" s="52">
        <v>3080.37</v>
      </c>
    </row>
    <row r="2397" spans="1:19" x14ac:dyDescent="0.2">
      <c r="A2397" s="10">
        <f t="shared" si="148"/>
        <v>3</v>
      </c>
      <c r="B2397" s="11" t="str">
        <f t="shared" si="149"/>
        <v>UTP-ADM-15-3-2389</v>
      </c>
      <c r="C2397" s="12" t="str">
        <f t="shared" si="150"/>
        <v>LOCKER DE 4 PUERTAS CON PATAS Y VENTILAS</v>
      </c>
      <c r="D2397" s="13">
        <f t="shared" si="151"/>
        <v>3080.37</v>
      </c>
      <c r="K2397" s="10" t="s">
        <v>695</v>
      </c>
      <c r="L2397" s="10" t="s">
        <v>696</v>
      </c>
      <c r="M2397" s="10">
        <v>15</v>
      </c>
      <c r="N2397" s="10">
        <v>3</v>
      </c>
      <c r="O2397" s="10">
        <v>2389</v>
      </c>
      <c r="P2397" s="10" t="s">
        <v>390</v>
      </c>
      <c r="Q2397" s="51">
        <v>3300.37</v>
      </c>
      <c r="R2397" s="52">
        <v>220</v>
      </c>
      <c r="S2397" s="52">
        <v>3080.37</v>
      </c>
    </row>
    <row r="2398" spans="1:19" x14ac:dyDescent="0.2">
      <c r="A2398" s="10">
        <f t="shared" si="148"/>
        <v>3</v>
      </c>
      <c r="B2398" s="11" t="str">
        <f t="shared" si="149"/>
        <v>UTP-ADM-15-3-2390</v>
      </c>
      <c r="C2398" s="12" t="str">
        <f t="shared" si="150"/>
        <v>LOCKER DE 4 PUERTAS CON PATAS Y VENTILAS</v>
      </c>
      <c r="D2398" s="13">
        <f t="shared" si="151"/>
        <v>3080.37</v>
      </c>
      <c r="K2398" s="10" t="s">
        <v>695</v>
      </c>
      <c r="L2398" s="10" t="s">
        <v>696</v>
      </c>
      <c r="M2398" s="10">
        <v>15</v>
      </c>
      <c r="N2398" s="10">
        <v>3</v>
      </c>
      <c r="O2398" s="10">
        <v>2390</v>
      </c>
      <c r="P2398" s="10" t="s">
        <v>390</v>
      </c>
      <c r="Q2398" s="51">
        <v>3300.37</v>
      </c>
      <c r="R2398" s="52">
        <v>220</v>
      </c>
      <c r="S2398" s="52">
        <v>3080.37</v>
      </c>
    </row>
    <row r="2399" spans="1:19" x14ac:dyDescent="0.2">
      <c r="A2399" s="10">
        <f t="shared" si="148"/>
        <v>3</v>
      </c>
      <c r="B2399" s="11" t="str">
        <f t="shared" si="149"/>
        <v>UTP-ADM-15-3-2391</v>
      </c>
      <c r="C2399" s="12" t="str">
        <f t="shared" si="150"/>
        <v>LOCKER DE 4 PUERTAS CON PATAS Y VENTILAS</v>
      </c>
      <c r="D2399" s="13">
        <f t="shared" si="151"/>
        <v>3080.37</v>
      </c>
      <c r="K2399" s="10" t="s">
        <v>695</v>
      </c>
      <c r="L2399" s="10" t="s">
        <v>696</v>
      </c>
      <c r="M2399" s="10">
        <v>15</v>
      </c>
      <c r="N2399" s="10">
        <v>3</v>
      </c>
      <c r="O2399" s="10">
        <v>2391</v>
      </c>
      <c r="P2399" s="10" t="s">
        <v>390</v>
      </c>
      <c r="Q2399" s="51">
        <v>3300.37</v>
      </c>
      <c r="R2399" s="52">
        <v>220</v>
      </c>
      <c r="S2399" s="52">
        <v>3080.37</v>
      </c>
    </row>
    <row r="2400" spans="1:19" x14ac:dyDescent="0.2">
      <c r="A2400" s="10">
        <f t="shared" si="148"/>
        <v>3</v>
      </c>
      <c r="B2400" s="11" t="str">
        <f t="shared" si="149"/>
        <v>UTP-ADM-15-3-2392</v>
      </c>
      <c r="C2400" s="12" t="str">
        <f t="shared" si="150"/>
        <v>LOCKER DE 4 PUERTAS CON PATAS Y VENTILAS</v>
      </c>
      <c r="D2400" s="13">
        <f t="shared" si="151"/>
        <v>3080.4</v>
      </c>
      <c r="K2400" s="10" t="s">
        <v>695</v>
      </c>
      <c r="L2400" s="10" t="s">
        <v>696</v>
      </c>
      <c r="M2400" s="10">
        <v>15</v>
      </c>
      <c r="N2400" s="10">
        <v>3</v>
      </c>
      <c r="O2400" s="10">
        <v>2392</v>
      </c>
      <c r="P2400" s="10" t="s">
        <v>390</v>
      </c>
      <c r="Q2400" s="51">
        <v>3300.4</v>
      </c>
      <c r="R2400" s="52">
        <v>220</v>
      </c>
      <c r="S2400" s="52">
        <v>3080.4</v>
      </c>
    </row>
    <row r="2401" spans="1:19" x14ac:dyDescent="0.2">
      <c r="A2401" s="10">
        <f t="shared" si="148"/>
        <v>3</v>
      </c>
      <c r="B2401" s="11" t="str">
        <f t="shared" si="149"/>
        <v>UTP-ADM-15-3-2393</v>
      </c>
      <c r="C2401" s="12" t="str">
        <f t="shared" si="150"/>
        <v>MODULO RECEPCIÓN (1 MODULO CURVO, 1 CAJONERA DE 3 GAVETAS, 1 SILLA OPERATIVA CON BRAZOS)</v>
      </c>
      <c r="D2401" s="13">
        <f t="shared" si="151"/>
        <v>76381.23</v>
      </c>
      <c r="K2401" s="10" t="s">
        <v>695</v>
      </c>
      <c r="L2401" s="10" t="s">
        <v>696</v>
      </c>
      <c r="M2401" s="10">
        <v>15</v>
      </c>
      <c r="N2401" s="10">
        <v>3</v>
      </c>
      <c r="O2401" s="10">
        <v>2393</v>
      </c>
      <c r="P2401" s="10" t="s">
        <v>391</v>
      </c>
      <c r="Q2401" s="51">
        <v>81836.990000000005</v>
      </c>
      <c r="R2401" s="52">
        <v>5455.76</v>
      </c>
      <c r="S2401" s="52">
        <v>76381.23</v>
      </c>
    </row>
    <row r="2402" spans="1:19" x14ac:dyDescent="0.2">
      <c r="A2402" s="10">
        <f t="shared" si="148"/>
        <v>3</v>
      </c>
      <c r="B2402" s="11" t="str">
        <f t="shared" si="149"/>
        <v>UTP-ADM-15-3-2394</v>
      </c>
      <c r="C2402" s="12" t="str">
        <f t="shared" si="150"/>
        <v>ARCO DE SEGURIDAD ELECTROMAGNETICO</v>
      </c>
      <c r="D2402" s="13">
        <f t="shared" si="151"/>
        <v>212314.92</v>
      </c>
      <c r="K2402" s="10" t="s">
        <v>695</v>
      </c>
      <c r="L2402" s="10" t="s">
        <v>696</v>
      </c>
      <c r="M2402" s="10">
        <v>15</v>
      </c>
      <c r="N2402" s="10">
        <v>3</v>
      </c>
      <c r="O2402" s="10">
        <v>2394</v>
      </c>
      <c r="P2402" s="10" t="s">
        <v>392</v>
      </c>
      <c r="Q2402" s="51">
        <v>227480.28</v>
      </c>
      <c r="R2402" s="52">
        <v>15165.36</v>
      </c>
      <c r="S2402" s="52">
        <v>212314.92</v>
      </c>
    </row>
    <row r="2403" spans="1:19" x14ac:dyDescent="0.2">
      <c r="A2403" s="10">
        <f t="shared" si="148"/>
        <v>3</v>
      </c>
      <c r="B2403" s="11" t="str">
        <f t="shared" si="149"/>
        <v>UTP-ADM-15-3-2395</v>
      </c>
      <c r="C2403" s="12" t="str">
        <f t="shared" si="150"/>
        <v xml:space="preserve">MESA TRAPEZOIDAL </v>
      </c>
      <c r="D2403" s="13">
        <f t="shared" si="151"/>
        <v>6511.27</v>
      </c>
      <c r="K2403" s="10" t="s">
        <v>695</v>
      </c>
      <c r="L2403" s="10" t="s">
        <v>696</v>
      </c>
      <c r="M2403" s="10">
        <v>15</v>
      </c>
      <c r="N2403" s="10">
        <v>3</v>
      </c>
      <c r="O2403" s="10">
        <v>2395</v>
      </c>
      <c r="P2403" s="10" t="s">
        <v>801</v>
      </c>
      <c r="Q2403" s="51">
        <v>6976.39</v>
      </c>
      <c r="R2403" s="52">
        <v>465.12</v>
      </c>
      <c r="S2403" s="52">
        <v>6511.27</v>
      </c>
    </row>
    <row r="2404" spans="1:19" x14ac:dyDescent="0.2">
      <c r="A2404" s="10">
        <f t="shared" si="148"/>
        <v>3</v>
      </c>
      <c r="B2404" s="11" t="str">
        <f t="shared" si="149"/>
        <v>UTP-ADM-15-3-2396</v>
      </c>
      <c r="C2404" s="12" t="str">
        <f t="shared" si="150"/>
        <v>MESA RECTANGULAR PARA LECTURA (1.20 X .60 MTS)</v>
      </c>
      <c r="D2404" s="13">
        <f t="shared" si="151"/>
        <v>10302.59</v>
      </c>
      <c r="K2404" s="10" t="s">
        <v>695</v>
      </c>
      <c r="L2404" s="10" t="s">
        <v>696</v>
      </c>
      <c r="M2404" s="10">
        <v>15</v>
      </c>
      <c r="N2404" s="10">
        <v>3</v>
      </c>
      <c r="O2404" s="10">
        <v>2396</v>
      </c>
      <c r="P2404" s="10" t="s">
        <v>393</v>
      </c>
      <c r="Q2404" s="51">
        <v>11038.51</v>
      </c>
      <c r="R2404" s="52">
        <v>735.92</v>
      </c>
      <c r="S2404" s="52">
        <v>10302.59</v>
      </c>
    </row>
    <row r="2405" spans="1:19" x14ac:dyDescent="0.2">
      <c r="A2405" s="10">
        <f t="shared" si="148"/>
        <v>3</v>
      </c>
      <c r="B2405" s="11" t="str">
        <f t="shared" si="149"/>
        <v>UTP-ADM-15-3-2397</v>
      </c>
      <c r="C2405" s="12" t="str">
        <f t="shared" si="150"/>
        <v>MESA RECTANGULAR PARA LECTURA (1.20 X .60 MTS)</v>
      </c>
      <c r="D2405" s="13">
        <f t="shared" si="151"/>
        <v>10302.59</v>
      </c>
      <c r="K2405" s="10" t="s">
        <v>695</v>
      </c>
      <c r="L2405" s="10" t="s">
        <v>696</v>
      </c>
      <c r="M2405" s="10">
        <v>15</v>
      </c>
      <c r="N2405" s="10">
        <v>3</v>
      </c>
      <c r="O2405" s="10">
        <v>2397</v>
      </c>
      <c r="P2405" s="10" t="s">
        <v>393</v>
      </c>
      <c r="Q2405" s="51">
        <v>11038.51</v>
      </c>
      <c r="R2405" s="52">
        <v>735.92</v>
      </c>
      <c r="S2405" s="52">
        <v>10302.59</v>
      </c>
    </row>
    <row r="2406" spans="1:19" x14ac:dyDescent="0.2">
      <c r="A2406" s="10">
        <f t="shared" si="148"/>
        <v>3</v>
      </c>
      <c r="B2406" s="11" t="str">
        <f t="shared" si="149"/>
        <v>UTP-ADM-15-3-2398</v>
      </c>
      <c r="C2406" s="12" t="str">
        <f t="shared" si="150"/>
        <v>MESA RECTANGULAR PARA LECTURA (1.20 X .60 MTS)</v>
      </c>
      <c r="D2406" s="13">
        <f t="shared" si="151"/>
        <v>10302.59</v>
      </c>
      <c r="K2406" s="10" t="s">
        <v>695</v>
      </c>
      <c r="L2406" s="10" t="s">
        <v>696</v>
      </c>
      <c r="M2406" s="10">
        <v>15</v>
      </c>
      <c r="N2406" s="10">
        <v>3</v>
      </c>
      <c r="O2406" s="10">
        <v>2398</v>
      </c>
      <c r="P2406" s="10" t="s">
        <v>393</v>
      </c>
      <c r="Q2406" s="51">
        <v>11038.51</v>
      </c>
      <c r="R2406" s="52">
        <v>735.92</v>
      </c>
      <c r="S2406" s="52">
        <v>10302.59</v>
      </c>
    </row>
    <row r="2407" spans="1:19" x14ac:dyDescent="0.2">
      <c r="A2407" s="10">
        <f t="shared" si="148"/>
        <v>3</v>
      </c>
      <c r="B2407" s="11" t="str">
        <f t="shared" si="149"/>
        <v>UTP-ADM-15-3-2399</v>
      </c>
      <c r="C2407" s="12" t="str">
        <f t="shared" si="150"/>
        <v>MESA RECTANGULAR PARA LECTURA (1.20 X .60 MTS)</v>
      </c>
      <c r="D2407" s="13">
        <f t="shared" si="151"/>
        <v>10302.59</v>
      </c>
      <c r="K2407" s="10" t="s">
        <v>695</v>
      </c>
      <c r="L2407" s="10" t="s">
        <v>696</v>
      </c>
      <c r="M2407" s="10">
        <v>15</v>
      </c>
      <c r="N2407" s="10">
        <v>3</v>
      </c>
      <c r="O2407" s="10">
        <v>2399</v>
      </c>
      <c r="P2407" s="10" t="s">
        <v>393</v>
      </c>
      <c r="Q2407" s="51">
        <v>11038.51</v>
      </c>
      <c r="R2407" s="52">
        <v>735.92</v>
      </c>
      <c r="S2407" s="52">
        <v>10302.59</v>
      </c>
    </row>
    <row r="2408" spans="1:19" x14ac:dyDescent="0.2">
      <c r="A2408" s="10">
        <f t="shared" si="148"/>
        <v>3</v>
      </c>
      <c r="B2408" s="11" t="str">
        <f t="shared" si="149"/>
        <v>UTP-ADM-15-3-2400</v>
      </c>
      <c r="C2408" s="12" t="str">
        <f t="shared" si="150"/>
        <v>MESA RECTANGULAR PARA LECTURA (1.20 X .60 MTS)</v>
      </c>
      <c r="D2408" s="13">
        <f t="shared" si="151"/>
        <v>10302.59</v>
      </c>
      <c r="K2408" s="10" t="s">
        <v>695</v>
      </c>
      <c r="L2408" s="10" t="s">
        <v>696</v>
      </c>
      <c r="M2408" s="10">
        <v>15</v>
      </c>
      <c r="N2408" s="10">
        <v>3</v>
      </c>
      <c r="O2408" s="10">
        <v>2400</v>
      </c>
      <c r="P2408" s="10" t="s">
        <v>393</v>
      </c>
      <c r="Q2408" s="51">
        <v>11038.51</v>
      </c>
      <c r="R2408" s="52">
        <v>735.92</v>
      </c>
      <c r="S2408" s="52">
        <v>10302.59</v>
      </c>
    </row>
    <row r="2409" spans="1:19" x14ac:dyDescent="0.2">
      <c r="A2409" s="10">
        <f t="shared" si="148"/>
        <v>3</v>
      </c>
      <c r="B2409" s="11" t="str">
        <f t="shared" si="149"/>
        <v>UTP-ADM-15-3-2401</v>
      </c>
      <c r="C2409" s="12" t="str">
        <f t="shared" si="150"/>
        <v>MESA RECTANGULAR PARA LECTURA (1.20 X .60 MTS)</v>
      </c>
      <c r="D2409" s="13">
        <f t="shared" si="151"/>
        <v>10302.59</v>
      </c>
      <c r="K2409" s="10" t="s">
        <v>695</v>
      </c>
      <c r="L2409" s="10" t="s">
        <v>696</v>
      </c>
      <c r="M2409" s="10">
        <v>15</v>
      </c>
      <c r="N2409" s="10">
        <v>3</v>
      </c>
      <c r="O2409" s="10">
        <v>2401</v>
      </c>
      <c r="P2409" s="10" t="s">
        <v>393</v>
      </c>
      <c r="Q2409" s="51">
        <v>11038.51</v>
      </c>
      <c r="R2409" s="52">
        <v>735.92</v>
      </c>
      <c r="S2409" s="52">
        <v>10302.59</v>
      </c>
    </row>
    <row r="2410" spans="1:19" x14ac:dyDescent="0.2">
      <c r="A2410" s="10">
        <f t="shared" si="148"/>
        <v>3</v>
      </c>
      <c r="B2410" s="11" t="str">
        <f t="shared" si="149"/>
        <v>UTP-ADM-15-3-2402</v>
      </c>
      <c r="C2410" s="12" t="str">
        <f t="shared" si="150"/>
        <v>MESA RECTANGULAR PARA LECTURA (1.20 X .60 MTS)</v>
      </c>
      <c r="D2410" s="13">
        <f t="shared" si="151"/>
        <v>10302.59</v>
      </c>
      <c r="K2410" s="10" t="s">
        <v>695</v>
      </c>
      <c r="L2410" s="10" t="s">
        <v>696</v>
      </c>
      <c r="M2410" s="10">
        <v>15</v>
      </c>
      <c r="N2410" s="10">
        <v>3</v>
      </c>
      <c r="O2410" s="10">
        <v>2402</v>
      </c>
      <c r="P2410" s="10" t="s">
        <v>393</v>
      </c>
      <c r="Q2410" s="51">
        <v>11038.51</v>
      </c>
      <c r="R2410" s="52">
        <v>735.92</v>
      </c>
      <c r="S2410" s="52">
        <v>10302.59</v>
      </c>
    </row>
    <row r="2411" spans="1:19" x14ac:dyDescent="0.2">
      <c r="A2411" s="10">
        <f t="shared" si="148"/>
        <v>3</v>
      </c>
      <c r="B2411" s="11" t="str">
        <f t="shared" si="149"/>
        <v>UTP-ADM-15-3-2403</v>
      </c>
      <c r="C2411" s="12" t="str">
        <f t="shared" si="150"/>
        <v>MESA RECTANGULAR PARA LECTURA (1.20 X .60 MTS)</v>
      </c>
      <c r="D2411" s="13">
        <f t="shared" si="151"/>
        <v>10302.59</v>
      </c>
      <c r="K2411" s="10" t="s">
        <v>695</v>
      </c>
      <c r="L2411" s="10" t="s">
        <v>696</v>
      </c>
      <c r="M2411" s="10">
        <v>15</v>
      </c>
      <c r="N2411" s="10">
        <v>3</v>
      </c>
      <c r="O2411" s="10">
        <v>2403</v>
      </c>
      <c r="P2411" s="10" t="s">
        <v>393</v>
      </c>
      <c r="Q2411" s="51">
        <v>11038.51</v>
      </c>
      <c r="R2411" s="52">
        <v>735.92</v>
      </c>
      <c r="S2411" s="52">
        <v>10302.59</v>
      </c>
    </row>
    <row r="2412" spans="1:19" x14ac:dyDescent="0.2">
      <c r="A2412" s="10">
        <f t="shared" si="148"/>
        <v>3</v>
      </c>
      <c r="B2412" s="11" t="str">
        <f t="shared" si="149"/>
        <v>UTP-ADM-15-3-2404</v>
      </c>
      <c r="C2412" s="12" t="str">
        <f t="shared" si="150"/>
        <v>MESA RECTANGULAR PARA LECTURA (1.20 X .60 MTS)</v>
      </c>
      <c r="D2412" s="13">
        <f t="shared" si="151"/>
        <v>10302.59</v>
      </c>
      <c r="K2412" s="10" t="s">
        <v>695</v>
      </c>
      <c r="L2412" s="10" t="s">
        <v>696</v>
      </c>
      <c r="M2412" s="10">
        <v>15</v>
      </c>
      <c r="N2412" s="10">
        <v>3</v>
      </c>
      <c r="O2412" s="10">
        <v>2404</v>
      </c>
      <c r="P2412" s="10" t="s">
        <v>393</v>
      </c>
      <c r="Q2412" s="51">
        <v>11038.51</v>
      </c>
      <c r="R2412" s="52">
        <v>735.92</v>
      </c>
      <c r="S2412" s="52">
        <v>10302.59</v>
      </c>
    </row>
    <row r="2413" spans="1:19" x14ac:dyDescent="0.2">
      <c r="A2413" s="10">
        <f t="shared" si="148"/>
        <v>3</v>
      </c>
      <c r="B2413" s="11" t="str">
        <f t="shared" si="149"/>
        <v>UTP-ADM-15-3-2405</v>
      </c>
      <c r="C2413" s="12" t="str">
        <f t="shared" si="150"/>
        <v>MESA RECTANGULAR PARA LECTURA (1.20 X .60 MTS)</v>
      </c>
      <c r="D2413" s="13">
        <f t="shared" si="151"/>
        <v>10302.59</v>
      </c>
      <c r="K2413" s="10" t="s">
        <v>695</v>
      </c>
      <c r="L2413" s="10" t="s">
        <v>696</v>
      </c>
      <c r="M2413" s="10">
        <v>15</v>
      </c>
      <c r="N2413" s="10">
        <v>3</v>
      </c>
      <c r="O2413" s="10">
        <v>2405</v>
      </c>
      <c r="P2413" s="10" t="s">
        <v>393</v>
      </c>
      <c r="Q2413" s="51">
        <v>11038.51</v>
      </c>
      <c r="R2413" s="52">
        <v>735.92</v>
      </c>
      <c r="S2413" s="52">
        <v>10302.59</v>
      </c>
    </row>
    <row r="2414" spans="1:19" x14ac:dyDescent="0.2">
      <c r="A2414" s="10">
        <f t="shared" si="148"/>
        <v>3</v>
      </c>
      <c r="B2414" s="11" t="str">
        <f t="shared" si="149"/>
        <v>UTP-ADM-15-3-2406</v>
      </c>
      <c r="C2414" s="12" t="str">
        <f t="shared" si="150"/>
        <v>MESA RECTANGULAR PARA LECTURA (1.20 X .60 MTS)</v>
      </c>
      <c r="D2414" s="13">
        <f t="shared" si="151"/>
        <v>10302.59</v>
      </c>
      <c r="K2414" s="10" t="s">
        <v>695</v>
      </c>
      <c r="L2414" s="10" t="s">
        <v>696</v>
      </c>
      <c r="M2414" s="10">
        <v>15</v>
      </c>
      <c r="N2414" s="10">
        <v>3</v>
      </c>
      <c r="O2414" s="10">
        <v>2406</v>
      </c>
      <c r="P2414" s="10" t="s">
        <v>393</v>
      </c>
      <c r="Q2414" s="51">
        <v>11038.51</v>
      </c>
      <c r="R2414" s="52">
        <v>735.92</v>
      </c>
      <c r="S2414" s="52">
        <v>10302.59</v>
      </c>
    </row>
    <row r="2415" spans="1:19" x14ac:dyDescent="0.2">
      <c r="A2415" s="10">
        <f t="shared" si="148"/>
        <v>3</v>
      </c>
      <c r="B2415" s="11" t="str">
        <f t="shared" si="149"/>
        <v>UTP-ADM-15-3-2407</v>
      </c>
      <c r="C2415" s="12" t="str">
        <f t="shared" si="150"/>
        <v>MESA RECTANGULAR PARA LECTURA (1.20 X .60 MTS)</v>
      </c>
      <c r="D2415" s="13">
        <f t="shared" si="151"/>
        <v>10302.64</v>
      </c>
      <c r="K2415" s="10" t="s">
        <v>695</v>
      </c>
      <c r="L2415" s="10" t="s">
        <v>696</v>
      </c>
      <c r="M2415" s="10">
        <v>15</v>
      </c>
      <c r="N2415" s="10">
        <v>3</v>
      </c>
      <c r="O2415" s="10">
        <v>2407</v>
      </c>
      <c r="P2415" s="10" t="s">
        <v>393</v>
      </c>
      <c r="Q2415" s="51">
        <v>11038.56</v>
      </c>
      <c r="R2415" s="52">
        <v>735.92</v>
      </c>
      <c r="S2415" s="52">
        <v>10302.64</v>
      </c>
    </row>
    <row r="2416" spans="1:19" x14ac:dyDescent="0.2">
      <c r="A2416" s="10">
        <f t="shared" si="148"/>
        <v>3</v>
      </c>
      <c r="B2416" s="11" t="str">
        <f t="shared" si="149"/>
        <v>UTP-ADM-15-3-2408</v>
      </c>
      <c r="C2416" s="12" t="str">
        <f t="shared" si="150"/>
        <v>MESA RECTANGULAR PARA CUBICULO (1.20 X .60 MTS)</v>
      </c>
      <c r="D2416" s="13">
        <f t="shared" si="151"/>
        <v>6242.87</v>
      </c>
      <c r="K2416" s="10" t="s">
        <v>695</v>
      </c>
      <c r="L2416" s="10" t="s">
        <v>696</v>
      </c>
      <c r="M2416" s="10">
        <v>15</v>
      </c>
      <c r="N2416" s="10">
        <v>3</v>
      </c>
      <c r="O2416" s="10">
        <v>2408</v>
      </c>
      <c r="P2416" s="10" t="s">
        <v>394</v>
      </c>
      <c r="Q2416" s="51">
        <v>6688.79</v>
      </c>
      <c r="R2416" s="52">
        <v>445.92</v>
      </c>
      <c r="S2416" s="52">
        <v>6242.87</v>
      </c>
    </row>
    <row r="2417" spans="1:19" x14ac:dyDescent="0.2">
      <c r="A2417" s="10">
        <f t="shared" si="148"/>
        <v>3</v>
      </c>
      <c r="B2417" s="11" t="str">
        <f t="shared" si="149"/>
        <v>UTP-ADM-15-3-2409</v>
      </c>
      <c r="C2417" s="12" t="str">
        <f t="shared" si="150"/>
        <v>MESA RECTANGULAR PARA CUBICULO (1.20 X .60 MTS)</v>
      </c>
      <c r="D2417" s="13">
        <f t="shared" si="151"/>
        <v>6242.87</v>
      </c>
      <c r="K2417" s="10" t="s">
        <v>695</v>
      </c>
      <c r="L2417" s="10" t="s">
        <v>696</v>
      </c>
      <c r="M2417" s="10">
        <v>15</v>
      </c>
      <c r="N2417" s="10">
        <v>3</v>
      </c>
      <c r="O2417" s="10">
        <v>2409</v>
      </c>
      <c r="P2417" s="10" t="s">
        <v>394</v>
      </c>
      <c r="Q2417" s="51">
        <v>6688.79</v>
      </c>
      <c r="R2417" s="52">
        <v>445.92</v>
      </c>
      <c r="S2417" s="52">
        <v>6242.87</v>
      </c>
    </row>
    <row r="2418" spans="1:19" x14ac:dyDescent="0.2">
      <c r="A2418" s="10">
        <f t="shared" si="148"/>
        <v>3</v>
      </c>
      <c r="B2418" s="11" t="str">
        <f t="shared" si="149"/>
        <v>UTP-ADM-15-3-2410</v>
      </c>
      <c r="C2418" s="12" t="str">
        <f t="shared" si="150"/>
        <v>MESA RECTANGULAR PARA CUBICULO (1.20 X .60 MTS)</v>
      </c>
      <c r="D2418" s="13">
        <f t="shared" si="151"/>
        <v>6242.87</v>
      </c>
      <c r="K2418" s="10" t="s">
        <v>695</v>
      </c>
      <c r="L2418" s="10" t="s">
        <v>696</v>
      </c>
      <c r="M2418" s="10">
        <v>15</v>
      </c>
      <c r="N2418" s="10">
        <v>3</v>
      </c>
      <c r="O2418" s="10">
        <v>2410</v>
      </c>
      <c r="P2418" s="10" t="s">
        <v>394</v>
      </c>
      <c r="Q2418" s="51">
        <v>6688.79</v>
      </c>
      <c r="R2418" s="52">
        <v>445.92</v>
      </c>
      <c r="S2418" s="52">
        <v>6242.87</v>
      </c>
    </row>
    <row r="2419" spans="1:19" x14ac:dyDescent="0.2">
      <c r="A2419" s="10">
        <f t="shared" si="148"/>
        <v>3</v>
      </c>
      <c r="B2419" s="11" t="str">
        <f t="shared" si="149"/>
        <v>UTP-ADM-15-3-2411</v>
      </c>
      <c r="C2419" s="12" t="str">
        <f t="shared" si="150"/>
        <v>MESA RECTANGULAR PARA CUBICULO (1.20 X .60 MTS)</v>
      </c>
      <c r="D2419" s="13">
        <f t="shared" si="151"/>
        <v>6242.87</v>
      </c>
      <c r="K2419" s="10" t="s">
        <v>695</v>
      </c>
      <c r="L2419" s="10" t="s">
        <v>696</v>
      </c>
      <c r="M2419" s="10">
        <v>15</v>
      </c>
      <c r="N2419" s="10">
        <v>3</v>
      </c>
      <c r="O2419" s="10">
        <v>2411</v>
      </c>
      <c r="P2419" s="10" t="s">
        <v>394</v>
      </c>
      <c r="Q2419" s="51">
        <v>6688.79</v>
      </c>
      <c r="R2419" s="52">
        <v>445.92</v>
      </c>
      <c r="S2419" s="52">
        <v>6242.87</v>
      </c>
    </row>
    <row r="2420" spans="1:19" x14ac:dyDescent="0.2">
      <c r="A2420" s="10">
        <f t="shared" si="148"/>
        <v>3</v>
      </c>
      <c r="B2420" s="11" t="str">
        <f t="shared" si="149"/>
        <v>UTP-ADM-15-3-2412</v>
      </c>
      <c r="C2420" s="12" t="str">
        <f t="shared" si="150"/>
        <v>MESA RECTANGULAR PARA CUBICULO (1.20 X .60 MTS)</v>
      </c>
      <c r="D2420" s="13">
        <f t="shared" si="151"/>
        <v>6242.88</v>
      </c>
      <c r="K2420" s="10" t="s">
        <v>695</v>
      </c>
      <c r="L2420" s="10" t="s">
        <v>696</v>
      </c>
      <c r="M2420" s="10">
        <v>15</v>
      </c>
      <c r="N2420" s="10">
        <v>3</v>
      </c>
      <c r="O2420" s="10">
        <v>2412</v>
      </c>
      <c r="P2420" s="10" t="s">
        <v>394</v>
      </c>
      <c r="Q2420" s="51">
        <v>6688.8</v>
      </c>
      <c r="R2420" s="52">
        <v>445.92</v>
      </c>
      <c r="S2420" s="52">
        <v>6242.88</v>
      </c>
    </row>
    <row r="2421" spans="1:19" x14ac:dyDescent="0.2">
      <c r="A2421" s="10">
        <f t="shared" si="148"/>
        <v>3</v>
      </c>
      <c r="B2421" s="11" t="str">
        <f t="shared" si="149"/>
        <v>UTP-ADM-15-3-2413</v>
      </c>
      <c r="C2421" s="12" t="str">
        <f t="shared" si="150"/>
        <v>MESA SALA DE LECTURAS PARA 6 PERSONAS ( 1.80 X .90 MTS)</v>
      </c>
      <c r="D2421" s="13">
        <f t="shared" si="151"/>
        <v>14117.08</v>
      </c>
      <c r="K2421" s="10" t="s">
        <v>695</v>
      </c>
      <c r="L2421" s="10" t="s">
        <v>696</v>
      </c>
      <c r="M2421" s="10">
        <v>15</v>
      </c>
      <c r="N2421" s="10">
        <v>3</v>
      </c>
      <c r="O2421" s="10">
        <v>2413</v>
      </c>
      <c r="P2421" s="10" t="s">
        <v>395</v>
      </c>
      <c r="Q2421" s="51">
        <v>15125.48</v>
      </c>
      <c r="R2421" s="52">
        <v>1008.4</v>
      </c>
      <c r="S2421" s="52">
        <v>14117.08</v>
      </c>
    </row>
    <row r="2422" spans="1:19" x14ac:dyDescent="0.2">
      <c r="A2422" s="10">
        <f t="shared" si="148"/>
        <v>3</v>
      </c>
      <c r="B2422" s="11" t="str">
        <f t="shared" si="149"/>
        <v>UTP-ADM-15-3-2414</v>
      </c>
      <c r="C2422" s="12" t="str">
        <f t="shared" si="150"/>
        <v>MESA SALA DE LECTURAS PARA 6 PERSONAS ( 1.80 X .90 MTS)</v>
      </c>
      <c r="D2422" s="13">
        <f t="shared" si="151"/>
        <v>14117.08</v>
      </c>
      <c r="K2422" s="10" t="s">
        <v>695</v>
      </c>
      <c r="L2422" s="10" t="s">
        <v>696</v>
      </c>
      <c r="M2422" s="10">
        <v>15</v>
      </c>
      <c r="N2422" s="10">
        <v>3</v>
      </c>
      <c r="O2422" s="10">
        <v>2414</v>
      </c>
      <c r="P2422" s="10" t="s">
        <v>395</v>
      </c>
      <c r="Q2422" s="51">
        <v>15125.48</v>
      </c>
      <c r="R2422" s="52">
        <v>1008.4</v>
      </c>
      <c r="S2422" s="52">
        <v>14117.08</v>
      </c>
    </row>
    <row r="2423" spans="1:19" x14ac:dyDescent="0.2">
      <c r="A2423" s="10">
        <f t="shared" si="148"/>
        <v>3</v>
      </c>
      <c r="B2423" s="11" t="str">
        <f t="shared" si="149"/>
        <v>UTP-ADM-15-3-2415</v>
      </c>
      <c r="C2423" s="12" t="str">
        <f t="shared" si="150"/>
        <v>MESA SALA DE LECTURAS PARA 6 PERSONAS ( 1.80 X .90 MTS)</v>
      </c>
      <c r="D2423" s="13">
        <f t="shared" si="151"/>
        <v>14117.08</v>
      </c>
      <c r="K2423" s="10" t="s">
        <v>695</v>
      </c>
      <c r="L2423" s="10" t="s">
        <v>696</v>
      </c>
      <c r="M2423" s="10">
        <v>15</v>
      </c>
      <c r="N2423" s="10">
        <v>3</v>
      </c>
      <c r="O2423" s="10">
        <v>2415</v>
      </c>
      <c r="P2423" s="10" t="s">
        <v>395</v>
      </c>
      <c r="Q2423" s="51">
        <v>15125.48</v>
      </c>
      <c r="R2423" s="52">
        <v>1008.4</v>
      </c>
      <c r="S2423" s="52">
        <v>14117.08</v>
      </c>
    </row>
    <row r="2424" spans="1:19" x14ac:dyDescent="0.2">
      <c r="A2424" s="10">
        <f t="shared" si="148"/>
        <v>3</v>
      </c>
      <c r="B2424" s="11" t="str">
        <f t="shared" si="149"/>
        <v>UTP-ADM-15-3-2416</v>
      </c>
      <c r="C2424" s="12" t="str">
        <f t="shared" si="150"/>
        <v>MESA SALA DE LECTURAS PARA 6 PERSONAS ( 1.80 X .90 MTS)</v>
      </c>
      <c r="D2424" s="13">
        <f t="shared" si="151"/>
        <v>14117.09</v>
      </c>
      <c r="K2424" s="10" t="s">
        <v>695</v>
      </c>
      <c r="L2424" s="10" t="s">
        <v>696</v>
      </c>
      <c r="M2424" s="10">
        <v>15</v>
      </c>
      <c r="N2424" s="10">
        <v>3</v>
      </c>
      <c r="O2424" s="10">
        <v>2416</v>
      </c>
      <c r="P2424" s="10" t="s">
        <v>395</v>
      </c>
      <c r="Q2424" s="51">
        <v>15125.49</v>
      </c>
      <c r="R2424" s="52">
        <v>1008.4</v>
      </c>
      <c r="S2424" s="52">
        <v>14117.09</v>
      </c>
    </row>
    <row r="2425" spans="1:19" x14ac:dyDescent="0.2">
      <c r="A2425" s="10">
        <f t="shared" si="148"/>
        <v>3</v>
      </c>
      <c r="B2425" s="11" t="str">
        <f t="shared" si="149"/>
        <v>UTP-ADM-15-3-2417</v>
      </c>
      <c r="C2425" s="12" t="str">
        <f t="shared" si="150"/>
        <v>SILLA DE VISITA</v>
      </c>
      <c r="D2425" s="13">
        <f t="shared" si="151"/>
        <v>0</v>
      </c>
      <c r="K2425" s="10" t="s">
        <v>695</v>
      </c>
      <c r="L2425" s="10" t="s">
        <v>696</v>
      </c>
      <c r="M2425" s="10">
        <v>15</v>
      </c>
      <c r="N2425" s="10">
        <v>3</v>
      </c>
      <c r="O2425" s="10">
        <v>2417</v>
      </c>
      <c r="P2425" s="10" t="s">
        <v>61</v>
      </c>
      <c r="Q2425" s="10">
        <v>0</v>
      </c>
      <c r="R2425" s="52">
        <v>0</v>
      </c>
      <c r="S2425" s="52">
        <v>0</v>
      </c>
    </row>
    <row r="2426" spans="1:19" x14ac:dyDescent="0.2">
      <c r="A2426" s="10">
        <f t="shared" si="148"/>
        <v>3</v>
      </c>
      <c r="B2426" s="11" t="str">
        <f t="shared" si="149"/>
        <v>UTP-ADM-15-3-2418</v>
      </c>
      <c r="C2426" s="12" t="str">
        <f t="shared" si="150"/>
        <v>SILLA DE VISITA</v>
      </c>
      <c r="D2426" s="13">
        <f t="shared" si="151"/>
        <v>0</v>
      </c>
      <c r="K2426" s="10" t="s">
        <v>695</v>
      </c>
      <c r="L2426" s="10" t="s">
        <v>696</v>
      </c>
      <c r="M2426" s="10">
        <v>15</v>
      </c>
      <c r="N2426" s="10">
        <v>3</v>
      </c>
      <c r="O2426" s="10">
        <v>2418</v>
      </c>
      <c r="P2426" s="10" t="s">
        <v>61</v>
      </c>
      <c r="Q2426" s="10">
        <v>0</v>
      </c>
      <c r="R2426" s="52">
        <v>0</v>
      </c>
      <c r="S2426" s="52">
        <v>0</v>
      </c>
    </row>
    <row r="2427" spans="1:19" x14ac:dyDescent="0.2">
      <c r="A2427" s="10">
        <f t="shared" si="148"/>
        <v>3</v>
      </c>
      <c r="B2427" s="11" t="str">
        <f t="shared" si="149"/>
        <v>UTP-ADM-15-3-2419</v>
      </c>
      <c r="C2427" s="12" t="str">
        <f t="shared" si="150"/>
        <v>SILLA DE VISITA</v>
      </c>
      <c r="D2427" s="13">
        <f t="shared" si="151"/>
        <v>0</v>
      </c>
      <c r="K2427" s="10" t="s">
        <v>695</v>
      </c>
      <c r="L2427" s="10" t="s">
        <v>696</v>
      </c>
      <c r="M2427" s="10">
        <v>15</v>
      </c>
      <c r="N2427" s="10">
        <v>3</v>
      </c>
      <c r="O2427" s="10">
        <v>2419</v>
      </c>
      <c r="P2427" s="10" t="s">
        <v>61</v>
      </c>
      <c r="Q2427" s="10">
        <v>0</v>
      </c>
      <c r="R2427" s="52">
        <v>0</v>
      </c>
      <c r="S2427" s="52">
        <v>0</v>
      </c>
    </row>
    <row r="2428" spans="1:19" x14ac:dyDescent="0.2">
      <c r="A2428" s="10">
        <f t="shared" si="148"/>
        <v>3</v>
      </c>
      <c r="B2428" s="11" t="str">
        <f t="shared" si="149"/>
        <v>UTP-ADM-15-3-2420</v>
      </c>
      <c r="C2428" s="12" t="str">
        <f t="shared" si="150"/>
        <v>SILLA DE VISITA</v>
      </c>
      <c r="D2428" s="13">
        <f t="shared" si="151"/>
        <v>0</v>
      </c>
      <c r="K2428" s="10" t="s">
        <v>695</v>
      </c>
      <c r="L2428" s="10" t="s">
        <v>696</v>
      </c>
      <c r="M2428" s="10">
        <v>15</v>
      </c>
      <c r="N2428" s="10">
        <v>3</v>
      </c>
      <c r="O2428" s="10">
        <v>2420</v>
      </c>
      <c r="P2428" s="10" t="s">
        <v>61</v>
      </c>
      <c r="Q2428" s="10">
        <v>0</v>
      </c>
      <c r="R2428" s="52">
        <v>0</v>
      </c>
      <c r="S2428" s="52">
        <v>0</v>
      </c>
    </row>
    <row r="2429" spans="1:19" x14ac:dyDescent="0.2">
      <c r="A2429" s="10">
        <f t="shared" si="148"/>
        <v>3</v>
      </c>
      <c r="B2429" s="11" t="str">
        <f t="shared" si="149"/>
        <v>UTP-ADM-15-3-2421</v>
      </c>
      <c r="C2429" s="12" t="str">
        <f t="shared" si="150"/>
        <v>SILLA DE VISITA</v>
      </c>
      <c r="D2429" s="13">
        <f t="shared" si="151"/>
        <v>0</v>
      </c>
      <c r="K2429" s="10" t="s">
        <v>695</v>
      </c>
      <c r="L2429" s="10" t="s">
        <v>696</v>
      </c>
      <c r="M2429" s="10">
        <v>15</v>
      </c>
      <c r="N2429" s="10">
        <v>3</v>
      </c>
      <c r="O2429" s="10">
        <v>2421</v>
      </c>
      <c r="P2429" s="10" t="s">
        <v>61</v>
      </c>
      <c r="Q2429" s="10">
        <v>0</v>
      </c>
      <c r="R2429" s="52">
        <v>0</v>
      </c>
      <c r="S2429" s="52">
        <v>0</v>
      </c>
    </row>
    <row r="2430" spans="1:19" x14ac:dyDescent="0.2">
      <c r="A2430" s="10">
        <f t="shared" si="148"/>
        <v>3</v>
      </c>
      <c r="B2430" s="11" t="str">
        <f t="shared" si="149"/>
        <v>UTP-ADM-15-3-2422</v>
      </c>
      <c r="C2430" s="12" t="str">
        <f t="shared" si="150"/>
        <v>SILLA DE VISITA</v>
      </c>
      <c r="D2430" s="13">
        <f t="shared" si="151"/>
        <v>0</v>
      </c>
      <c r="K2430" s="10" t="s">
        <v>695</v>
      </c>
      <c r="L2430" s="10" t="s">
        <v>696</v>
      </c>
      <c r="M2430" s="10">
        <v>15</v>
      </c>
      <c r="N2430" s="10">
        <v>3</v>
      </c>
      <c r="O2430" s="10">
        <v>2422</v>
      </c>
      <c r="P2430" s="10" t="s">
        <v>61</v>
      </c>
      <c r="Q2430" s="10">
        <v>0</v>
      </c>
      <c r="R2430" s="52">
        <v>0</v>
      </c>
      <c r="S2430" s="52">
        <v>0</v>
      </c>
    </row>
    <row r="2431" spans="1:19" x14ac:dyDescent="0.2">
      <c r="A2431" s="10">
        <f t="shared" si="148"/>
        <v>3</v>
      </c>
      <c r="B2431" s="11" t="str">
        <f t="shared" si="149"/>
        <v>UTP-ADM-15-3-2423</v>
      </c>
      <c r="C2431" s="12" t="str">
        <f t="shared" si="150"/>
        <v>SILLA DE VISITA</v>
      </c>
      <c r="D2431" s="13">
        <f t="shared" si="151"/>
        <v>0</v>
      </c>
      <c r="K2431" s="10" t="s">
        <v>695</v>
      </c>
      <c r="L2431" s="10" t="s">
        <v>696</v>
      </c>
      <c r="M2431" s="10">
        <v>15</v>
      </c>
      <c r="N2431" s="10">
        <v>3</v>
      </c>
      <c r="O2431" s="10">
        <v>2423</v>
      </c>
      <c r="P2431" s="10" t="s">
        <v>61</v>
      </c>
      <c r="Q2431" s="10">
        <v>0</v>
      </c>
      <c r="R2431" s="52">
        <v>0</v>
      </c>
      <c r="S2431" s="52">
        <v>0</v>
      </c>
    </row>
    <row r="2432" spans="1:19" x14ac:dyDescent="0.2">
      <c r="A2432" s="10">
        <f t="shared" si="148"/>
        <v>3</v>
      </c>
      <c r="B2432" s="11" t="str">
        <f t="shared" si="149"/>
        <v>UTP-ADM-15-3-2424</v>
      </c>
      <c r="C2432" s="12" t="str">
        <f t="shared" si="150"/>
        <v>SILLA DE VISITA</v>
      </c>
      <c r="D2432" s="13">
        <f t="shared" si="151"/>
        <v>0</v>
      </c>
      <c r="K2432" s="10" t="s">
        <v>695</v>
      </c>
      <c r="L2432" s="10" t="s">
        <v>696</v>
      </c>
      <c r="M2432" s="10">
        <v>15</v>
      </c>
      <c r="N2432" s="10">
        <v>3</v>
      </c>
      <c r="O2432" s="10">
        <v>2424</v>
      </c>
      <c r="P2432" s="10" t="s">
        <v>61</v>
      </c>
      <c r="Q2432" s="10">
        <v>0</v>
      </c>
      <c r="R2432" s="52">
        <v>0</v>
      </c>
      <c r="S2432" s="52">
        <v>0</v>
      </c>
    </row>
    <row r="2433" spans="1:19" x14ac:dyDescent="0.2">
      <c r="A2433" s="10">
        <f t="shared" si="148"/>
        <v>3</v>
      </c>
      <c r="B2433" s="11" t="str">
        <f t="shared" si="149"/>
        <v>UTP-ADM-15-3-2425</v>
      </c>
      <c r="C2433" s="12" t="str">
        <f t="shared" si="150"/>
        <v>SILLA DE VISITA</v>
      </c>
      <c r="D2433" s="13">
        <f t="shared" si="151"/>
        <v>0</v>
      </c>
      <c r="K2433" s="10" t="s">
        <v>695</v>
      </c>
      <c r="L2433" s="10" t="s">
        <v>696</v>
      </c>
      <c r="M2433" s="10">
        <v>15</v>
      </c>
      <c r="N2433" s="10">
        <v>3</v>
      </c>
      <c r="O2433" s="10">
        <v>2425</v>
      </c>
      <c r="P2433" s="10" t="s">
        <v>61</v>
      </c>
      <c r="Q2433" s="10">
        <v>0</v>
      </c>
      <c r="R2433" s="52">
        <v>0</v>
      </c>
      <c r="S2433" s="52">
        <v>0</v>
      </c>
    </row>
    <row r="2434" spans="1:19" x14ac:dyDescent="0.2">
      <c r="A2434" s="10">
        <f t="shared" si="148"/>
        <v>3</v>
      </c>
      <c r="B2434" s="11" t="str">
        <f t="shared" si="149"/>
        <v>UTP-ADM-15-3-2426</v>
      </c>
      <c r="C2434" s="12" t="str">
        <f t="shared" si="150"/>
        <v>SILLA DE VISITA</v>
      </c>
      <c r="D2434" s="13">
        <f t="shared" si="151"/>
        <v>0</v>
      </c>
      <c r="K2434" s="10" t="s">
        <v>695</v>
      </c>
      <c r="L2434" s="10" t="s">
        <v>696</v>
      </c>
      <c r="M2434" s="10">
        <v>15</v>
      </c>
      <c r="N2434" s="10">
        <v>3</v>
      </c>
      <c r="O2434" s="10">
        <v>2426</v>
      </c>
      <c r="P2434" s="10" t="s">
        <v>61</v>
      </c>
      <c r="Q2434" s="10">
        <v>0</v>
      </c>
      <c r="R2434" s="52">
        <v>0</v>
      </c>
      <c r="S2434" s="52">
        <v>0</v>
      </c>
    </row>
    <row r="2435" spans="1:19" x14ac:dyDescent="0.2">
      <c r="A2435" s="10">
        <f t="shared" si="148"/>
        <v>3</v>
      </c>
      <c r="B2435" s="11" t="str">
        <f t="shared" si="149"/>
        <v>UTP-ADM-15-3-2427</v>
      </c>
      <c r="C2435" s="12" t="str">
        <f t="shared" si="150"/>
        <v>SILLA DE VISITA</v>
      </c>
      <c r="D2435" s="13">
        <f t="shared" si="151"/>
        <v>0</v>
      </c>
      <c r="K2435" s="10" t="s">
        <v>695</v>
      </c>
      <c r="L2435" s="10" t="s">
        <v>696</v>
      </c>
      <c r="M2435" s="10">
        <v>15</v>
      </c>
      <c r="N2435" s="10">
        <v>3</v>
      </c>
      <c r="O2435" s="10">
        <v>2427</v>
      </c>
      <c r="P2435" s="10" t="s">
        <v>61</v>
      </c>
      <c r="Q2435" s="10">
        <v>0</v>
      </c>
      <c r="R2435" s="52">
        <v>0</v>
      </c>
      <c r="S2435" s="52">
        <v>0</v>
      </c>
    </row>
    <row r="2436" spans="1:19" x14ac:dyDescent="0.2">
      <c r="A2436" s="10">
        <f t="shared" si="148"/>
        <v>3</v>
      </c>
      <c r="B2436" s="11" t="str">
        <f t="shared" si="149"/>
        <v>UTP-ADM-15-3-2428</v>
      </c>
      <c r="C2436" s="12" t="str">
        <f t="shared" si="150"/>
        <v>SILLA DE VISITA</v>
      </c>
      <c r="D2436" s="13">
        <f t="shared" si="151"/>
        <v>0</v>
      </c>
      <c r="K2436" s="10" t="s">
        <v>695</v>
      </c>
      <c r="L2436" s="10" t="s">
        <v>696</v>
      </c>
      <c r="M2436" s="10">
        <v>15</v>
      </c>
      <c r="N2436" s="10">
        <v>3</v>
      </c>
      <c r="O2436" s="10">
        <v>2428</v>
      </c>
      <c r="P2436" s="10" t="s">
        <v>61</v>
      </c>
      <c r="Q2436" s="10">
        <v>0</v>
      </c>
      <c r="R2436" s="52">
        <v>0</v>
      </c>
      <c r="S2436" s="52">
        <v>0</v>
      </c>
    </row>
    <row r="2437" spans="1:19" x14ac:dyDescent="0.2">
      <c r="A2437" s="10">
        <f t="shared" si="148"/>
        <v>3</v>
      </c>
      <c r="B2437" s="11" t="str">
        <f t="shared" si="149"/>
        <v>UTP-ADM-15-3-2429</v>
      </c>
      <c r="C2437" s="12" t="str">
        <f t="shared" si="150"/>
        <v>SILLA DE VISITA</v>
      </c>
      <c r="D2437" s="13">
        <f t="shared" si="151"/>
        <v>0</v>
      </c>
      <c r="K2437" s="10" t="s">
        <v>695</v>
      </c>
      <c r="L2437" s="10" t="s">
        <v>696</v>
      </c>
      <c r="M2437" s="10">
        <v>15</v>
      </c>
      <c r="N2437" s="10">
        <v>3</v>
      </c>
      <c r="O2437" s="10">
        <v>2429</v>
      </c>
      <c r="P2437" s="10" t="s">
        <v>61</v>
      </c>
      <c r="Q2437" s="10">
        <v>0</v>
      </c>
      <c r="R2437" s="52">
        <v>0</v>
      </c>
      <c r="S2437" s="52">
        <v>0</v>
      </c>
    </row>
    <row r="2438" spans="1:19" x14ac:dyDescent="0.2">
      <c r="A2438" s="10">
        <f t="shared" si="148"/>
        <v>3</v>
      </c>
      <c r="B2438" s="11" t="str">
        <f t="shared" si="149"/>
        <v>UTP-ADM-15-3-2430</v>
      </c>
      <c r="C2438" s="12" t="str">
        <f t="shared" si="150"/>
        <v>SILLA DE VISITA</v>
      </c>
      <c r="D2438" s="13">
        <f t="shared" si="151"/>
        <v>0</v>
      </c>
      <c r="K2438" s="10" t="s">
        <v>695</v>
      </c>
      <c r="L2438" s="10" t="s">
        <v>696</v>
      </c>
      <c r="M2438" s="10">
        <v>15</v>
      </c>
      <c r="N2438" s="10">
        <v>3</v>
      </c>
      <c r="O2438" s="10">
        <v>2430</v>
      </c>
      <c r="P2438" s="10" t="s">
        <v>61</v>
      </c>
      <c r="Q2438" s="10">
        <v>0</v>
      </c>
      <c r="R2438" s="52">
        <v>0</v>
      </c>
      <c r="S2438" s="52">
        <v>0</v>
      </c>
    </row>
    <row r="2439" spans="1:19" x14ac:dyDescent="0.2">
      <c r="A2439" s="10">
        <f t="shared" si="148"/>
        <v>3</v>
      </c>
      <c r="B2439" s="11" t="str">
        <f t="shared" si="149"/>
        <v>UTP-ADM-15-3-2431</v>
      </c>
      <c r="C2439" s="12" t="str">
        <f t="shared" si="150"/>
        <v>SILLA DE VISITA</v>
      </c>
      <c r="D2439" s="13">
        <f t="shared" si="151"/>
        <v>0</v>
      </c>
      <c r="K2439" s="10" t="s">
        <v>695</v>
      </c>
      <c r="L2439" s="10" t="s">
        <v>696</v>
      </c>
      <c r="M2439" s="10">
        <v>15</v>
      </c>
      <c r="N2439" s="10">
        <v>3</v>
      </c>
      <c r="O2439" s="10">
        <v>2431</v>
      </c>
      <c r="P2439" s="10" t="s">
        <v>61</v>
      </c>
      <c r="Q2439" s="10">
        <v>0</v>
      </c>
      <c r="R2439" s="52">
        <v>0</v>
      </c>
      <c r="S2439" s="52">
        <v>0</v>
      </c>
    </row>
    <row r="2440" spans="1:19" x14ac:dyDescent="0.2">
      <c r="A2440" s="10">
        <f t="shared" si="148"/>
        <v>3</v>
      </c>
      <c r="B2440" s="11" t="str">
        <f t="shared" si="149"/>
        <v>UTP-ADM-15-3-2432</v>
      </c>
      <c r="C2440" s="12" t="str">
        <f t="shared" si="150"/>
        <v>SILLA DE VISITA</v>
      </c>
      <c r="D2440" s="13">
        <f t="shared" si="151"/>
        <v>0</v>
      </c>
      <c r="K2440" s="10" t="s">
        <v>695</v>
      </c>
      <c r="L2440" s="10" t="s">
        <v>696</v>
      </c>
      <c r="M2440" s="10">
        <v>15</v>
      </c>
      <c r="N2440" s="10">
        <v>3</v>
      </c>
      <c r="O2440" s="10">
        <v>2432</v>
      </c>
      <c r="P2440" s="10" t="s">
        <v>61</v>
      </c>
      <c r="Q2440" s="10">
        <v>0</v>
      </c>
      <c r="R2440" s="52">
        <v>0</v>
      </c>
      <c r="S2440" s="52">
        <v>0</v>
      </c>
    </row>
    <row r="2441" spans="1:19" x14ac:dyDescent="0.2">
      <c r="A2441" s="10">
        <f t="shared" si="148"/>
        <v>3</v>
      </c>
      <c r="B2441" s="11" t="str">
        <f t="shared" si="149"/>
        <v>UTP-ADM-15-3-2433</v>
      </c>
      <c r="C2441" s="12" t="str">
        <f t="shared" si="150"/>
        <v>SILLA DE VISITA</v>
      </c>
      <c r="D2441" s="13">
        <f t="shared" si="151"/>
        <v>0</v>
      </c>
      <c r="K2441" s="10" t="s">
        <v>695</v>
      </c>
      <c r="L2441" s="10" t="s">
        <v>696</v>
      </c>
      <c r="M2441" s="10">
        <v>15</v>
      </c>
      <c r="N2441" s="10">
        <v>3</v>
      </c>
      <c r="O2441" s="10">
        <v>2433</v>
      </c>
      <c r="P2441" s="10" t="s">
        <v>61</v>
      </c>
      <c r="Q2441" s="10">
        <v>0</v>
      </c>
      <c r="R2441" s="52">
        <v>0</v>
      </c>
      <c r="S2441" s="52">
        <v>0</v>
      </c>
    </row>
    <row r="2442" spans="1:19" x14ac:dyDescent="0.2">
      <c r="A2442" s="10">
        <f t="shared" ref="A2442:A2505" si="152">N2442</f>
        <v>3</v>
      </c>
      <c r="B2442" s="11" t="str">
        <f t="shared" ref="B2442:B2505" si="153">K2442&amp;"-"&amp;L2442&amp;"-"&amp;M2442&amp;"-"&amp;N2442&amp;"-"&amp;O2442</f>
        <v>UTP-ADM-15-3-2434</v>
      </c>
      <c r="C2442" s="12" t="str">
        <f t="shared" ref="C2442:C2505" si="154">+P2442</f>
        <v>SILLA DE VISITA</v>
      </c>
      <c r="D2442" s="13">
        <f t="shared" ref="D2442:D2505" si="155">+S2442</f>
        <v>0</v>
      </c>
      <c r="K2442" s="10" t="s">
        <v>695</v>
      </c>
      <c r="L2442" s="10" t="s">
        <v>696</v>
      </c>
      <c r="M2442" s="10">
        <v>15</v>
      </c>
      <c r="N2442" s="10">
        <v>3</v>
      </c>
      <c r="O2442" s="10">
        <v>2434</v>
      </c>
      <c r="P2442" s="10" t="s">
        <v>61</v>
      </c>
      <c r="Q2442" s="10">
        <v>0</v>
      </c>
      <c r="R2442" s="52">
        <v>0</v>
      </c>
      <c r="S2442" s="52">
        <v>0</v>
      </c>
    </row>
    <row r="2443" spans="1:19" x14ac:dyDescent="0.2">
      <c r="A2443" s="10">
        <f t="shared" si="152"/>
        <v>3</v>
      </c>
      <c r="B2443" s="11" t="str">
        <f t="shared" si="153"/>
        <v>UTP-ADM-15-3-2435</v>
      </c>
      <c r="C2443" s="12" t="str">
        <f t="shared" si="154"/>
        <v>SILLA DE VISITA</v>
      </c>
      <c r="D2443" s="13">
        <f t="shared" si="155"/>
        <v>0</v>
      </c>
      <c r="K2443" s="10" t="s">
        <v>695</v>
      </c>
      <c r="L2443" s="10" t="s">
        <v>696</v>
      </c>
      <c r="M2443" s="10">
        <v>15</v>
      </c>
      <c r="N2443" s="10">
        <v>3</v>
      </c>
      <c r="O2443" s="10">
        <v>2435</v>
      </c>
      <c r="P2443" s="10" t="s">
        <v>61</v>
      </c>
      <c r="Q2443" s="10">
        <v>0</v>
      </c>
      <c r="R2443" s="52">
        <v>0</v>
      </c>
      <c r="S2443" s="52">
        <v>0</v>
      </c>
    </row>
    <row r="2444" spans="1:19" x14ac:dyDescent="0.2">
      <c r="A2444" s="10">
        <f t="shared" si="152"/>
        <v>3</v>
      </c>
      <c r="B2444" s="11" t="str">
        <f t="shared" si="153"/>
        <v>UTP-ADM-15-3-2436</v>
      </c>
      <c r="C2444" s="12" t="str">
        <f t="shared" si="154"/>
        <v>SILLA DE VISITA</v>
      </c>
      <c r="D2444" s="13">
        <f t="shared" si="155"/>
        <v>0</v>
      </c>
      <c r="K2444" s="10" t="s">
        <v>695</v>
      </c>
      <c r="L2444" s="10" t="s">
        <v>696</v>
      </c>
      <c r="M2444" s="10">
        <v>15</v>
      </c>
      <c r="N2444" s="10">
        <v>3</v>
      </c>
      <c r="O2444" s="10">
        <v>2436</v>
      </c>
      <c r="P2444" s="10" t="s">
        <v>61</v>
      </c>
      <c r="Q2444" s="10">
        <v>0</v>
      </c>
      <c r="R2444" s="52">
        <v>0</v>
      </c>
      <c r="S2444" s="52">
        <v>0</v>
      </c>
    </row>
    <row r="2445" spans="1:19" x14ac:dyDescent="0.2">
      <c r="A2445" s="10">
        <f t="shared" si="152"/>
        <v>3</v>
      </c>
      <c r="B2445" s="11" t="str">
        <f t="shared" si="153"/>
        <v>UTP-ADM-15-3-2437</v>
      </c>
      <c r="C2445" s="12" t="str">
        <f t="shared" si="154"/>
        <v>SILLA DE VISITA</v>
      </c>
      <c r="D2445" s="13">
        <f t="shared" si="155"/>
        <v>0</v>
      </c>
      <c r="K2445" s="10" t="s">
        <v>695</v>
      </c>
      <c r="L2445" s="10" t="s">
        <v>696</v>
      </c>
      <c r="M2445" s="10">
        <v>15</v>
      </c>
      <c r="N2445" s="10">
        <v>3</v>
      </c>
      <c r="O2445" s="10">
        <v>2437</v>
      </c>
      <c r="P2445" s="10" t="s">
        <v>61</v>
      </c>
      <c r="Q2445" s="10">
        <v>0</v>
      </c>
      <c r="R2445" s="52">
        <v>0</v>
      </c>
      <c r="S2445" s="52">
        <v>0</v>
      </c>
    </row>
    <row r="2446" spans="1:19" x14ac:dyDescent="0.2">
      <c r="A2446" s="10">
        <f t="shared" si="152"/>
        <v>3</v>
      </c>
      <c r="B2446" s="11" t="str">
        <f t="shared" si="153"/>
        <v>UTP-ADM-15-3-2438</v>
      </c>
      <c r="C2446" s="12" t="str">
        <f t="shared" si="154"/>
        <v>SILLA DE VISITA</v>
      </c>
      <c r="D2446" s="13">
        <f t="shared" si="155"/>
        <v>0</v>
      </c>
      <c r="K2446" s="10" t="s">
        <v>695</v>
      </c>
      <c r="L2446" s="10" t="s">
        <v>696</v>
      </c>
      <c r="M2446" s="10">
        <v>15</v>
      </c>
      <c r="N2446" s="10">
        <v>3</v>
      </c>
      <c r="O2446" s="10">
        <v>2438</v>
      </c>
      <c r="P2446" s="10" t="s">
        <v>61</v>
      </c>
      <c r="Q2446" s="10">
        <v>0</v>
      </c>
      <c r="R2446" s="52">
        <v>0</v>
      </c>
      <c r="S2446" s="52">
        <v>0</v>
      </c>
    </row>
    <row r="2447" spans="1:19" x14ac:dyDescent="0.2">
      <c r="A2447" s="10">
        <f t="shared" si="152"/>
        <v>3</v>
      </c>
      <c r="B2447" s="11" t="str">
        <f t="shared" si="153"/>
        <v>UTP-ADM-15-3-2439</v>
      </c>
      <c r="C2447" s="12" t="str">
        <f t="shared" si="154"/>
        <v>SILLA DE VISITA</v>
      </c>
      <c r="D2447" s="13">
        <f t="shared" si="155"/>
        <v>0</v>
      </c>
      <c r="K2447" s="10" t="s">
        <v>695</v>
      </c>
      <c r="L2447" s="10" t="s">
        <v>696</v>
      </c>
      <c r="M2447" s="10">
        <v>15</v>
      </c>
      <c r="N2447" s="10">
        <v>3</v>
      </c>
      <c r="O2447" s="10">
        <v>2439</v>
      </c>
      <c r="P2447" s="10" t="s">
        <v>61</v>
      </c>
      <c r="Q2447" s="10">
        <v>0</v>
      </c>
      <c r="R2447" s="52">
        <v>0</v>
      </c>
      <c r="S2447" s="52">
        <v>0</v>
      </c>
    </row>
    <row r="2448" spans="1:19" x14ac:dyDescent="0.2">
      <c r="A2448" s="10">
        <f t="shared" si="152"/>
        <v>3</v>
      </c>
      <c r="B2448" s="11" t="str">
        <f t="shared" si="153"/>
        <v>UTP-ADM-15-3-2440</v>
      </c>
      <c r="C2448" s="12" t="str">
        <f t="shared" si="154"/>
        <v>SILLA DE VISITA</v>
      </c>
      <c r="D2448" s="13">
        <f t="shared" si="155"/>
        <v>0</v>
      </c>
      <c r="K2448" s="10" t="s">
        <v>695</v>
      </c>
      <c r="L2448" s="10" t="s">
        <v>696</v>
      </c>
      <c r="M2448" s="10">
        <v>15</v>
      </c>
      <c r="N2448" s="10">
        <v>3</v>
      </c>
      <c r="O2448" s="10">
        <v>2440</v>
      </c>
      <c r="P2448" s="10" t="s">
        <v>61</v>
      </c>
      <c r="Q2448" s="10">
        <v>0</v>
      </c>
      <c r="R2448" s="52">
        <v>0</v>
      </c>
      <c r="S2448" s="52">
        <v>0</v>
      </c>
    </row>
    <row r="2449" spans="1:19" x14ac:dyDescent="0.2">
      <c r="A2449" s="10">
        <f t="shared" si="152"/>
        <v>3</v>
      </c>
      <c r="B2449" s="11" t="str">
        <f t="shared" si="153"/>
        <v>UTP-ADM-15-3-2441</v>
      </c>
      <c r="C2449" s="12" t="str">
        <f t="shared" si="154"/>
        <v>SILLA DE VISITA</v>
      </c>
      <c r="D2449" s="13">
        <f t="shared" si="155"/>
        <v>0</v>
      </c>
      <c r="K2449" s="10" t="s">
        <v>695</v>
      </c>
      <c r="L2449" s="10" t="s">
        <v>696</v>
      </c>
      <c r="M2449" s="10">
        <v>15</v>
      </c>
      <c r="N2449" s="10">
        <v>3</v>
      </c>
      <c r="O2449" s="10">
        <v>2441</v>
      </c>
      <c r="P2449" s="10" t="s">
        <v>61</v>
      </c>
      <c r="Q2449" s="10">
        <v>0</v>
      </c>
      <c r="R2449" s="52">
        <v>0</v>
      </c>
      <c r="S2449" s="52">
        <v>0</v>
      </c>
    </row>
    <row r="2450" spans="1:19" x14ac:dyDescent="0.2">
      <c r="A2450" s="10">
        <f t="shared" si="152"/>
        <v>3</v>
      </c>
      <c r="B2450" s="11" t="str">
        <f t="shared" si="153"/>
        <v>UTP-ADM-15-3-2442</v>
      </c>
      <c r="C2450" s="12" t="str">
        <f t="shared" si="154"/>
        <v>SILLA DE VISITA</v>
      </c>
      <c r="D2450" s="13">
        <f t="shared" si="155"/>
        <v>0</v>
      </c>
      <c r="K2450" s="10" t="s">
        <v>695</v>
      </c>
      <c r="L2450" s="10" t="s">
        <v>696</v>
      </c>
      <c r="M2450" s="10">
        <v>15</v>
      </c>
      <c r="N2450" s="10">
        <v>3</v>
      </c>
      <c r="O2450" s="10">
        <v>2442</v>
      </c>
      <c r="P2450" s="10" t="s">
        <v>61</v>
      </c>
      <c r="Q2450" s="10">
        <v>0</v>
      </c>
      <c r="R2450" s="52">
        <v>0</v>
      </c>
      <c r="S2450" s="52">
        <v>0</v>
      </c>
    </row>
    <row r="2451" spans="1:19" x14ac:dyDescent="0.2">
      <c r="A2451" s="10">
        <f t="shared" si="152"/>
        <v>3</v>
      </c>
      <c r="B2451" s="11" t="str">
        <f t="shared" si="153"/>
        <v>UTP-ADM-15-3-2443</v>
      </c>
      <c r="C2451" s="12" t="str">
        <f t="shared" si="154"/>
        <v>SILLA DE VISITA</v>
      </c>
      <c r="D2451" s="13">
        <f t="shared" si="155"/>
        <v>0</v>
      </c>
      <c r="K2451" s="10" t="s">
        <v>695</v>
      </c>
      <c r="L2451" s="10" t="s">
        <v>696</v>
      </c>
      <c r="M2451" s="10">
        <v>15</v>
      </c>
      <c r="N2451" s="10">
        <v>3</v>
      </c>
      <c r="O2451" s="10">
        <v>2443</v>
      </c>
      <c r="P2451" s="10" t="s">
        <v>61</v>
      </c>
      <c r="Q2451" s="10">
        <v>0</v>
      </c>
      <c r="R2451" s="52">
        <v>0</v>
      </c>
      <c r="S2451" s="52">
        <v>0</v>
      </c>
    </row>
    <row r="2452" spans="1:19" x14ac:dyDescent="0.2">
      <c r="A2452" s="10">
        <f t="shared" si="152"/>
        <v>3</v>
      </c>
      <c r="B2452" s="11" t="str">
        <f t="shared" si="153"/>
        <v>UTP-ADM-15-3-2444</v>
      </c>
      <c r="C2452" s="12" t="str">
        <f t="shared" si="154"/>
        <v>SILLA DE VISITA</v>
      </c>
      <c r="D2452" s="13">
        <f t="shared" si="155"/>
        <v>0</v>
      </c>
      <c r="K2452" s="10" t="s">
        <v>695</v>
      </c>
      <c r="L2452" s="10" t="s">
        <v>696</v>
      </c>
      <c r="M2452" s="10">
        <v>15</v>
      </c>
      <c r="N2452" s="10">
        <v>3</v>
      </c>
      <c r="O2452" s="10">
        <v>2444</v>
      </c>
      <c r="P2452" s="10" t="s">
        <v>61</v>
      </c>
      <c r="Q2452" s="10">
        <v>0</v>
      </c>
      <c r="R2452" s="52">
        <v>0</v>
      </c>
      <c r="S2452" s="52">
        <v>0</v>
      </c>
    </row>
    <row r="2453" spans="1:19" x14ac:dyDescent="0.2">
      <c r="A2453" s="10">
        <f t="shared" si="152"/>
        <v>3</v>
      </c>
      <c r="B2453" s="11" t="str">
        <f t="shared" si="153"/>
        <v>UTP-ADM-15-3-2445</v>
      </c>
      <c r="C2453" s="12" t="str">
        <f t="shared" si="154"/>
        <v>SILLA DE VISITA</v>
      </c>
      <c r="D2453" s="13">
        <f t="shared" si="155"/>
        <v>0</v>
      </c>
      <c r="K2453" s="10" t="s">
        <v>695</v>
      </c>
      <c r="L2453" s="10" t="s">
        <v>696</v>
      </c>
      <c r="M2453" s="10">
        <v>15</v>
      </c>
      <c r="N2453" s="10">
        <v>3</v>
      </c>
      <c r="O2453" s="10">
        <v>2445</v>
      </c>
      <c r="P2453" s="10" t="s">
        <v>61</v>
      </c>
      <c r="Q2453" s="10">
        <v>0</v>
      </c>
      <c r="R2453" s="52">
        <v>0</v>
      </c>
      <c r="S2453" s="52">
        <v>0</v>
      </c>
    </row>
    <row r="2454" spans="1:19" x14ac:dyDescent="0.2">
      <c r="A2454" s="10">
        <f t="shared" si="152"/>
        <v>3</v>
      </c>
      <c r="B2454" s="11" t="str">
        <f t="shared" si="153"/>
        <v>UTP-ADM-15-3-2446</v>
      </c>
      <c r="C2454" s="12" t="str">
        <f t="shared" si="154"/>
        <v>SILLA DE VISITA</v>
      </c>
      <c r="D2454" s="13">
        <f t="shared" si="155"/>
        <v>0</v>
      </c>
      <c r="K2454" s="10" t="s">
        <v>695</v>
      </c>
      <c r="L2454" s="10" t="s">
        <v>696</v>
      </c>
      <c r="M2454" s="10">
        <v>15</v>
      </c>
      <c r="N2454" s="10">
        <v>3</v>
      </c>
      <c r="O2454" s="10">
        <v>2446</v>
      </c>
      <c r="P2454" s="10" t="s">
        <v>61</v>
      </c>
      <c r="Q2454" s="10">
        <v>0</v>
      </c>
      <c r="R2454" s="52">
        <v>0</v>
      </c>
      <c r="S2454" s="52">
        <v>0</v>
      </c>
    </row>
    <row r="2455" spans="1:19" x14ac:dyDescent="0.2">
      <c r="A2455" s="10">
        <f t="shared" si="152"/>
        <v>3</v>
      </c>
      <c r="B2455" s="11" t="str">
        <f t="shared" si="153"/>
        <v>UTP-ADM-15-3-2447</v>
      </c>
      <c r="C2455" s="12" t="str">
        <f t="shared" si="154"/>
        <v>SILLA DE VISITA</v>
      </c>
      <c r="D2455" s="13">
        <f t="shared" si="155"/>
        <v>0</v>
      </c>
      <c r="K2455" s="10" t="s">
        <v>695</v>
      </c>
      <c r="L2455" s="10" t="s">
        <v>696</v>
      </c>
      <c r="M2455" s="10">
        <v>15</v>
      </c>
      <c r="N2455" s="10">
        <v>3</v>
      </c>
      <c r="O2455" s="10">
        <v>2447</v>
      </c>
      <c r="P2455" s="10" t="s">
        <v>61</v>
      </c>
      <c r="Q2455" s="10">
        <v>0</v>
      </c>
      <c r="R2455" s="52">
        <v>0</v>
      </c>
      <c r="S2455" s="52">
        <v>0</v>
      </c>
    </row>
    <row r="2456" spans="1:19" x14ac:dyDescent="0.2">
      <c r="A2456" s="10">
        <f t="shared" si="152"/>
        <v>3</v>
      </c>
      <c r="B2456" s="11" t="str">
        <f t="shared" si="153"/>
        <v>UTP-ADM-15-3-2448</v>
      </c>
      <c r="C2456" s="12" t="str">
        <f t="shared" si="154"/>
        <v>SILLA DE VISITA</v>
      </c>
      <c r="D2456" s="13">
        <f t="shared" si="155"/>
        <v>0</v>
      </c>
      <c r="K2456" s="10" t="s">
        <v>695</v>
      </c>
      <c r="L2456" s="10" t="s">
        <v>696</v>
      </c>
      <c r="M2456" s="10">
        <v>15</v>
      </c>
      <c r="N2456" s="10">
        <v>3</v>
      </c>
      <c r="O2456" s="10">
        <v>2448</v>
      </c>
      <c r="P2456" s="10" t="s">
        <v>61</v>
      </c>
      <c r="Q2456" s="10">
        <v>0</v>
      </c>
      <c r="R2456" s="52">
        <v>0</v>
      </c>
      <c r="S2456" s="52">
        <v>0</v>
      </c>
    </row>
    <row r="2457" spans="1:19" x14ac:dyDescent="0.2">
      <c r="A2457" s="10">
        <f t="shared" si="152"/>
        <v>3</v>
      </c>
      <c r="B2457" s="11" t="str">
        <f t="shared" si="153"/>
        <v>UTP-ADM-15-3-2449</v>
      </c>
      <c r="C2457" s="12" t="str">
        <f t="shared" si="154"/>
        <v>SILLA DE VISITA</v>
      </c>
      <c r="D2457" s="13">
        <f t="shared" si="155"/>
        <v>0</v>
      </c>
      <c r="K2457" s="10" t="s">
        <v>695</v>
      </c>
      <c r="L2457" s="10" t="s">
        <v>696</v>
      </c>
      <c r="M2457" s="10">
        <v>15</v>
      </c>
      <c r="N2457" s="10">
        <v>3</v>
      </c>
      <c r="O2457" s="10">
        <v>2449</v>
      </c>
      <c r="P2457" s="10" t="s">
        <v>61</v>
      </c>
      <c r="Q2457" s="10">
        <v>0</v>
      </c>
      <c r="R2457" s="52">
        <v>0</v>
      </c>
      <c r="S2457" s="52">
        <v>0</v>
      </c>
    </row>
    <row r="2458" spans="1:19" x14ac:dyDescent="0.2">
      <c r="A2458" s="10">
        <f t="shared" si="152"/>
        <v>3</v>
      </c>
      <c r="B2458" s="11" t="str">
        <f t="shared" si="153"/>
        <v>UTP-ADM-15-3-2450</v>
      </c>
      <c r="C2458" s="12" t="str">
        <f t="shared" si="154"/>
        <v>SILLA DE VISITA</v>
      </c>
      <c r="D2458" s="13">
        <f t="shared" si="155"/>
        <v>0</v>
      </c>
      <c r="K2458" s="10" t="s">
        <v>695</v>
      </c>
      <c r="L2458" s="10" t="s">
        <v>696</v>
      </c>
      <c r="M2458" s="10">
        <v>15</v>
      </c>
      <c r="N2458" s="10">
        <v>3</v>
      </c>
      <c r="O2458" s="10">
        <v>2450</v>
      </c>
      <c r="P2458" s="10" t="s">
        <v>61</v>
      </c>
      <c r="Q2458" s="10">
        <v>0</v>
      </c>
      <c r="R2458" s="52">
        <v>0</v>
      </c>
      <c r="S2458" s="52">
        <v>0</v>
      </c>
    </row>
    <row r="2459" spans="1:19" x14ac:dyDescent="0.2">
      <c r="A2459" s="10">
        <f t="shared" si="152"/>
        <v>3</v>
      </c>
      <c r="B2459" s="11" t="str">
        <f t="shared" si="153"/>
        <v>UTP-ADM-15-3-2451</v>
      </c>
      <c r="C2459" s="12" t="str">
        <f t="shared" si="154"/>
        <v>SILLA DE VISITA</v>
      </c>
      <c r="D2459" s="13">
        <f t="shared" si="155"/>
        <v>0</v>
      </c>
      <c r="K2459" s="10" t="s">
        <v>695</v>
      </c>
      <c r="L2459" s="10" t="s">
        <v>696</v>
      </c>
      <c r="M2459" s="10">
        <v>15</v>
      </c>
      <c r="N2459" s="10">
        <v>3</v>
      </c>
      <c r="O2459" s="10">
        <v>2451</v>
      </c>
      <c r="P2459" s="10" t="s">
        <v>61</v>
      </c>
      <c r="Q2459" s="10">
        <v>0</v>
      </c>
      <c r="R2459" s="52">
        <v>0</v>
      </c>
      <c r="S2459" s="52">
        <v>0</v>
      </c>
    </row>
    <row r="2460" spans="1:19" x14ac:dyDescent="0.2">
      <c r="A2460" s="10">
        <f t="shared" si="152"/>
        <v>3</v>
      </c>
      <c r="B2460" s="11" t="str">
        <f t="shared" si="153"/>
        <v>UTP-ADM-15-3-2452</v>
      </c>
      <c r="C2460" s="12" t="str">
        <f t="shared" si="154"/>
        <v>SILLA DE VISITA</v>
      </c>
      <c r="D2460" s="13">
        <f t="shared" si="155"/>
        <v>0</v>
      </c>
      <c r="K2460" s="10" t="s">
        <v>695</v>
      </c>
      <c r="L2460" s="10" t="s">
        <v>696</v>
      </c>
      <c r="M2460" s="10">
        <v>15</v>
      </c>
      <c r="N2460" s="10">
        <v>3</v>
      </c>
      <c r="O2460" s="10">
        <v>2452</v>
      </c>
      <c r="P2460" s="10" t="s">
        <v>61</v>
      </c>
      <c r="Q2460" s="10">
        <v>0</v>
      </c>
      <c r="R2460" s="52">
        <v>0</v>
      </c>
      <c r="S2460" s="52">
        <v>0</v>
      </c>
    </row>
    <row r="2461" spans="1:19" x14ac:dyDescent="0.2">
      <c r="A2461" s="10">
        <f t="shared" si="152"/>
        <v>3</v>
      </c>
      <c r="B2461" s="11" t="str">
        <f t="shared" si="153"/>
        <v>UTP-ADM-15-3-2453</v>
      </c>
      <c r="C2461" s="12" t="str">
        <f t="shared" si="154"/>
        <v>SILLA DE VISITA</v>
      </c>
      <c r="D2461" s="13">
        <f t="shared" si="155"/>
        <v>0</v>
      </c>
      <c r="K2461" s="10" t="s">
        <v>695</v>
      </c>
      <c r="L2461" s="10" t="s">
        <v>696</v>
      </c>
      <c r="M2461" s="10">
        <v>15</v>
      </c>
      <c r="N2461" s="10">
        <v>3</v>
      </c>
      <c r="O2461" s="10">
        <v>2453</v>
      </c>
      <c r="P2461" s="10" t="s">
        <v>61</v>
      </c>
      <c r="Q2461" s="10">
        <v>0</v>
      </c>
      <c r="R2461" s="52">
        <v>0</v>
      </c>
      <c r="S2461" s="52">
        <v>0</v>
      </c>
    </row>
    <row r="2462" spans="1:19" x14ac:dyDescent="0.2">
      <c r="A2462" s="10">
        <f t="shared" si="152"/>
        <v>3</v>
      </c>
      <c r="B2462" s="11" t="str">
        <f t="shared" si="153"/>
        <v>UTP-ADM-15-3-2454</v>
      </c>
      <c r="C2462" s="12" t="str">
        <f t="shared" si="154"/>
        <v>SILLA DE VISITA</v>
      </c>
      <c r="D2462" s="13">
        <f t="shared" si="155"/>
        <v>0</v>
      </c>
      <c r="K2462" s="10" t="s">
        <v>695</v>
      </c>
      <c r="L2462" s="10" t="s">
        <v>696</v>
      </c>
      <c r="M2462" s="10">
        <v>15</v>
      </c>
      <c r="N2462" s="10">
        <v>3</v>
      </c>
      <c r="O2462" s="10">
        <v>2454</v>
      </c>
      <c r="P2462" s="10" t="s">
        <v>61</v>
      </c>
      <c r="Q2462" s="10">
        <v>0</v>
      </c>
      <c r="R2462" s="52">
        <v>0</v>
      </c>
      <c r="S2462" s="52">
        <v>0</v>
      </c>
    </row>
    <row r="2463" spans="1:19" x14ac:dyDescent="0.2">
      <c r="A2463" s="10">
        <f t="shared" si="152"/>
        <v>3</v>
      </c>
      <c r="B2463" s="11" t="str">
        <f t="shared" si="153"/>
        <v>UTP-ADM-15-3-2455</v>
      </c>
      <c r="C2463" s="12" t="str">
        <f t="shared" si="154"/>
        <v>SILLA DE VISITA</v>
      </c>
      <c r="D2463" s="13">
        <f t="shared" si="155"/>
        <v>0</v>
      </c>
      <c r="K2463" s="10" t="s">
        <v>695</v>
      </c>
      <c r="L2463" s="10" t="s">
        <v>696</v>
      </c>
      <c r="M2463" s="10">
        <v>15</v>
      </c>
      <c r="N2463" s="10">
        <v>3</v>
      </c>
      <c r="O2463" s="10">
        <v>2455</v>
      </c>
      <c r="P2463" s="10" t="s">
        <v>61</v>
      </c>
      <c r="Q2463" s="10">
        <v>0</v>
      </c>
      <c r="R2463" s="52">
        <v>0</v>
      </c>
      <c r="S2463" s="52">
        <v>0</v>
      </c>
    </row>
    <row r="2464" spans="1:19" x14ac:dyDescent="0.2">
      <c r="A2464" s="10">
        <f t="shared" si="152"/>
        <v>3</v>
      </c>
      <c r="B2464" s="11" t="str">
        <f t="shared" si="153"/>
        <v>UTP-ADM-15-3-2456</v>
      </c>
      <c r="C2464" s="12" t="str">
        <f t="shared" si="154"/>
        <v>SILLA DE VISITA</v>
      </c>
      <c r="D2464" s="13">
        <f t="shared" si="155"/>
        <v>0</v>
      </c>
      <c r="K2464" s="10" t="s">
        <v>695</v>
      </c>
      <c r="L2464" s="10" t="s">
        <v>696</v>
      </c>
      <c r="M2464" s="10">
        <v>15</v>
      </c>
      <c r="N2464" s="10">
        <v>3</v>
      </c>
      <c r="O2464" s="10">
        <v>2456</v>
      </c>
      <c r="P2464" s="10" t="s">
        <v>61</v>
      </c>
      <c r="Q2464" s="10">
        <v>0</v>
      </c>
      <c r="R2464" s="52">
        <v>0</v>
      </c>
      <c r="S2464" s="52">
        <v>0</v>
      </c>
    </row>
    <row r="2465" spans="1:19" x14ac:dyDescent="0.2">
      <c r="A2465" s="10">
        <f t="shared" si="152"/>
        <v>3</v>
      </c>
      <c r="B2465" s="11" t="str">
        <f t="shared" si="153"/>
        <v>UTP-ADM-15-3-2457</v>
      </c>
      <c r="C2465" s="12" t="str">
        <f t="shared" si="154"/>
        <v>SILLA DE VISITA</v>
      </c>
      <c r="D2465" s="13">
        <f t="shared" si="155"/>
        <v>0</v>
      </c>
      <c r="K2465" s="10" t="s">
        <v>695</v>
      </c>
      <c r="L2465" s="10" t="s">
        <v>696</v>
      </c>
      <c r="M2465" s="10">
        <v>15</v>
      </c>
      <c r="N2465" s="10">
        <v>3</v>
      </c>
      <c r="O2465" s="10">
        <v>2457</v>
      </c>
      <c r="P2465" s="10" t="s">
        <v>61</v>
      </c>
      <c r="Q2465" s="10">
        <v>0</v>
      </c>
      <c r="R2465" s="52">
        <v>0</v>
      </c>
      <c r="S2465" s="52">
        <v>0</v>
      </c>
    </row>
    <row r="2466" spans="1:19" x14ac:dyDescent="0.2">
      <c r="A2466" s="10">
        <f t="shared" si="152"/>
        <v>3</v>
      </c>
      <c r="B2466" s="11" t="str">
        <f t="shared" si="153"/>
        <v>UTP-ADM-15-3-2458</v>
      </c>
      <c r="C2466" s="12" t="str">
        <f t="shared" si="154"/>
        <v>SILLA DE VISITA</v>
      </c>
      <c r="D2466" s="13">
        <f t="shared" si="155"/>
        <v>0</v>
      </c>
      <c r="K2466" s="10" t="s">
        <v>695</v>
      </c>
      <c r="L2466" s="10" t="s">
        <v>696</v>
      </c>
      <c r="M2466" s="10">
        <v>15</v>
      </c>
      <c r="N2466" s="10">
        <v>3</v>
      </c>
      <c r="O2466" s="10">
        <v>2458</v>
      </c>
      <c r="P2466" s="10" t="s">
        <v>61</v>
      </c>
      <c r="Q2466" s="10">
        <v>0</v>
      </c>
      <c r="R2466" s="52">
        <v>0</v>
      </c>
      <c r="S2466" s="52">
        <v>0</v>
      </c>
    </row>
    <row r="2467" spans="1:19" x14ac:dyDescent="0.2">
      <c r="A2467" s="10">
        <f t="shared" si="152"/>
        <v>3</v>
      </c>
      <c r="B2467" s="11" t="str">
        <f t="shared" si="153"/>
        <v>UTP-ADM-15-3-2459</v>
      </c>
      <c r="C2467" s="12" t="str">
        <f t="shared" si="154"/>
        <v>SILLA DE VISITA</v>
      </c>
      <c r="D2467" s="13">
        <f t="shared" si="155"/>
        <v>0</v>
      </c>
      <c r="K2467" s="10" t="s">
        <v>695</v>
      </c>
      <c r="L2467" s="10" t="s">
        <v>696</v>
      </c>
      <c r="M2467" s="10">
        <v>15</v>
      </c>
      <c r="N2467" s="10">
        <v>3</v>
      </c>
      <c r="O2467" s="10">
        <v>2459</v>
      </c>
      <c r="P2467" s="10" t="s">
        <v>61</v>
      </c>
      <c r="Q2467" s="10">
        <v>0</v>
      </c>
      <c r="R2467" s="52">
        <v>0</v>
      </c>
      <c r="S2467" s="52">
        <v>0</v>
      </c>
    </row>
    <row r="2468" spans="1:19" x14ac:dyDescent="0.2">
      <c r="A2468" s="10">
        <f t="shared" si="152"/>
        <v>3</v>
      </c>
      <c r="B2468" s="11" t="str">
        <f t="shared" si="153"/>
        <v>UTP-ADM-15-3-2460</v>
      </c>
      <c r="C2468" s="12" t="str">
        <f t="shared" si="154"/>
        <v>SILLA DE VISITA</v>
      </c>
      <c r="D2468" s="13">
        <f t="shared" si="155"/>
        <v>0</v>
      </c>
      <c r="K2468" s="10" t="s">
        <v>695</v>
      </c>
      <c r="L2468" s="10" t="s">
        <v>696</v>
      </c>
      <c r="M2468" s="10">
        <v>15</v>
      </c>
      <c r="N2468" s="10">
        <v>3</v>
      </c>
      <c r="O2468" s="10">
        <v>2460</v>
      </c>
      <c r="P2468" s="10" t="s">
        <v>61</v>
      </c>
      <c r="Q2468" s="10">
        <v>0</v>
      </c>
      <c r="R2468" s="52">
        <v>0</v>
      </c>
      <c r="S2468" s="52">
        <v>0</v>
      </c>
    </row>
    <row r="2469" spans="1:19" x14ac:dyDescent="0.2">
      <c r="A2469" s="10">
        <f t="shared" si="152"/>
        <v>3</v>
      </c>
      <c r="B2469" s="11" t="str">
        <f t="shared" si="153"/>
        <v>UTP-ADM-15-3-2461</v>
      </c>
      <c r="C2469" s="12" t="str">
        <f t="shared" si="154"/>
        <v>SILLA DE VISITA</v>
      </c>
      <c r="D2469" s="13">
        <f t="shared" si="155"/>
        <v>0</v>
      </c>
      <c r="K2469" s="10" t="s">
        <v>695</v>
      </c>
      <c r="L2469" s="10" t="s">
        <v>696</v>
      </c>
      <c r="M2469" s="10">
        <v>15</v>
      </c>
      <c r="N2469" s="10">
        <v>3</v>
      </c>
      <c r="O2469" s="10">
        <v>2461</v>
      </c>
      <c r="P2469" s="10" t="s">
        <v>61</v>
      </c>
      <c r="Q2469" s="10">
        <v>0</v>
      </c>
      <c r="R2469" s="52">
        <v>0</v>
      </c>
      <c r="S2469" s="52">
        <v>0</v>
      </c>
    </row>
    <row r="2470" spans="1:19" x14ac:dyDescent="0.2">
      <c r="A2470" s="10">
        <f t="shared" si="152"/>
        <v>3</v>
      </c>
      <c r="B2470" s="11" t="str">
        <f t="shared" si="153"/>
        <v>UTP-ADM-15-3-2462</v>
      </c>
      <c r="C2470" s="12" t="str">
        <f t="shared" si="154"/>
        <v>SILLA DE VISITA</v>
      </c>
      <c r="D2470" s="13">
        <f t="shared" si="155"/>
        <v>0</v>
      </c>
      <c r="K2470" s="10" t="s">
        <v>695</v>
      </c>
      <c r="L2470" s="10" t="s">
        <v>696</v>
      </c>
      <c r="M2470" s="10">
        <v>15</v>
      </c>
      <c r="N2470" s="10">
        <v>3</v>
      </c>
      <c r="O2470" s="10">
        <v>2462</v>
      </c>
      <c r="P2470" s="10" t="s">
        <v>61</v>
      </c>
      <c r="Q2470" s="10">
        <v>0</v>
      </c>
      <c r="R2470" s="52">
        <v>0</v>
      </c>
      <c r="S2470" s="52">
        <v>0</v>
      </c>
    </row>
    <row r="2471" spans="1:19" x14ac:dyDescent="0.2">
      <c r="A2471" s="10">
        <f t="shared" si="152"/>
        <v>3</v>
      </c>
      <c r="B2471" s="11" t="str">
        <f t="shared" si="153"/>
        <v>UTP-ADM-15-3-2463</v>
      </c>
      <c r="C2471" s="12" t="str">
        <f t="shared" si="154"/>
        <v>SILLA DE VISITA</v>
      </c>
      <c r="D2471" s="13">
        <f t="shared" si="155"/>
        <v>0</v>
      </c>
      <c r="K2471" s="10" t="s">
        <v>695</v>
      </c>
      <c r="L2471" s="10" t="s">
        <v>696</v>
      </c>
      <c r="M2471" s="10">
        <v>15</v>
      </c>
      <c r="N2471" s="10">
        <v>3</v>
      </c>
      <c r="O2471" s="10">
        <v>2463</v>
      </c>
      <c r="P2471" s="10" t="s">
        <v>61</v>
      </c>
      <c r="Q2471" s="10">
        <v>0</v>
      </c>
      <c r="R2471" s="52">
        <v>0</v>
      </c>
      <c r="S2471" s="52">
        <v>0</v>
      </c>
    </row>
    <row r="2472" spans="1:19" x14ac:dyDescent="0.2">
      <c r="A2472" s="10">
        <f t="shared" si="152"/>
        <v>3</v>
      </c>
      <c r="B2472" s="11" t="str">
        <f t="shared" si="153"/>
        <v>UTP-ADM-15-3-2464</v>
      </c>
      <c r="C2472" s="12" t="str">
        <f t="shared" si="154"/>
        <v>SILLA DE VISITA</v>
      </c>
      <c r="D2472" s="13">
        <f t="shared" si="155"/>
        <v>0</v>
      </c>
      <c r="K2472" s="10" t="s">
        <v>695</v>
      </c>
      <c r="L2472" s="10" t="s">
        <v>696</v>
      </c>
      <c r="M2472" s="10">
        <v>15</v>
      </c>
      <c r="N2472" s="10">
        <v>3</v>
      </c>
      <c r="O2472" s="10">
        <v>2464</v>
      </c>
      <c r="P2472" s="10" t="s">
        <v>61</v>
      </c>
      <c r="Q2472" s="10">
        <v>0</v>
      </c>
      <c r="R2472" s="52">
        <v>0</v>
      </c>
      <c r="S2472" s="52">
        <v>0</v>
      </c>
    </row>
    <row r="2473" spans="1:19" x14ac:dyDescent="0.2">
      <c r="A2473" s="10">
        <f t="shared" si="152"/>
        <v>3</v>
      </c>
      <c r="B2473" s="11" t="str">
        <f t="shared" si="153"/>
        <v>UTP-ADM-15-3-2465</v>
      </c>
      <c r="C2473" s="12" t="str">
        <f t="shared" si="154"/>
        <v>SILLA DE VISITA</v>
      </c>
      <c r="D2473" s="13">
        <f t="shared" si="155"/>
        <v>0</v>
      </c>
      <c r="K2473" s="10" t="s">
        <v>695</v>
      </c>
      <c r="L2473" s="10" t="s">
        <v>696</v>
      </c>
      <c r="M2473" s="10">
        <v>15</v>
      </c>
      <c r="N2473" s="10">
        <v>3</v>
      </c>
      <c r="O2473" s="10">
        <v>2465</v>
      </c>
      <c r="P2473" s="10" t="s">
        <v>61</v>
      </c>
      <c r="Q2473" s="10">
        <v>0</v>
      </c>
      <c r="R2473" s="52">
        <v>0</v>
      </c>
      <c r="S2473" s="52">
        <v>0</v>
      </c>
    </row>
    <row r="2474" spans="1:19" x14ac:dyDescent="0.2">
      <c r="A2474" s="10">
        <f t="shared" si="152"/>
        <v>3</v>
      </c>
      <c r="B2474" s="11" t="str">
        <f t="shared" si="153"/>
        <v>UTP-ADM-15-3-2466</v>
      </c>
      <c r="C2474" s="12" t="str">
        <f t="shared" si="154"/>
        <v>SILLA DE VISITA</v>
      </c>
      <c r="D2474" s="13">
        <f t="shared" si="155"/>
        <v>0</v>
      </c>
      <c r="K2474" s="10" t="s">
        <v>695</v>
      </c>
      <c r="L2474" s="10" t="s">
        <v>696</v>
      </c>
      <c r="M2474" s="10">
        <v>15</v>
      </c>
      <c r="N2474" s="10">
        <v>3</v>
      </c>
      <c r="O2474" s="10">
        <v>2466</v>
      </c>
      <c r="P2474" s="10" t="s">
        <v>61</v>
      </c>
      <c r="Q2474" s="10">
        <v>0</v>
      </c>
      <c r="R2474" s="52">
        <v>0</v>
      </c>
      <c r="S2474" s="52">
        <v>0</v>
      </c>
    </row>
    <row r="2475" spans="1:19" x14ac:dyDescent="0.2">
      <c r="A2475" s="10">
        <f t="shared" si="152"/>
        <v>3</v>
      </c>
      <c r="B2475" s="11" t="str">
        <f t="shared" si="153"/>
        <v>UTP-ADM-15-3-2467</v>
      </c>
      <c r="C2475" s="12" t="str">
        <f t="shared" si="154"/>
        <v>SILLA DE VISITA</v>
      </c>
      <c r="D2475" s="13">
        <f t="shared" si="155"/>
        <v>0</v>
      </c>
      <c r="K2475" s="10" t="s">
        <v>695</v>
      </c>
      <c r="L2475" s="10" t="s">
        <v>696</v>
      </c>
      <c r="M2475" s="10">
        <v>15</v>
      </c>
      <c r="N2475" s="10">
        <v>3</v>
      </c>
      <c r="O2475" s="10">
        <v>2467</v>
      </c>
      <c r="P2475" s="10" t="s">
        <v>61</v>
      </c>
      <c r="Q2475" s="10">
        <v>0</v>
      </c>
      <c r="R2475" s="52">
        <v>0</v>
      </c>
      <c r="S2475" s="52">
        <v>0</v>
      </c>
    </row>
    <row r="2476" spans="1:19" x14ac:dyDescent="0.2">
      <c r="A2476" s="10">
        <f t="shared" si="152"/>
        <v>3</v>
      </c>
      <c r="B2476" s="11" t="str">
        <f t="shared" si="153"/>
        <v>UTP-ADM-15-3-2468</v>
      </c>
      <c r="C2476" s="12" t="str">
        <f t="shared" si="154"/>
        <v>SILLA DE VISITA</v>
      </c>
      <c r="D2476" s="13">
        <f t="shared" si="155"/>
        <v>0</v>
      </c>
      <c r="K2476" s="10" t="s">
        <v>695</v>
      </c>
      <c r="L2476" s="10" t="s">
        <v>696</v>
      </c>
      <c r="M2476" s="10">
        <v>15</v>
      </c>
      <c r="N2476" s="10">
        <v>3</v>
      </c>
      <c r="O2476" s="10">
        <v>2468</v>
      </c>
      <c r="P2476" s="10" t="s">
        <v>61</v>
      </c>
      <c r="Q2476" s="10">
        <v>0</v>
      </c>
      <c r="R2476" s="52">
        <v>0</v>
      </c>
      <c r="S2476" s="52">
        <v>0</v>
      </c>
    </row>
    <row r="2477" spans="1:19" x14ac:dyDescent="0.2">
      <c r="A2477" s="10">
        <f t="shared" si="152"/>
        <v>3</v>
      </c>
      <c r="B2477" s="11" t="str">
        <f t="shared" si="153"/>
        <v>UTP-ADM-15-3-2469</v>
      </c>
      <c r="C2477" s="12" t="str">
        <f t="shared" si="154"/>
        <v>SILLA DE VISITA</v>
      </c>
      <c r="D2477" s="13">
        <f t="shared" si="155"/>
        <v>0</v>
      </c>
      <c r="K2477" s="10" t="s">
        <v>695</v>
      </c>
      <c r="L2477" s="10" t="s">
        <v>696</v>
      </c>
      <c r="M2477" s="10">
        <v>15</v>
      </c>
      <c r="N2477" s="10">
        <v>3</v>
      </c>
      <c r="O2477" s="10">
        <v>2469</v>
      </c>
      <c r="P2477" s="10" t="s">
        <v>61</v>
      </c>
      <c r="Q2477" s="10">
        <v>0</v>
      </c>
      <c r="R2477" s="52">
        <v>0</v>
      </c>
      <c r="S2477" s="52">
        <v>0</v>
      </c>
    </row>
    <row r="2478" spans="1:19" x14ac:dyDescent="0.2">
      <c r="A2478" s="10">
        <f t="shared" si="152"/>
        <v>3</v>
      </c>
      <c r="B2478" s="11" t="str">
        <f t="shared" si="153"/>
        <v>UTP-ADM-15-3-2470</v>
      </c>
      <c r="C2478" s="12" t="str">
        <f t="shared" si="154"/>
        <v>SILLA DE VISITA</v>
      </c>
      <c r="D2478" s="13">
        <f t="shared" si="155"/>
        <v>0</v>
      </c>
      <c r="K2478" s="10" t="s">
        <v>695</v>
      </c>
      <c r="L2478" s="10" t="s">
        <v>696</v>
      </c>
      <c r="M2478" s="10">
        <v>15</v>
      </c>
      <c r="N2478" s="10">
        <v>3</v>
      </c>
      <c r="O2478" s="10">
        <v>2470</v>
      </c>
      <c r="P2478" s="10" t="s">
        <v>61</v>
      </c>
      <c r="Q2478" s="10">
        <v>0</v>
      </c>
      <c r="R2478" s="52">
        <v>0</v>
      </c>
      <c r="S2478" s="52">
        <v>0</v>
      </c>
    </row>
    <row r="2479" spans="1:19" x14ac:dyDescent="0.2">
      <c r="A2479" s="10">
        <f t="shared" si="152"/>
        <v>3</v>
      </c>
      <c r="B2479" s="11" t="str">
        <f t="shared" si="153"/>
        <v>UTP-ADM-15-3-2471</v>
      </c>
      <c r="C2479" s="12" t="str">
        <f t="shared" si="154"/>
        <v>SILLA DE VISITA</v>
      </c>
      <c r="D2479" s="13">
        <f t="shared" si="155"/>
        <v>0</v>
      </c>
      <c r="K2479" s="10" t="s">
        <v>695</v>
      </c>
      <c r="L2479" s="10" t="s">
        <v>696</v>
      </c>
      <c r="M2479" s="10">
        <v>15</v>
      </c>
      <c r="N2479" s="10">
        <v>3</v>
      </c>
      <c r="O2479" s="10">
        <v>2471</v>
      </c>
      <c r="P2479" s="10" t="s">
        <v>61</v>
      </c>
      <c r="Q2479" s="10">
        <v>0</v>
      </c>
      <c r="R2479" s="52">
        <v>0</v>
      </c>
      <c r="S2479" s="52">
        <v>0</v>
      </c>
    </row>
    <row r="2480" spans="1:19" x14ac:dyDescent="0.2">
      <c r="A2480" s="10">
        <f t="shared" si="152"/>
        <v>3</v>
      </c>
      <c r="B2480" s="11" t="str">
        <f t="shared" si="153"/>
        <v>UTP-ADM-15-3-2472</v>
      </c>
      <c r="C2480" s="12" t="str">
        <f t="shared" si="154"/>
        <v>SILLA DE VISITA</v>
      </c>
      <c r="D2480" s="13">
        <f t="shared" si="155"/>
        <v>0</v>
      </c>
      <c r="K2480" s="10" t="s">
        <v>695</v>
      </c>
      <c r="L2480" s="10" t="s">
        <v>696</v>
      </c>
      <c r="M2480" s="10">
        <v>15</v>
      </c>
      <c r="N2480" s="10">
        <v>3</v>
      </c>
      <c r="O2480" s="10">
        <v>2472</v>
      </c>
      <c r="P2480" s="10" t="s">
        <v>61</v>
      </c>
      <c r="Q2480" s="10">
        <v>0</v>
      </c>
      <c r="R2480" s="52">
        <v>0</v>
      </c>
      <c r="S2480" s="52">
        <v>0</v>
      </c>
    </row>
    <row r="2481" spans="1:19" x14ac:dyDescent="0.2">
      <c r="A2481" s="10">
        <f t="shared" si="152"/>
        <v>3</v>
      </c>
      <c r="B2481" s="11" t="str">
        <f t="shared" si="153"/>
        <v>UTP-ADM-15-3-2473</v>
      </c>
      <c r="C2481" s="12" t="str">
        <f t="shared" si="154"/>
        <v>SILLA DE VISITA</v>
      </c>
      <c r="D2481" s="13">
        <f t="shared" si="155"/>
        <v>0</v>
      </c>
      <c r="K2481" s="10" t="s">
        <v>695</v>
      </c>
      <c r="L2481" s="10" t="s">
        <v>696</v>
      </c>
      <c r="M2481" s="10">
        <v>15</v>
      </c>
      <c r="N2481" s="10">
        <v>3</v>
      </c>
      <c r="O2481" s="10">
        <v>2473</v>
      </c>
      <c r="P2481" s="10" t="s">
        <v>61</v>
      </c>
      <c r="Q2481" s="10">
        <v>0</v>
      </c>
      <c r="R2481" s="52">
        <v>0</v>
      </c>
      <c r="S2481" s="52">
        <v>0</v>
      </c>
    </row>
    <row r="2482" spans="1:19" x14ac:dyDescent="0.2">
      <c r="A2482" s="10">
        <f t="shared" si="152"/>
        <v>3</v>
      </c>
      <c r="B2482" s="11" t="str">
        <f t="shared" si="153"/>
        <v>UTP-ADM-15-3-2474</v>
      </c>
      <c r="C2482" s="12" t="str">
        <f t="shared" si="154"/>
        <v>SILLA DE VISITA</v>
      </c>
      <c r="D2482" s="13">
        <f t="shared" si="155"/>
        <v>0</v>
      </c>
      <c r="K2482" s="10" t="s">
        <v>695</v>
      </c>
      <c r="L2482" s="10" t="s">
        <v>696</v>
      </c>
      <c r="M2482" s="10">
        <v>15</v>
      </c>
      <c r="N2482" s="10">
        <v>3</v>
      </c>
      <c r="O2482" s="10">
        <v>2474</v>
      </c>
      <c r="P2482" s="10" t="s">
        <v>61</v>
      </c>
      <c r="Q2482" s="10">
        <v>0</v>
      </c>
      <c r="R2482" s="52">
        <v>0</v>
      </c>
      <c r="S2482" s="52">
        <v>0</v>
      </c>
    </row>
    <row r="2483" spans="1:19" x14ac:dyDescent="0.2">
      <c r="A2483" s="10">
        <f t="shared" si="152"/>
        <v>3</v>
      </c>
      <c r="B2483" s="11" t="str">
        <f t="shared" si="153"/>
        <v>UTP-ADM-15-3-2475</v>
      </c>
      <c r="C2483" s="12" t="str">
        <f t="shared" si="154"/>
        <v>SILLA DE VISITA</v>
      </c>
      <c r="D2483" s="13">
        <f t="shared" si="155"/>
        <v>0</v>
      </c>
      <c r="K2483" s="10" t="s">
        <v>695</v>
      </c>
      <c r="L2483" s="10" t="s">
        <v>696</v>
      </c>
      <c r="M2483" s="10">
        <v>15</v>
      </c>
      <c r="N2483" s="10">
        <v>3</v>
      </c>
      <c r="O2483" s="10">
        <v>2475</v>
      </c>
      <c r="P2483" s="10" t="s">
        <v>61</v>
      </c>
      <c r="Q2483" s="10">
        <v>0</v>
      </c>
      <c r="R2483" s="52">
        <v>0</v>
      </c>
      <c r="S2483" s="52">
        <v>0</v>
      </c>
    </row>
    <row r="2484" spans="1:19" x14ac:dyDescent="0.2">
      <c r="A2484" s="10">
        <f t="shared" si="152"/>
        <v>3</v>
      </c>
      <c r="B2484" s="11" t="str">
        <f t="shared" si="153"/>
        <v>UTP-ADM-15-3-2476</v>
      </c>
      <c r="C2484" s="12" t="str">
        <f t="shared" si="154"/>
        <v>SILLA DE VISITA</v>
      </c>
      <c r="D2484" s="13">
        <f t="shared" si="155"/>
        <v>0</v>
      </c>
      <c r="K2484" s="10" t="s">
        <v>695</v>
      </c>
      <c r="L2484" s="10" t="s">
        <v>696</v>
      </c>
      <c r="M2484" s="10">
        <v>15</v>
      </c>
      <c r="N2484" s="10">
        <v>3</v>
      </c>
      <c r="O2484" s="10">
        <v>2476</v>
      </c>
      <c r="P2484" s="10" t="s">
        <v>61</v>
      </c>
      <c r="Q2484" s="10">
        <v>0</v>
      </c>
      <c r="R2484" s="52">
        <v>0</v>
      </c>
      <c r="S2484" s="52">
        <v>0</v>
      </c>
    </row>
    <row r="2485" spans="1:19" x14ac:dyDescent="0.2">
      <c r="A2485" s="10">
        <f t="shared" si="152"/>
        <v>3</v>
      </c>
      <c r="B2485" s="11" t="str">
        <f t="shared" si="153"/>
        <v>UTP-ADM-15-3-2477</v>
      </c>
      <c r="C2485" s="12" t="str">
        <f t="shared" si="154"/>
        <v>SILLA DE VISITA</v>
      </c>
      <c r="D2485" s="13">
        <f t="shared" si="155"/>
        <v>0</v>
      </c>
      <c r="K2485" s="10" t="s">
        <v>695</v>
      </c>
      <c r="L2485" s="10" t="s">
        <v>696</v>
      </c>
      <c r="M2485" s="10">
        <v>15</v>
      </c>
      <c r="N2485" s="10">
        <v>3</v>
      </c>
      <c r="O2485" s="10">
        <v>2477</v>
      </c>
      <c r="P2485" s="10" t="s">
        <v>61</v>
      </c>
      <c r="Q2485" s="10">
        <v>0</v>
      </c>
      <c r="R2485" s="52">
        <v>0</v>
      </c>
      <c r="S2485" s="52">
        <v>0</v>
      </c>
    </row>
    <row r="2486" spans="1:19" x14ac:dyDescent="0.2">
      <c r="A2486" s="10">
        <f t="shared" si="152"/>
        <v>3</v>
      </c>
      <c r="B2486" s="11" t="str">
        <f t="shared" si="153"/>
        <v>UTP-ADM-15-3-2478</v>
      </c>
      <c r="C2486" s="12" t="str">
        <f t="shared" si="154"/>
        <v>SILLA DE VISITA</v>
      </c>
      <c r="D2486" s="13">
        <f t="shared" si="155"/>
        <v>0</v>
      </c>
      <c r="K2486" s="10" t="s">
        <v>695</v>
      </c>
      <c r="L2486" s="10" t="s">
        <v>696</v>
      </c>
      <c r="M2486" s="10">
        <v>15</v>
      </c>
      <c r="N2486" s="10">
        <v>3</v>
      </c>
      <c r="O2486" s="10">
        <v>2478</v>
      </c>
      <c r="P2486" s="10" t="s">
        <v>61</v>
      </c>
      <c r="Q2486" s="10">
        <v>0</v>
      </c>
      <c r="R2486" s="52">
        <v>0</v>
      </c>
      <c r="S2486" s="52">
        <v>0</v>
      </c>
    </row>
    <row r="2487" spans="1:19" x14ac:dyDescent="0.2">
      <c r="A2487" s="10">
        <f t="shared" si="152"/>
        <v>3</v>
      </c>
      <c r="B2487" s="11" t="str">
        <f t="shared" si="153"/>
        <v>UTP-ADM-15-3-2479</v>
      </c>
      <c r="C2487" s="12" t="str">
        <f t="shared" si="154"/>
        <v>SILLA DE VISITA</v>
      </c>
      <c r="D2487" s="13">
        <f t="shared" si="155"/>
        <v>0</v>
      </c>
      <c r="K2487" s="10" t="s">
        <v>695</v>
      </c>
      <c r="L2487" s="10" t="s">
        <v>696</v>
      </c>
      <c r="M2487" s="10">
        <v>15</v>
      </c>
      <c r="N2487" s="10">
        <v>3</v>
      </c>
      <c r="O2487" s="10">
        <v>2479</v>
      </c>
      <c r="P2487" s="10" t="s">
        <v>61</v>
      </c>
      <c r="Q2487" s="10">
        <v>0</v>
      </c>
      <c r="R2487" s="52">
        <v>0</v>
      </c>
      <c r="S2487" s="52">
        <v>0</v>
      </c>
    </row>
    <row r="2488" spans="1:19" x14ac:dyDescent="0.2">
      <c r="A2488" s="10">
        <f t="shared" si="152"/>
        <v>3</v>
      </c>
      <c r="B2488" s="11" t="str">
        <f t="shared" si="153"/>
        <v>UTP-ADM-15-3-2480</v>
      </c>
      <c r="C2488" s="12" t="str">
        <f t="shared" si="154"/>
        <v>SILLA DE VISITA</v>
      </c>
      <c r="D2488" s="13">
        <f t="shared" si="155"/>
        <v>0</v>
      </c>
      <c r="K2488" s="10" t="s">
        <v>695</v>
      </c>
      <c r="L2488" s="10" t="s">
        <v>696</v>
      </c>
      <c r="M2488" s="10">
        <v>15</v>
      </c>
      <c r="N2488" s="10">
        <v>3</v>
      </c>
      <c r="O2488" s="10">
        <v>2480</v>
      </c>
      <c r="P2488" s="10" t="s">
        <v>61</v>
      </c>
      <c r="Q2488" s="10">
        <v>0</v>
      </c>
      <c r="R2488" s="52">
        <v>0</v>
      </c>
      <c r="S2488" s="52">
        <v>0</v>
      </c>
    </row>
    <row r="2489" spans="1:19" x14ac:dyDescent="0.2">
      <c r="A2489" s="10">
        <f t="shared" si="152"/>
        <v>3</v>
      </c>
      <c r="B2489" s="11" t="str">
        <f t="shared" si="153"/>
        <v>UTP-ADM-15-3-2481</v>
      </c>
      <c r="C2489" s="12" t="str">
        <f t="shared" si="154"/>
        <v>SILLA DE VISITA</v>
      </c>
      <c r="D2489" s="13">
        <f t="shared" si="155"/>
        <v>0</v>
      </c>
      <c r="K2489" s="10" t="s">
        <v>695</v>
      </c>
      <c r="L2489" s="10" t="s">
        <v>696</v>
      </c>
      <c r="M2489" s="10">
        <v>15</v>
      </c>
      <c r="N2489" s="10">
        <v>3</v>
      </c>
      <c r="O2489" s="10">
        <v>2481</v>
      </c>
      <c r="P2489" s="10" t="s">
        <v>61</v>
      </c>
      <c r="Q2489" s="10">
        <v>0</v>
      </c>
      <c r="R2489" s="52">
        <v>0</v>
      </c>
      <c r="S2489" s="52">
        <v>0</v>
      </c>
    </row>
    <row r="2490" spans="1:19" x14ac:dyDescent="0.2">
      <c r="A2490" s="10">
        <f t="shared" si="152"/>
        <v>3</v>
      </c>
      <c r="B2490" s="11" t="str">
        <f t="shared" si="153"/>
        <v>UTP-ADM-15-3-2482</v>
      </c>
      <c r="C2490" s="12" t="str">
        <f t="shared" si="154"/>
        <v>SILLA DE VISITA</v>
      </c>
      <c r="D2490" s="13">
        <f t="shared" si="155"/>
        <v>0</v>
      </c>
      <c r="K2490" s="10" t="s">
        <v>695</v>
      </c>
      <c r="L2490" s="10" t="s">
        <v>696</v>
      </c>
      <c r="M2490" s="10">
        <v>15</v>
      </c>
      <c r="N2490" s="10">
        <v>3</v>
      </c>
      <c r="O2490" s="10">
        <v>2482</v>
      </c>
      <c r="P2490" s="10" t="s">
        <v>61</v>
      </c>
      <c r="Q2490" s="10">
        <v>0</v>
      </c>
      <c r="R2490" s="52">
        <v>0</v>
      </c>
      <c r="S2490" s="52">
        <v>0</v>
      </c>
    </row>
    <row r="2491" spans="1:19" x14ac:dyDescent="0.2">
      <c r="A2491" s="10">
        <f t="shared" si="152"/>
        <v>3</v>
      </c>
      <c r="B2491" s="11" t="str">
        <f t="shared" si="153"/>
        <v>UTP-ADM-15-3-2483</v>
      </c>
      <c r="C2491" s="12" t="str">
        <f t="shared" si="154"/>
        <v>SILLA DE VISITA</v>
      </c>
      <c r="D2491" s="13">
        <f t="shared" si="155"/>
        <v>0</v>
      </c>
      <c r="K2491" s="10" t="s">
        <v>695</v>
      </c>
      <c r="L2491" s="10" t="s">
        <v>696</v>
      </c>
      <c r="M2491" s="10">
        <v>15</v>
      </c>
      <c r="N2491" s="10">
        <v>3</v>
      </c>
      <c r="O2491" s="10">
        <v>2483</v>
      </c>
      <c r="P2491" s="10" t="s">
        <v>61</v>
      </c>
      <c r="Q2491" s="10">
        <v>0</v>
      </c>
      <c r="R2491" s="52">
        <v>0</v>
      </c>
      <c r="S2491" s="52">
        <v>0</v>
      </c>
    </row>
    <row r="2492" spans="1:19" x14ac:dyDescent="0.2">
      <c r="A2492" s="10">
        <f t="shared" si="152"/>
        <v>3</v>
      </c>
      <c r="B2492" s="11" t="str">
        <f t="shared" si="153"/>
        <v>UTP-ADM-15-3-2484</v>
      </c>
      <c r="C2492" s="12" t="str">
        <f t="shared" si="154"/>
        <v>SILLA DE VISITA</v>
      </c>
      <c r="D2492" s="13">
        <f t="shared" si="155"/>
        <v>0</v>
      </c>
      <c r="K2492" s="10" t="s">
        <v>695</v>
      </c>
      <c r="L2492" s="10" t="s">
        <v>696</v>
      </c>
      <c r="M2492" s="10">
        <v>15</v>
      </c>
      <c r="N2492" s="10">
        <v>3</v>
      </c>
      <c r="O2492" s="10">
        <v>2484</v>
      </c>
      <c r="P2492" s="10" t="s">
        <v>61</v>
      </c>
      <c r="Q2492" s="10">
        <v>0</v>
      </c>
      <c r="R2492" s="52">
        <v>0</v>
      </c>
      <c r="S2492" s="52">
        <v>0</v>
      </c>
    </row>
    <row r="2493" spans="1:19" x14ac:dyDescent="0.2">
      <c r="A2493" s="10">
        <f t="shared" si="152"/>
        <v>3</v>
      </c>
      <c r="B2493" s="11" t="str">
        <f t="shared" si="153"/>
        <v>UTP-ADM-15-3-2485</v>
      </c>
      <c r="C2493" s="12" t="str">
        <f t="shared" si="154"/>
        <v>SILLA DE VISITA</v>
      </c>
      <c r="D2493" s="13">
        <f t="shared" si="155"/>
        <v>0</v>
      </c>
      <c r="K2493" s="10" t="s">
        <v>695</v>
      </c>
      <c r="L2493" s="10" t="s">
        <v>696</v>
      </c>
      <c r="M2493" s="10">
        <v>15</v>
      </c>
      <c r="N2493" s="10">
        <v>3</v>
      </c>
      <c r="O2493" s="10">
        <v>2485</v>
      </c>
      <c r="P2493" s="10" t="s">
        <v>61</v>
      </c>
      <c r="Q2493" s="10">
        <v>0</v>
      </c>
      <c r="R2493" s="52">
        <v>0</v>
      </c>
      <c r="S2493" s="52">
        <v>0</v>
      </c>
    </row>
    <row r="2494" spans="1:19" x14ac:dyDescent="0.2">
      <c r="A2494" s="10">
        <f t="shared" si="152"/>
        <v>3</v>
      </c>
      <c r="B2494" s="11" t="str">
        <f t="shared" si="153"/>
        <v>UTP-ADM-15-3-2486</v>
      </c>
      <c r="C2494" s="12" t="str">
        <f t="shared" si="154"/>
        <v>SILLA DE VISITA</v>
      </c>
      <c r="D2494" s="13">
        <f t="shared" si="155"/>
        <v>0</v>
      </c>
      <c r="K2494" s="10" t="s">
        <v>695</v>
      </c>
      <c r="L2494" s="10" t="s">
        <v>696</v>
      </c>
      <c r="M2494" s="10">
        <v>15</v>
      </c>
      <c r="N2494" s="10">
        <v>3</v>
      </c>
      <c r="O2494" s="10">
        <v>2486</v>
      </c>
      <c r="P2494" s="10" t="s">
        <v>61</v>
      </c>
      <c r="Q2494" s="10">
        <v>0</v>
      </c>
      <c r="R2494" s="52">
        <v>0</v>
      </c>
      <c r="S2494" s="52">
        <v>0</v>
      </c>
    </row>
    <row r="2495" spans="1:19" x14ac:dyDescent="0.2">
      <c r="A2495" s="10">
        <f t="shared" si="152"/>
        <v>3</v>
      </c>
      <c r="B2495" s="11" t="str">
        <f t="shared" si="153"/>
        <v>UTP-ADM-15-3-2487</v>
      </c>
      <c r="C2495" s="12" t="str">
        <f t="shared" si="154"/>
        <v>SILLA DE VISITA</v>
      </c>
      <c r="D2495" s="13">
        <f t="shared" si="155"/>
        <v>0</v>
      </c>
      <c r="K2495" s="10" t="s">
        <v>695</v>
      </c>
      <c r="L2495" s="10" t="s">
        <v>696</v>
      </c>
      <c r="M2495" s="10">
        <v>15</v>
      </c>
      <c r="N2495" s="10">
        <v>3</v>
      </c>
      <c r="O2495" s="10">
        <v>2487</v>
      </c>
      <c r="P2495" s="10" t="s">
        <v>61</v>
      </c>
      <c r="Q2495" s="10">
        <v>0</v>
      </c>
      <c r="R2495" s="52">
        <v>0</v>
      </c>
      <c r="S2495" s="52">
        <v>0</v>
      </c>
    </row>
    <row r="2496" spans="1:19" x14ac:dyDescent="0.2">
      <c r="A2496" s="10">
        <f t="shared" si="152"/>
        <v>3</v>
      </c>
      <c r="B2496" s="11" t="str">
        <f t="shared" si="153"/>
        <v>UTP-ADM-15-3-2488</v>
      </c>
      <c r="C2496" s="12" t="str">
        <f t="shared" si="154"/>
        <v>SILLA DE VISITA</v>
      </c>
      <c r="D2496" s="13">
        <f t="shared" si="155"/>
        <v>0</v>
      </c>
      <c r="K2496" s="10" t="s">
        <v>695</v>
      </c>
      <c r="L2496" s="10" t="s">
        <v>696</v>
      </c>
      <c r="M2496" s="10">
        <v>15</v>
      </c>
      <c r="N2496" s="10">
        <v>3</v>
      </c>
      <c r="O2496" s="10">
        <v>2488</v>
      </c>
      <c r="P2496" s="10" t="s">
        <v>61</v>
      </c>
      <c r="Q2496" s="10">
        <v>0</v>
      </c>
      <c r="R2496" s="52">
        <v>0</v>
      </c>
      <c r="S2496" s="52">
        <v>0</v>
      </c>
    </row>
    <row r="2497" spans="1:19" x14ac:dyDescent="0.2">
      <c r="A2497" s="10">
        <f t="shared" si="152"/>
        <v>3</v>
      </c>
      <c r="B2497" s="11" t="str">
        <f t="shared" si="153"/>
        <v>UTP-ADM-15-3-2489</v>
      </c>
      <c r="C2497" s="12" t="str">
        <f t="shared" si="154"/>
        <v>SILLA DE VISITA</v>
      </c>
      <c r="D2497" s="13">
        <f t="shared" si="155"/>
        <v>0</v>
      </c>
      <c r="K2497" s="10" t="s">
        <v>695</v>
      </c>
      <c r="L2497" s="10" t="s">
        <v>696</v>
      </c>
      <c r="M2497" s="10">
        <v>15</v>
      </c>
      <c r="N2497" s="10">
        <v>3</v>
      </c>
      <c r="O2497" s="10">
        <v>2489</v>
      </c>
      <c r="P2497" s="10" t="s">
        <v>61</v>
      </c>
      <c r="Q2497" s="10">
        <v>0</v>
      </c>
      <c r="R2497" s="52">
        <v>0</v>
      </c>
      <c r="S2497" s="52">
        <v>0</v>
      </c>
    </row>
    <row r="2498" spans="1:19" x14ac:dyDescent="0.2">
      <c r="A2498" s="10">
        <f t="shared" si="152"/>
        <v>3</v>
      </c>
      <c r="B2498" s="11" t="str">
        <f t="shared" si="153"/>
        <v>UTP-ADM-15-3-2490</v>
      </c>
      <c r="C2498" s="12" t="str">
        <f t="shared" si="154"/>
        <v>SILLA DE VISITA</v>
      </c>
      <c r="D2498" s="13">
        <f t="shared" si="155"/>
        <v>0</v>
      </c>
      <c r="K2498" s="10" t="s">
        <v>695</v>
      </c>
      <c r="L2498" s="10" t="s">
        <v>696</v>
      </c>
      <c r="M2498" s="10">
        <v>15</v>
      </c>
      <c r="N2498" s="10">
        <v>3</v>
      </c>
      <c r="O2498" s="10">
        <v>2490</v>
      </c>
      <c r="P2498" s="10" t="s">
        <v>61</v>
      </c>
      <c r="Q2498" s="10">
        <v>0</v>
      </c>
      <c r="R2498" s="52">
        <v>0</v>
      </c>
      <c r="S2498" s="52">
        <v>0</v>
      </c>
    </row>
    <row r="2499" spans="1:19" x14ac:dyDescent="0.2">
      <c r="A2499" s="10">
        <f t="shared" si="152"/>
        <v>3</v>
      </c>
      <c r="B2499" s="11" t="str">
        <f t="shared" si="153"/>
        <v>UTP-ADM-15-3-2491</v>
      </c>
      <c r="C2499" s="12" t="str">
        <f t="shared" si="154"/>
        <v>SILLA DE VISITA</v>
      </c>
      <c r="D2499" s="13">
        <f t="shared" si="155"/>
        <v>0</v>
      </c>
      <c r="K2499" s="10" t="s">
        <v>695</v>
      </c>
      <c r="L2499" s="10" t="s">
        <v>696</v>
      </c>
      <c r="M2499" s="10">
        <v>15</v>
      </c>
      <c r="N2499" s="10">
        <v>3</v>
      </c>
      <c r="O2499" s="10">
        <v>2491</v>
      </c>
      <c r="P2499" s="10" t="s">
        <v>61</v>
      </c>
      <c r="Q2499" s="10">
        <v>0</v>
      </c>
      <c r="R2499" s="52">
        <v>0</v>
      </c>
      <c r="S2499" s="52">
        <v>0</v>
      </c>
    </row>
    <row r="2500" spans="1:19" x14ac:dyDescent="0.2">
      <c r="A2500" s="10">
        <f t="shared" si="152"/>
        <v>3</v>
      </c>
      <c r="B2500" s="11" t="str">
        <f t="shared" si="153"/>
        <v>UTP-ADM-15-3-2492</v>
      </c>
      <c r="C2500" s="12" t="str">
        <f t="shared" si="154"/>
        <v>SILLA DE VISITA</v>
      </c>
      <c r="D2500" s="13">
        <f t="shared" si="155"/>
        <v>0</v>
      </c>
      <c r="K2500" s="10" t="s">
        <v>695</v>
      </c>
      <c r="L2500" s="10" t="s">
        <v>696</v>
      </c>
      <c r="M2500" s="10">
        <v>15</v>
      </c>
      <c r="N2500" s="10">
        <v>3</v>
      </c>
      <c r="O2500" s="10">
        <v>2492</v>
      </c>
      <c r="P2500" s="10" t="s">
        <v>61</v>
      </c>
      <c r="Q2500" s="10">
        <v>0</v>
      </c>
      <c r="R2500" s="52">
        <v>0</v>
      </c>
      <c r="S2500" s="52">
        <v>0</v>
      </c>
    </row>
    <row r="2501" spans="1:19" x14ac:dyDescent="0.2">
      <c r="A2501" s="10">
        <f t="shared" si="152"/>
        <v>3</v>
      </c>
      <c r="B2501" s="11" t="str">
        <f t="shared" si="153"/>
        <v>UTP-ADM-15-3-2493</v>
      </c>
      <c r="C2501" s="12" t="str">
        <f t="shared" si="154"/>
        <v>SILLA DE VISITA</v>
      </c>
      <c r="D2501" s="13">
        <f t="shared" si="155"/>
        <v>0</v>
      </c>
      <c r="K2501" s="10" t="s">
        <v>695</v>
      </c>
      <c r="L2501" s="10" t="s">
        <v>696</v>
      </c>
      <c r="M2501" s="10">
        <v>15</v>
      </c>
      <c r="N2501" s="10">
        <v>3</v>
      </c>
      <c r="O2501" s="10">
        <v>2493</v>
      </c>
      <c r="P2501" s="10" t="s">
        <v>61</v>
      </c>
      <c r="Q2501" s="10">
        <v>0</v>
      </c>
      <c r="R2501" s="52">
        <v>0</v>
      </c>
      <c r="S2501" s="52">
        <v>0</v>
      </c>
    </row>
    <row r="2502" spans="1:19" x14ac:dyDescent="0.2">
      <c r="A2502" s="10">
        <f t="shared" si="152"/>
        <v>3</v>
      </c>
      <c r="B2502" s="11" t="str">
        <f t="shared" si="153"/>
        <v>UTP-ADM-15-3-2494</v>
      </c>
      <c r="C2502" s="12" t="str">
        <f t="shared" si="154"/>
        <v>SILLA DE VISITA</v>
      </c>
      <c r="D2502" s="13">
        <f t="shared" si="155"/>
        <v>0</v>
      </c>
      <c r="K2502" s="10" t="s">
        <v>695</v>
      </c>
      <c r="L2502" s="10" t="s">
        <v>696</v>
      </c>
      <c r="M2502" s="10">
        <v>15</v>
      </c>
      <c r="N2502" s="10">
        <v>3</v>
      </c>
      <c r="O2502" s="10">
        <v>2494</v>
      </c>
      <c r="P2502" s="10" t="s">
        <v>61</v>
      </c>
      <c r="Q2502" s="10">
        <v>0</v>
      </c>
      <c r="R2502" s="52">
        <v>0</v>
      </c>
      <c r="S2502" s="52">
        <v>0</v>
      </c>
    </row>
    <row r="2503" spans="1:19" x14ac:dyDescent="0.2">
      <c r="A2503" s="10">
        <f t="shared" si="152"/>
        <v>3</v>
      </c>
      <c r="B2503" s="11" t="str">
        <f t="shared" si="153"/>
        <v>UTP-ADM-15-3-2495</v>
      </c>
      <c r="C2503" s="12" t="str">
        <f t="shared" si="154"/>
        <v>SILLA DE VISITA</v>
      </c>
      <c r="D2503" s="13">
        <f t="shared" si="155"/>
        <v>0</v>
      </c>
      <c r="K2503" s="10" t="s">
        <v>695</v>
      </c>
      <c r="L2503" s="10" t="s">
        <v>696</v>
      </c>
      <c r="M2503" s="10">
        <v>15</v>
      </c>
      <c r="N2503" s="10">
        <v>3</v>
      </c>
      <c r="O2503" s="10">
        <v>2495</v>
      </c>
      <c r="P2503" s="10" t="s">
        <v>61</v>
      </c>
      <c r="Q2503" s="10">
        <v>0</v>
      </c>
      <c r="R2503" s="52">
        <v>0</v>
      </c>
      <c r="S2503" s="52">
        <v>0</v>
      </c>
    </row>
    <row r="2504" spans="1:19" x14ac:dyDescent="0.2">
      <c r="A2504" s="10">
        <f t="shared" si="152"/>
        <v>3</v>
      </c>
      <c r="B2504" s="11" t="str">
        <f t="shared" si="153"/>
        <v>UTP-ADM-15-3-2496</v>
      </c>
      <c r="C2504" s="12" t="str">
        <f t="shared" si="154"/>
        <v>SILLA DE VISITA</v>
      </c>
      <c r="D2504" s="13">
        <f t="shared" si="155"/>
        <v>0</v>
      </c>
      <c r="K2504" s="10" t="s">
        <v>695</v>
      </c>
      <c r="L2504" s="10" t="s">
        <v>696</v>
      </c>
      <c r="M2504" s="10">
        <v>15</v>
      </c>
      <c r="N2504" s="10">
        <v>3</v>
      </c>
      <c r="O2504" s="10">
        <v>2496</v>
      </c>
      <c r="P2504" s="10" t="s">
        <v>61</v>
      </c>
      <c r="Q2504" s="10">
        <v>0</v>
      </c>
      <c r="R2504" s="52">
        <v>0</v>
      </c>
      <c r="S2504" s="52">
        <v>0</v>
      </c>
    </row>
    <row r="2505" spans="1:19" x14ac:dyDescent="0.2">
      <c r="A2505" s="10">
        <f t="shared" si="152"/>
        <v>3</v>
      </c>
      <c r="B2505" s="11" t="str">
        <f t="shared" si="153"/>
        <v>UTP-ADM-15-3-2497</v>
      </c>
      <c r="C2505" s="12" t="str">
        <f t="shared" si="154"/>
        <v>SILLA DE VISITA</v>
      </c>
      <c r="D2505" s="13">
        <f t="shared" si="155"/>
        <v>0</v>
      </c>
      <c r="K2505" s="10" t="s">
        <v>695</v>
      </c>
      <c r="L2505" s="10" t="s">
        <v>696</v>
      </c>
      <c r="M2505" s="10">
        <v>15</v>
      </c>
      <c r="N2505" s="10">
        <v>3</v>
      </c>
      <c r="O2505" s="10">
        <v>2497</v>
      </c>
      <c r="P2505" s="10" t="s">
        <v>61</v>
      </c>
      <c r="Q2505" s="10">
        <v>0</v>
      </c>
      <c r="R2505" s="52">
        <v>0</v>
      </c>
      <c r="S2505" s="52">
        <v>0</v>
      </c>
    </row>
    <row r="2506" spans="1:19" x14ac:dyDescent="0.2">
      <c r="A2506" s="10">
        <f t="shared" ref="A2506:A2569" si="156">N2506</f>
        <v>3</v>
      </c>
      <c r="B2506" s="11" t="str">
        <f t="shared" ref="B2506:B2569" si="157">K2506&amp;"-"&amp;L2506&amp;"-"&amp;M2506&amp;"-"&amp;N2506&amp;"-"&amp;O2506</f>
        <v>UTP-ADM-15-3-2498</v>
      </c>
      <c r="C2506" s="12" t="str">
        <f t="shared" ref="C2506:C2569" si="158">+P2506</f>
        <v>SILLA DE VISITA</v>
      </c>
      <c r="D2506" s="13">
        <f t="shared" ref="D2506:D2569" si="159">+S2506</f>
        <v>0</v>
      </c>
      <c r="K2506" s="10" t="s">
        <v>695</v>
      </c>
      <c r="L2506" s="10" t="s">
        <v>696</v>
      </c>
      <c r="M2506" s="10">
        <v>15</v>
      </c>
      <c r="N2506" s="10">
        <v>3</v>
      </c>
      <c r="O2506" s="10">
        <v>2498</v>
      </c>
      <c r="P2506" s="10" t="s">
        <v>61</v>
      </c>
      <c r="Q2506" s="10">
        <v>0</v>
      </c>
      <c r="R2506" s="52">
        <v>0</v>
      </c>
      <c r="S2506" s="52">
        <v>0</v>
      </c>
    </row>
    <row r="2507" spans="1:19" x14ac:dyDescent="0.2">
      <c r="A2507" s="10">
        <f t="shared" si="156"/>
        <v>3</v>
      </c>
      <c r="B2507" s="11" t="str">
        <f t="shared" si="157"/>
        <v>UTP-ADM-15-3-2499</v>
      </c>
      <c r="C2507" s="12" t="str">
        <f t="shared" si="158"/>
        <v>SILLA DE VISITA</v>
      </c>
      <c r="D2507" s="13">
        <f t="shared" si="159"/>
        <v>0</v>
      </c>
      <c r="K2507" s="10" t="s">
        <v>695</v>
      </c>
      <c r="L2507" s="10" t="s">
        <v>696</v>
      </c>
      <c r="M2507" s="10">
        <v>15</v>
      </c>
      <c r="N2507" s="10">
        <v>3</v>
      </c>
      <c r="O2507" s="10">
        <v>2499</v>
      </c>
      <c r="P2507" s="10" t="s">
        <v>61</v>
      </c>
      <c r="Q2507" s="10">
        <v>0</v>
      </c>
      <c r="R2507" s="52">
        <v>0</v>
      </c>
      <c r="S2507" s="52">
        <v>0</v>
      </c>
    </row>
    <row r="2508" spans="1:19" x14ac:dyDescent="0.2">
      <c r="A2508" s="10">
        <f t="shared" si="156"/>
        <v>3</v>
      </c>
      <c r="B2508" s="11" t="str">
        <f t="shared" si="157"/>
        <v>UTP-ADM-15-3-2500</v>
      </c>
      <c r="C2508" s="12" t="str">
        <f t="shared" si="158"/>
        <v>SILLA DE VISITA</v>
      </c>
      <c r="D2508" s="13">
        <f t="shared" si="159"/>
        <v>0</v>
      </c>
      <c r="K2508" s="10" t="s">
        <v>695</v>
      </c>
      <c r="L2508" s="10" t="s">
        <v>696</v>
      </c>
      <c r="M2508" s="10">
        <v>15</v>
      </c>
      <c r="N2508" s="10">
        <v>3</v>
      </c>
      <c r="O2508" s="10">
        <v>2500</v>
      </c>
      <c r="P2508" s="10" t="s">
        <v>61</v>
      </c>
      <c r="Q2508" s="10">
        <v>0</v>
      </c>
      <c r="R2508" s="52">
        <v>0</v>
      </c>
      <c r="S2508" s="52">
        <v>0</v>
      </c>
    </row>
    <row r="2509" spans="1:19" x14ac:dyDescent="0.2">
      <c r="A2509" s="10">
        <f t="shared" si="156"/>
        <v>3</v>
      </c>
      <c r="B2509" s="11" t="str">
        <f t="shared" si="157"/>
        <v>UTP-ADM-15-3-2501</v>
      </c>
      <c r="C2509" s="12" t="str">
        <f t="shared" si="158"/>
        <v>SILLA DE VISITA</v>
      </c>
      <c r="D2509" s="13">
        <f t="shared" si="159"/>
        <v>0</v>
      </c>
      <c r="K2509" s="10" t="s">
        <v>695</v>
      </c>
      <c r="L2509" s="10" t="s">
        <v>696</v>
      </c>
      <c r="M2509" s="10">
        <v>15</v>
      </c>
      <c r="N2509" s="10">
        <v>3</v>
      </c>
      <c r="O2509" s="10">
        <v>2501</v>
      </c>
      <c r="P2509" s="10" t="s">
        <v>61</v>
      </c>
      <c r="Q2509" s="10">
        <v>0</v>
      </c>
      <c r="R2509" s="52">
        <v>0</v>
      </c>
      <c r="S2509" s="52">
        <v>0</v>
      </c>
    </row>
    <row r="2510" spans="1:19" x14ac:dyDescent="0.2">
      <c r="A2510" s="10">
        <f t="shared" si="156"/>
        <v>3</v>
      </c>
      <c r="B2510" s="11" t="str">
        <f t="shared" si="157"/>
        <v>UTP-ADM-15-3-2502</v>
      </c>
      <c r="C2510" s="12" t="str">
        <f t="shared" si="158"/>
        <v>SILLA DE VISITA</v>
      </c>
      <c r="D2510" s="13">
        <f t="shared" si="159"/>
        <v>0</v>
      </c>
      <c r="K2510" s="10" t="s">
        <v>695</v>
      </c>
      <c r="L2510" s="10" t="s">
        <v>696</v>
      </c>
      <c r="M2510" s="10">
        <v>15</v>
      </c>
      <c r="N2510" s="10">
        <v>3</v>
      </c>
      <c r="O2510" s="10">
        <v>2502</v>
      </c>
      <c r="P2510" s="10" t="s">
        <v>61</v>
      </c>
      <c r="Q2510" s="10">
        <v>0</v>
      </c>
      <c r="R2510" s="52">
        <v>0</v>
      </c>
      <c r="S2510" s="52">
        <v>0</v>
      </c>
    </row>
    <row r="2511" spans="1:19" x14ac:dyDescent="0.2">
      <c r="A2511" s="10">
        <f t="shared" si="156"/>
        <v>3</v>
      </c>
      <c r="B2511" s="11" t="str">
        <f t="shared" si="157"/>
        <v>UTP-ADM-15-3-2503</v>
      </c>
      <c r="C2511" s="12" t="str">
        <f t="shared" si="158"/>
        <v>SILLA DE VISITA</v>
      </c>
      <c r="D2511" s="13">
        <f t="shared" si="159"/>
        <v>0</v>
      </c>
      <c r="K2511" s="10" t="s">
        <v>695</v>
      </c>
      <c r="L2511" s="10" t="s">
        <v>696</v>
      </c>
      <c r="M2511" s="10">
        <v>15</v>
      </c>
      <c r="N2511" s="10">
        <v>3</v>
      </c>
      <c r="O2511" s="10">
        <v>2503</v>
      </c>
      <c r="P2511" s="10" t="s">
        <v>61</v>
      </c>
      <c r="Q2511" s="10">
        <v>0</v>
      </c>
      <c r="R2511" s="52">
        <v>0</v>
      </c>
      <c r="S2511" s="52">
        <v>0</v>
      </c>
    </row>
    <row r="2512" spans="1:19" x14ac:dyDescent="0.2">
      <c r="A2512" s="10">
        <f t="shared" si="156"/>
        <v>3</v>
      </c>
      <c r="B2512" s="11" t="str">
        <f t="shared" si="157"/>
        <v>UTP-ADM-15-3-2504</v>
      </c>
      <c r="C2512" s="12" t="str">
        <f t="shared" si="158"/>
        <v>SILLA DE VISITA</v>
      </c>
      <c r="D2512" s="13">
        <f t="shared" si="159"/>
        <v>0</v>
      </c>
      <c r="K2512" s="10" t="s">
        <v>695</v>
      </c>
      <c r="L2512" s="10" t="s">
        <v>696</v>
      </c>
      <c r="M2512" s="10">
        <v>15</v>
      </c>
      <c r="N2512" s="10">
        <v>3</v>
      </c>
      <c r="O2512" s="10">
        <v>2504</v>
      </c>
      <c r="P2512" s="10" t="s">
        <v>61</v>
      </c>
      <c r="Q2512" s="10">
        <v>0</v>
      </c>
      <c r="R2512" s="52">
        <v>0</v>
      </c>
      <c r="S2512" s="52">
        <v>0</v>
      </c>
    </row>
    <row r="2513" spans="1:19" x14ac:dyDescent="0.2">
      <c r="A2513" s="10">
        <f t="shared" si="156"/>
        <v>3</v>
      </c>
      <c r="B2513" s="11" t="str">
        <f t="shared" si="157"/>
        <v>UTP-ADM-15-3-2505</v>
      </c>
      <c r="C2513" s="12" t="str">
        <f t="shared" si="158"/>
        <v>SILLA DE VISITA</v>
      </c>
      <c r="D2513" s="13">
        <f t="shared" si="159"/>
        <v>0</v>
      </c>
      <c r="K2513" s="10" t="s">
        <v>695</v>
      </c>
      <c r="L2513" s="10" t="s">
        <v>696</v>
      </c>
      <c r="M2513" s="10">
        <v>15</v>
      </c>
      <c r="N2513" s="10">
        <v>3</v>
      </c>
      <c r="O2513" s="10">
        <v>2505</v>
      </c>
      <c r="P2513" s="10" t="s">
        <v>61</v>
      </c>
      <c r="Q2513" s="10">
        <v>0</v>
      </c>
      <c r="R2513" s="52">
        <v>0</v>
      </c>
      <c r="S2513" s="52">
        <v>0</v>
      </c>
    </row>
    <row r="2514" spans="1:19" x14ac:dyDescent="0.2">
      <c r="A2514" s="10">
        <f t="shared" si="156"/>
        <v>3</v>
      </c>
      <c r="B2514" s="11" t="str">
        <f t="shared" si="157"/>
        <v>UTP-ADM-15-3-2506</v>
      </c>
      <c r="C2514" s="12" t="str">
        <f t="shared" si="158"/>
        <v>SILLA DE VISITA</v>
      </c>
      <c r="D2514" s="13">
        <f t="shared" si="159"/>
        <v>0</v>
      </c>
      <c r="K2514" s="10" t="s">
        <v>695</v>
      </c>
      <c r="L2514" s="10" t="s">
        <v>696</v>
      </c>
      <c r="M2514" s="10">
        <v>15</v>
      </c>
      <c r="N2514" s="10">
        <v>3</v>
      </c>
      <c r="O2514" s="10">
        <v>2506</v>
      </c>
      <c r="P2514" s="10" t="s">
        <v>61</v>
      </c>
      <c r="Q2514" s="10">
        <v>0</v>
      </c>
      <c r="R2514" s="52">
        <v>0</v>
      </c>
      <c r="S2514" s="52">
        <v>0</v>
      </c>
    </row>
    <row r="2515" spans="1:19" x14ac:dyDescent="0.2">
      <c r="A2515" s="10">
        <f t="shared" si="156"/>
        <v>3</v>
      </c>
      <c r="B2515" s="11" t="str">
        <f t="shared" si="157"/>
        <v>UTP-ADM-15-3-2507</v>
      </c>
      <c r="C2515" s="12" t="str">
        <f t="shared" si="158"/>
        <v>ESTANTE PARA ACERVO DE 3 ENTREPAÑOS 90.8 X 45 X 91 CM</v>
      </c>
      <c r="D2515" s="13">
        <f t="shared" si="159"/>
        <v>3700.77</v>
      </c>
      <c r="K2515" s="10" t="s">
        <v>695</v>
      </c>
      <c r="L2515" s="10" t="s">
        <v>696</v>
      </c>
      <c r="M2515" s="10">
        <v>15</v>
      </c>
      <c r="N2515" s="10">
        <v>3</v>
      </c>
      <c r="O2515" s="10">
        <v>2507</v>
      </c>
      <c r="P2515" s="10" t="s">
        <v>396</v>
      </c>
      <c r="Q2515" s="51">
        <v>3965.09</v>
      </c>
      <c r="R2515" s="52">
        <v>264.32</v>
      </c>
      <c r="S2515" s="52">
        <v>3700.77</v>
      </c>
    </row>
    <row r="2516" spans="1:19" x14ac:dyDescent="0.2">
      <c r="A2516" s="10">
        <f t="shared" si="156"/>
        <v>3</v>
      </c>
      <c r="B2516" s="11" t="str">
        <f t="shared" si="157"/>
        <v>UTP-ADM-15-3-2508</v>
      </c>
      <c r="C2516" s="12" t="str">
        <f t="shared" si="158"/>
        <v>ESTANTE PARA ACERVO DE 3 ENTREPAÑOS 90.8 X 45 X 91 CM</v>
      </c>
      <c r="D2516" s="13">
        <f t="shared" si="159"/>
        <v>3700.77</v>
      </c>
      <c r="K2516" s="10" t="s">
        <v>695</v>
      </c>
      <c r="L2516" s="10" t="s">
        <v>696</v>
      </c>
      <c r="M2516" s="10">
        <v>15</v>
      </c>
      <c r="N2516" s="10">
        <v>3</v>
      </c>
      <c r="O2516" s="10">
        <v>2508</v>
      </c>
      <c r="P2516" s="10" t="s">
        <v>396</v>
      </c>
      <c r="Q2516" s="51">
        <v>3965.09</v>
      </c>
      <c r="R2516" s="52">
        <v>264.32</v>
      </c>
      <c r="S2516" s="52">
        <v>3700.77</v>
      </c>
    </row>
    <row r="2517" spans="1:19" x14ac:dyDescent="0.2">
      <c r="A2517" s="10">
        <f t="shared" si="156"/>
        <v>3</v>
      </c>
      <c r="B2517" s="11" t="str">
        <f t="shared" si="157"/>
        <v>UTP-ADM-15-3-2509</v>
      </c>
      <c r="C2517" s="12" t="str">
        <f t="shared" si="158"/>
        <v>ESTANTE PARA ACERVO DE 3 ENTREPAÑOS 90.8 X 45 X 91 CM</v>
      </c>
      <c r="D2517" s="13">
        <f t="shared" si="159"/>
        <v>3700.77</v>
      </c>
      <c r="K2517" s="10" t="s">
        <v>695</v>
      </c>
      <c r="L2517" s="10" t="s">
        <v>696</v>
      </c>
      <c r="M2517" s="10">
        <v>15</v>
      </c>
      <c r="N2517" s="10">
        <v>3</v>
      </c>
      <c r="O2517" s="10">
        <v>2509</v>
      </c>
      <c r="P2517" s="10" t="s">
        <v>396</v>
      </c>
      <c r="Q2517" s="51">
        <v>3965.09</v>
      </c>
      <c r="R2517" s="52">
        <v>264.32</v>
      </c>
      <c r="S2517" s="52">
        <v>3700.77</v>
      </c>
    </row>
    <row r="2518" spans="1:19" x14ac:dyDescent="0.2">
      <c r="A2518" s="10">
        <f t="shared" si="156"/>
        <v>3</v>
      </c>
      <c r="B2518" s="11" t="str">
        <f t="shared" si="157"/>
        <v>UTP-ADM-15-3-2510</v>
      </c>
      <c r="C2518" s="12" t="str">
        <f t="shared" si="158"/>
        <v>ESTANTE PARA ACERVO DE 3 ENTREPAÑOS 90.8 X 45 X 91 CM</v>
      </c>
      <c r="D2518" s="13">
        <f t="shared" si="159"/>
        <v>3700.77</v>
      </c>
      <c r="K2518" s="10" t="s">
        <v>695</v>
      </c>
      <c r="L2518" s="10" t="s">
        <v>696</v>
      </c>
      <c r="M2518" s="10">
        <v>15</v>
      </c>
      <c r="N2518" s="10">
        <v>3</v>
      </c>
      <c r="O2518" s="10">
        <v>2510</v>
      </c>
      <c r="P2518" s="10" t="s">
        <v>396</v>
      </c>
      <c r="Q2518" s="51">
        <v>3965.09</v>
      </c>
      <c r="R2518" s="52">
        <v>264.32</v>
      </c>
      <c r="S2518" s="52">
        <v>3700.77</v>
      </c>
    </row>
    <row r="2519" spans="1:19" x14ac:dyDescent="0.2">
      <c r="A2519" s="10">
        <f t="shared" si="156"/>
        <v>3</v>
      </c>
      <c r="B2519" s="11" t="str">
        <f t="shared" si="157"/>
        <v>UTP-ADM-15-3-2511</v>
      </c>
      <c r="C2519" s="12" t="str">
        <f t="shared" si="158"/>
        <v>ESTANTE PARA ACERVO DE 3 ENTREPAÑOS 90.8 X 45 X 91 CM</v>
      </c>
      <c r="D2519" s="13">
        <f t="shared" si="159"/>
        <v>3700.77</v>
      </c>
      <c r="K2519" s="10" t="s">
        <v>695</v>
      </c>
      <c r="L2519" s="10" t="s">
        <v>696</v>
      </c>
      <c r="M2519" s="10">
        <v>15</v>
      </c>
      <c r="N2519" s="10">
        <v>3</v>
      </c>
      <c r="O2519" s="10">
        <v>2511</v>
      </c>
      <c r="P2519" s="10" t="s">
        <v>396</v>
      </c>
      <c r="Q2519" s="51">
        <v>3965.09</v>
      </c>
      <c r="R2519" s="52">
        <v>264.32</v>
      </c>
      <c r="S2519" s="52">
        <v>3700.77</v>
      </c>
    </row>
    <row r="2520" spans="1:19" x14ac:dyDescent="0.2">
      <c r="A2520" s="10">
        <f t="shared" si="156"/>
        <v>3</v>
      </c>
      <c r="B2520" s="11" t="str">
        <f t="shared" si="157"/>
        <v>UTP-ADM-15-3-2512</v>
      </c>
      <c r="C2520" s="12" t="str">
        <f t="shared" si="158"/>
        <v>ESTANTE PARA ACERVO DE 3 ENTREPAÑOS 90.8 X 45 X 91 CM</v>
      </c>
      <c r="D2520" s="13">
        <f t="shared" si="159"/>
        <v>3700.77</v>
      </c>
      <c r="K2520" s="10" t="s">
        <v>695</v>
      </c>
      <c r="L2520" s="10" t="s">
        <v>696</v>
      </c>
      <c r="M2520" s="10">
        <v>15</v>
      </c>
      <c r="N2520" s="10">
        <v>3</v>
      </c>
      <c r="O2520" s="10">
        <v>2512</v>
      </c>
      <c r="P2520" s="10" t="s">
        <v>396</v>
      </c>
      <c r="Q2520" s="51">
        <v>3965.09</v>
      </c>
      <c r="R2520" s="52">
        <v>264.32</v>
      </c>
      <c r="S2520" s="52">
        <v>3700.77</v>
      </c>
    </row>
    <row r="2521" spans="1:19" x14ac:dyDescent="0.2">
      <c r="A2521" s="10">
        <f t="shared" si="156"/>
        <v>3</v>
      </c>
      <c r="B2521" s="11" t="str">
        <f t="shared" si="157"/>
        <v>UTP-ADM-15-3-2513</v>
      </c>
      <c r="C2521" s="12" t="str">
        <f t="shared" si="158"/>
        <v>ESTANTE PARA ACERVO DE 3 ENTREPAÑOS 90.8 X 45 X 91 CM</v>
      </c>
      <c r="D2521" s="13">
        <f t="shared" si="159"/>
        <v>3700.77</v>
      </c>
      <c r="K2521" s="10" t="s">
        <v>695</v>
      </c>
      <c r="L2521" s="10" t="s">
        <v>696</v>
      </c>
      <c r="M2521" s="10">
        <v>15</v>
      </c>
      <c r="N2521" s="10">
        <v>3</v>
      </c>
      <c r="O2521" s="10">
        <v>2513</v>
      </c>
      <c r="P2521" s="10" t="s">
        <v>396</v>
      </c>
      <c r="Q2521" s="51">
        <v>3965.09</v>
      </c>
      <c r="R2521" s="52">
        <v>264.32</v>
      </c>
      <c r="S2521" s="52">
        <v>3700.77</v>
      </c>
    </row>
    <row r="2522" spans="1:19" x14ac:dyDescent="0.2">
      <c r="A2522" s="10">
        <f t="shared" si="156"/>
        <v>3</v>
      </c>
      <c r="B2522" s="11" t="str">
        <f t="shared" si="157"/>
        <v>UTP-ADM-15-3-2514</v>
      </c>
      <c r="C2522" s="12" t="str">
        <f t="shared" si="158"/>
        <v>ESTANTE PARA ACERVO DE 3 ENTREPAÑOS 90.8 X 45 X 91 CM</v>
      </c>
      <c r="D2522" s="13">
        <f t="shared" si="159"/>
        <v>3700.77</v>
      </c>
      <c r="K2522" s="10" t="s">
        <v>695</v>
      </c>
      <c r="L2522" s="10" t="s">
        <v>696</v>
      </c>
      <c r="M2522" s="10">
        <v>15</v>
      </c>
      <c r="N2522" s="10">
        <v>3</v>
      </c>
      <c r="O2522" s="10">
        <v>2514</v>
      </c>
      <c r="P2522" s="10" t="s">
        <v>396</v>
      </c>
      <c r="Q2522" s="51">
        <v>3965.09</v>
      </c>
      <c r="R2522" s="52">
        <v>264.32</v>
      </c>
      <c r="S2522" s="52">
        <v>3700.77</v>
      </c>
    </row>
    <row r="2523" spans="1:19" x14ac:dyDescent="0.2">
      <c r="A2523" s="10">
        <f t="shared" si="156"/>
        <v>3</v>
      </c>
      <c r="B2523" s="11" t="str">
        <f t="shared" si="157"/>
        <v>UTP-ADM-15-3-2515</v>
      </c>
      <c r="C2523" s="12" t="str">
        <f t="shared" si="158"/>
        <v>ESTANTE PARA ACERVO DE 3 ENTREPAÑOS 90.8 X 45 X 91 CM</v>
      </c>
      <c r="D2523" s="13">
        <f t="shared" si="159"/>
        <v>3700.77</v>
      </c>
      <c r="K2523" s="10" t="s">
        <v>695</v>
      </c>
      <c r="L2523" s="10" t="s">
        <v>696</v>
      </c>
      <c r="M2523" s="10">
        <v>15</v>
      </c>
      <c r="N2523" s="10">
        <v>3</v>
      </c>
      <c r="O2523" s="10">
        <v>2515</v>
      </c>
      <c r="P2523" s="10" t="s">
        <v>396</v>
      </c>
      <c r="Q2523" s="51">
        <v>3965.09</v>
      </c>
      <c r="R2523" s="52">
        <v>264.32</v>
      </c>
      <c r="S2523" s="52">
        <v>3700.77</v>
      </c>
    </row>
    <row r="2524" spans="1:19" x14ac:dyDescent="0.2">
      <c r="A2524" s="10">
        <f t="shared" si="156"/>
        <v>3</v>
      </c>
      <c r="B2524" s="11" t="str">
        <f t="shared" si="157"/>
        <v>UTP-ADM-15-3-2516</v>
      </c>
      <c r="C2524" s="12" t="str">
        <f t="shared" si="158"/>
        <v>ESTANTE PARA ACERVO DE 3 ENTREPAÑOS 90.8 X 45 X 91 CM</v>
      </c>
      <c r="D2524" s="13">
        <f t="shared" si="159"/>
        <v>3700.77</v>
      </c>
      <c r="K2524" s="10" t="s">
        <v>695</v>
      </c>
      <c r="L2524" s="10" t="s">
        <v>696</v>
      </c>
      <c r="M2524" s="10">
        <v>15</v>
      </c>
      <c r="N2524" s="10">
        <v>3</v>
      </c>
      <c r="O2524" s="10">
        <v>2516</v>
      </c>
      <c r="P2524" s="10" t="s">
        <v>396</v>
      </c>
      <c r="Q2524" s="51">
        <v>3965.09</v>
      </c>
      <c r="R2524" s="52">
        <v>264.32</v>
      </c>
      <c r="S2524" s="52">
        <v>3700.77</v>
      </c>
    </row>
    <row r="2525" spans="1:19" x14ac:dyDescent="0.2">
      <c r="A2525" s="10">
        <f t="shared" si="156"/>
        <v>3</v>
      </c>
      <c r="B2525" s="11" t="str">
        <f t="shared" si="157"/>
        <v>UTP-ADM-15-3-2517</v>
      </c>
      <c r="C2525" s="12" t="str">
        <f t="shared" si="158"/>
        <v>ESTANTE PARA ACERVO DE 3 ENTREPAÑOS 90.8 X 45 X 91 CM</v>
      </c>
      <c r="D2525" s="13">
        <f t="shared" si="159"/>
        <v>3700.77</v>
      </c>
      <c r="K2525" s="10" t="s">
        <v>695</v>
      </c>
      <c r="L2525" s="10" t="s">
        <v>696</v>
      </c>
      <c r="M2525" s="10">
        <v>15</v>
      </c>
      <c r="N2525" s="10">
        <v>3</v>
      </c>
      <c r="O2525" s="10">
        <v>2517</v>
      </c>
      <c r="P2525" s="10" t="s">
        <v>396</v>
      </c>
      <c r="Q2525" s="51">
        <v>3965.09</v>
      </c>
      <c r="R2525" s="52">
        <v>264.32</v>
      </c>
      <c r="S2525" s="52">
        <v>3700.77</v>
      </c>
    </row>
    <row r="2526" spans="1:19" x14ac:dyDescent="0.2">
      <c r="A2526" s="10">
        <f t="shared" si="156"/>
        <v>3</v>
      </c>
      <c r="B2526" s="11" t="str">
        <f t="shared" si="157"/>
        <v>UTP-ADM-15-3-2518</v>
      </c>
      <c r="C2526" s="12" t="str">
        <f t="shared" si="158"/>
        <v>ESTANTE PARA ACERVO DE 3 ENTREPAÑOS 90.8 X 45 X 91 CM</v>
      </c>
      <c r="D2526" s="13">
        <f t="shared" si="159"/>
        <v>3700.77</v>
      </c>
      <c r="K2526" s="10" t="s">
        <v>695</v>
      </c>
      <c r="L2526" s="10" t="s">
        <v>696</v>
      </c>
      <c r="M2526" s="10">
        <v>15</v>
      </c>
      <c r="N2526" s="10">
        <v>3</v>
      </c>
      <c r="O2526" s="10">
        <v>2518</v>
      </c>
      <c r="P2526" s="10" t="s">
        <v>396</v>
      </c>
      <c r="Q2526" s="51">
        <v>3965.09</v>
      </c>
      <c r="R2526" s="52">
        <v>264.32</v>
      </c>
      <c r="S2526" s="52">
        <v>3700.77</v>
      </c>
    </row>
    <row r="2527" spans="1:19" x14ac:dyDescent="0.2">
      <c r="A2527" s="10">
        <f t="shared" si="156"/>
        <v>3</v>
      </c>
      <c r="B2527" s="11" t="str">
        <f t="shared" si="157"/>
        <v>UTP-ADM-15-3-2519</v>
      </c>
      <c r="C2527" s="12" t="str">
        <f t="shared" si="158"/>
        <v>ESTANTE PARA ACERVO DE 3 ENTREPAÑOS 90.8 X 45 X 91 CM</v>
      </c>
      <c r="D2527" s="13">
        <f t="shared" si="159"/>
        <v>3700.75</v>
      </c>
      <c r="K2527" s="10" t="s">
        <v>695</v>
      </c>
      <c r="L2527" s="10" t="s">
        <v>696</v>
      </c>
      <c r="M2527" s="10">
        <v>15</v>
      </c>
      <c r="N2527" s="10">
        <v>3</v>
      </c>
      <c r="O2527" s="10">
        <v>2519</v>
      </c>
      <c r="P2527" s="10" t="s">
        <v>396</v>
      </c>
      <c r="Q2527" s="51">
        <v>3965.07</v>
      </c>
      <c r="R2527" s="52">
        <v>264.32</v>
      </c>
      <c r="S2527" s="52">
        <v>3700.75</v>
      </c>
    </row>
    <row r="2528" spans="1:19" x14ac:dyDescent="0.2">
      <c r="A2528" s="10">
        <f t="shared" si="156"/>
        <v>3</v>
      </c>
      <c r="B2528" s="11" t="str">
        <f t="shared" si="157"/>
        <v>UTP-ADM-15-3-2520</v>
      </c>
      <c r="C2528" s="12" t="str">
        <f t="shared" si="158"/>
        <v>ESTANTE PARA ACERVO DE 6 ENTREPAÑOS 90.8 X 45 X 213 CM</v>
      </c>
      <c r="D2528" s="13">
        <f t="shared" si="159"/>
        <v>6907.59</v>
      </c>
      <c r="K2528" s="10" t="s">
        <v>695</v>
      </c>
      <c r="L2528" s="10" t="s">
        <v>696</v>
      </c>
      <c r="M2528" s="10">
        <v>15</v>
      </c>
      <c r="N2528" s="10">
        <v>3</v>
      </c>
      <c r="O2528" s="10">
        <v>2520</v>
      </c>
      <c r="P2528" s="10" t="s">
        <v>397</v>
      </c>
      <c r="Q2528" s="51">
        <v>7401.03</v>
      </c>
      <c r="R2528" s="52">
        <v>493.44</v>
      </c>
      <c r="S2528" s="52">
        <v>6907.59</v>
      </c>
    </row>
    <row r="2529" spans="1:19" x14ac:dyDescent="0.2">
      <c r="A2529" s="10">
        <f t="shared" si="156"/>
        <v>3</v>
      </c>
      <c r="B2529" s="11" t="str">
        <f t="shared" si="157"/>
        <v>UTP-ADM-15-3-2521</v>
      </c>
      <c r="C2529" s="12" t="str">
        <f t="shared" si="158"/>
        <v>ESTANTE PARA ACERVO DE 6 ENTREPAÑOS 90.8 X 45 X 213 CM</v>
      </c>
      <c r="D2529" s="13">
        <f t="shared" si="159"/>
        <v>6907.59</v>
      </c>
      <c r="K2529" s="10" t="s">
        <v>695</v>
      </c>
      <c r="L2529" s="10" t="s">
        <v>696</v>
      </c>
      <c r="M2529" s="10">
        <v>15</v>
      </c>
      <c r="N2529" s="10">
        <v>3</v>
      </c>
      <c r="O2529" s="10">
        <v>2521</v>
      </c>
      <c r="P2529" s="10" t="s">
        <v>397</v>
      </c>
      <c r="Q2529" s="51">
        <v>7401.03</v>
      </c>
      <c r="R2529" s="52">
        <v>493.44</v>
      </c>
      <c r="S2529" s="52">
        <v>6907.59</v>
      </c>
    </row>
    <row r="2530" spans="1:19" x14ac:dyDescent="0.2">
      <c r="A2530" s="10">
        <f t="shared" si="156"/>
        <v>3</v>
      </c>
      <c r="B2530" s="11" t="str">
        <f t="shared" si="157"/>
        <v>UTP-ADM-15-3-2522</v>
      </c>
      <c r="C2530" s="12" t="str">
        <f t="shared" si="158"/>
        <v>ESTANTE PARA ACERVO DE 6 ENTREPAÑOS 90.8 X 45 X 213 CM</v>
      </c>
      <c r="D2530" s="13">
        <f t="shared" si="159"/>
        <v>6907.59</v>
      </c>
      <c r="K2530" s="10" t="s">
        <v>695</v>
      </c>
      <c r="L2530" s="10" t="s">
        <v>696</v>
      </c>
      <c r="M2530" s="10">
        <v>15</v>
      </c>
      <c r="N2530" s="10">
        <v>3</v>
      </c>
      <c r="O2530" s="10">
        <v>2522</v>
      </c>
      <c r="P2530" s="10" t="s">
        <v>397</v>
      </c>
      <c r="Q2530" s="51">
        <v>7401.03</v>
      </c>
      <c r="R2530" s="52">
        <v>493.44</v>
      </c>
      <c r="S2530" s="52">
        <v>6907.59</v>
      </c>
    </row>
    <row r="2531" spans="1:19" x14ac:dyDescent="0.2">
      <c r="A2531" s="10">
        <f t="shared" si="156"/>
        <v>3</v>
      </c>
      <c r="B2531" s="11" t="str">
        <f t="shared" si="157"/>
        <v>UTP-ADM-15-3-2523</v>
      </c>
      <c r="C2531" s="12" t="str">
        <f t="shared" si="158"/>
        <v>ESTANTE PARA ACERVO DE 6 ENTREPAÑOS 90.8 X 45 X 213 CM</v>
      </c>
      <c r="D2531" s="13">
        <f t="shared" si="159"/>
        <v>6907.59</v>
      </c>
      <c r="K2531" s="10" t="s">
        <v>695</v>
      </c>
      <c r="L2531" s="10" t="s">
        <v>696</v>
      </c>
      <c r="M2531" s="10">
        <v>15</v>
      </c>
      <c r="N2531" s="10">
        <v>3</v>
      </c>
      <c r="O2531" s="10">
        <v>2523</v>
      </c>
      <c r="P2531" s="10" t="s">
        <v>397</v>
      </c>
      <c r="Q2531" s="51">
        <v>7401.03</v>
      </c>
      <c r="R2531" s="52">
        <v>493.44</v>
      </c>
      <c r="S2531" s="52">
        <v>6907.59</v>
      </c>
    </row>
    <row r="2532" spans="1:19" x14ac:dyDescent="0.2">
      <c r="A2532" s="10">
        <f t="shared" si="156"/>
        <v>3</v>
      </c>
      <c r="B2532" s="11" t="str">
        <f t="shared" si="157"/>
        <v>UTP-ADM-15-3-2524</v>
      </c>
      <c r="C2532" s="12" t="str">
        <f t="shared" si="158"/>
        <v>ESTANTE PARA ACERVO DE 6 ENTREPAÑOS 90.8 X 45 X 213 CM</v>
      </c>
      <c r="D2532" s="13">
        <f t="shared" si="159"/>
        <v>6907.59</v>
      </c>
      <c r="K2532" s="10" t="s">
        <v>695</v>
      </c>
      <c r="L2532" s="10" t="s">
        <v>696</v>
      </c>
      <c r="M2532" s="10">
        <v>15</v>
      </c>
      <c r="N2532" s="10">
        <v>3</v>
      </c>
      <c r="O2532" s="10">
        <v>2524</v>
      </c>
      <c r="P2532" s="10" t="s">
        <v>397</v>
      </c>
      <c r="Q2532" s="51">
        <v>7401.03</v>
      </c>
      <c r="R2532" s="52">
        <v>493.44</v>
      </c>
      <c r="S2532" s="52">
        <v>6907.59</v>
      </c>
    </row>
    <row r="2533" spans="1:19" x14ac:dyDescent="0.2">
      <c r="A2533" s="10">
        <f t="shared" si="156"/>
        <v>3</v>
      </c>
      <c r="B2533" s="11" t="str">
        <f t="shared" si="157"/>
        <v>UTP-ADM-15-3-2525</v>
      </c>
      <c r="C2533" s="12" t="str">
        <f t="shared" si="158"/>
        <v>ESTANTE PARA ACERVO DE 6 ENTREPAÑOS 90.8 X 45 X 213 CM</v>
      </c>
      <c r="D2533" s="13">
        <f t="shared" si="159"/>
        <v>6907.59</v>
      </c>
      <c r="K2533" s="10" t="s">
        <v>695</v>
      </c>
      <c r="L2533" s="10" t="s">
        <v>696</v>
      </c>
      <c r="M2533" s="10">
        <v>15</v>
      </c>
      <c r="N2533" s="10">
        <v>3</v>
      </c>
      <c r="O2533" s="10">
        <v>2525</v>
      </c>
      <c r="P2533" s="10" t="s">
        <v>397</v>
      </c>
      <c r="Q2533" s="51">
        <v>7401.03</v>
      </c>
      <c r="R2533" s="52">
        <v>493.44</v>
      </c>
      <c r="S2533" s="52">
        <v>6907.59</v>
      </c>
    </row>
    <row r="2534" spans="1:19" x14ac:dyDescent="0.2">
      <c r="A2534" s="10">
        <f t="shared" si="156"/>
        <v>3</v>
      </c>
      <c r="B2534" s="11" t="str">
        <f t="shared" si="157"/>
        <v>UTP-ADM-15-3-2526</v>
      </c>
      <c r="C2534" s="12" t="str">
        <f t="shared" si="158"/>
        <v>ESTANTE PARA ACERVO DE 6 ENTREPAÑOS 90.8 X 45 X 213 CM</v>
      </c>
      <c r="D2534" s="13">
        <f t="shared" si="159"/>
        <v>6907.59</v>
      </c>
      <c r="K2534" s="10" t="s">
        <v>695</v>
      </c>
      <c r="L2534" s="10" t="s">
        <v>696</v>
      </c>
      <c r="M2534" s="10">
        <v>15</v>
      </c>
      <c r="N2534" s="10">
        <v>3</v>
      </c>
      <c r="O2534" s="10">
        <v>2526</v>
      </c>
      <c r="P2534" s="10" t="s">
        <v>397</v>
      </c>
      <c r="Q2534" s="51">
        <v>7401.03</v>
      </c>
      <c r="R2534" s="52">
        <v>493.44</v>
      </c>
      <c r="S2534" s="52">
        <v>6907.59</v>
      </c>
    </row>
    <row r="2535" spans="1:19" x14ac:dyDescent="0.2">
      <c r="A2535" s="10">
        <f t="shared" si="156"/>
        <v>3</v>
      </c>
      <c r="B2535" s="11" t="str">
        <f t="shared" si="157"/>
        <v>UTP-ADM-15-3-2527</v>
      </c>
      <c r="C2535" s="12" t="str">
        <f t="shared" si="158"/>
        <v>ESTANTE PARA ACERVO DE 6 ENTREPAÑOS 90.8 X 45 X 213 CM</v>
      </c>
      <c r="D2535" s="13">
        <f t="shared" si="159"/>
        <v>6907.59</v>
      </c>
      <c r="K2535" s="10" t="s">
        <v>695</v>
      </c>
      <c r="L2535" s="10" t="s">
        <v>696</v>
      </c>
      <c r="M2535" s="10">
        <v>15</v>
      </c>
      <c r="N2535" s="10">
        <v>3</v>
      </c>
      <c r="O2535" s="10">
        <v>2527</v>
      </c>
      <c r="P2535" s="10" t="s">
        <v>397</v>
      </c>
      <c r="Q2535" s="51">
        <v>7401.03</v>
      </c>
      <c r="R2535" s="52">
        <v>493.44</v>
      </c>
      <c r="S2535" s="52">
        <v>6907.59</v>
      </c>
    </row>
    <row r="2536" spans="1:19" x14ac:dyDescent="0.2">
      <c r="A2536" s="10">
        <f t="shared" si="156"/>
        <v>3</v>
      </c>
      <c r="B2536" s="11" t="str">
        <f t="shared" si="157"/>
        <v>UTP-ADM-15-3-2528</v>
      </c>
      <c r="C2536" s="12" t="str">
        <f t="shared" si="158"/>
        <v>ESTANTE PARA ACERVO DE 6 ENTREPAÑOS 90.8 X 45 X 213 CM</v>
      </c>
      <c r="D2536" s="13">
        <f t="shared" si="159"/>
        <v>6907.59</v>
      </c>
      <c r="K2536" s="10" t="s">
        <v>695</v>
      </c>
      <c r="L2536" s="10" t="s">
        <v>696</v>
      </c>
      <c r="M2536" s="10">
        <v>15</v>
      </c>
      <c r="N2536" s="10">
        <v>3</v>
      </c>
      <c r="O2536" s="10">
        <v>2528</v>
      </c>
      <c r="P2536" s="10" t="s">
        <v>397</v>
      </c>
      <c r="Q2536" s="51">
        <v>7401.03</v>
      </c>
      <c r="R2536" s="52">
        <v>493.44</v>
      </c>
      <c r="S2536" s="52">
        <v>6907.59</v>
      </c>
    </row>
    <row r="2537" spans="1:19" x14ac:dyDescent="0.2">
      <c r="A2537" s="10">
        <f t="shared" si="156"/>
        <v>3</v>
      </c>
      <c r="B2537" s="11" t="str">
        <f t="shared" si="157"/>
        <v>UTP-ADM-15-3-2529</v>
      </c>
      <c r="C2537" s="12" t="str">
        <f t="shared" si="158"/>
        <v>ESTANTE PARA ACERVO DE 6 ENTREPAÑOS 90.8 X 45 X 213 CM</v>
      </c>
      <c r="D2537" s="13">
        <f t="shared" si="159"/>
        <v>6907.59</v>
      </c>
      <c r="K2537" s="10" t="s">
        <v>695</v>
      </c>
      <c r="L2537" s="10" t="s">
        <v>696</v>
      </c>
      <c r="M2537" s="10">
        <v>15</v>
      </c>
      <c r="N2537" s="10">
        <v>3</v>
      </c>
      <c r="O2537" s="10">
        <v>2529</v>
      </c>
      <c r="P2537" s="10" t="s">
        <v>397</v>
      </c>
      <c r="Q2537" s="51">
        <v>7401.03</v>
      </c>
      <c r="R2537" s="52">
        <v>493.44</v>
      </c>
      <c r="S2537" s="52">
        <v>6907.59</v>
      </c>
    </row>
    <row r="2538" spans="1:19" x14ac:dyDescent="0.2">
      <c r="A2538" s="10">
        <f t="shared" si="156"/>
        <v>3</v>
      </c>
      <c r="B2538" s="11" t="str">
        <f t="shared" si="157"/>
        <v>UTP-ADM-15-3-2530</v>
      </c>
      <c r="C2538" s="12" t="str">
        <f t="shared" si="158"/>
        <v>ESTANTE PARA ACERVO DE 6 ENTREPAÑOS 90.8 X 45 X 213 CM</v>
      </c>
      <c r="D2538" s="13">
        <f t="shared" si="159"/>
        <v>6907.59</v>
      </c>
      <c r="K2538" s="10" t="s">
        <v>695</v>
      </c>
      <c r="L2538" s="10" t="s">
        <v>696</v>
      </c>
      <c r="M2538" s="10">
        <v>15</v>
      </c>
      <c r="N2538" s="10">
        <v>3</v>
      </c>
      <c r="O2538" s="10">
        <v>2530</v>
      </c>
      <c r="P2538" s="10" t="s">
        <v>397</v>
      </c>
      <c r="Q2538" s="51">
        <v>7401.03</v>
      </c>
      <c r="R2538" s="52">
        <v>493.44</v>
      </c>
      <c r="S2538" s="52">
        <v>6907.59</v>
      </c>
    </row>
    <row r="2539" spans="1:19" x14ac:dyDescent="0.2">
      <c r="A2539" s="10">
        <f t="shared" si="156"/>
        <v>3</v>
      </c>
      <c r="B2539" s="11" t="str">
        <f t="shared" si="157"/>
        <v>UTP-ADM-15-3-2531</v>
      </c>
      <c r="C2539" s="12" t="str">
        <f t="shared" si="158"/>
        <v>ESTANTE PARA ACERVO DE 6 ENTREPAÑOS 90.8 X 45 X 213 CM</v>
      </c>
      <c r="D2539" s="13">
        <f t="shared" si="159"/>
        <v>6907.59</v>
      </c>
      <c r="K2539" s="10" t="s">
        <v>695</v>
      </c>
      <c r="L2539" s="10" t="s">
        <v>696</v>
      </c>
      <c r="M2539" s="10">
        <v>15</v>
      </c>
      <c r="N2539" s="10">
        <v>3</v>
      </c>
      <c r="O2539" s="10">
        <v>2531</v>
      </c>
      <c r="P2539" s="10" t="s">
        <v>397</v>
      </c>
      <c r="Q2539" s="51">
        <v>7401.03</v>
      </c>
      <c r="R2539" s="52">
        <v>493.44</v>
      </c>
      <c r="S2539" s="52">
        <v>6907.59</v>
      </c>
    </row>
    <row r="2540" spans="1:19" x14ac:dyDescent="0.2">
      <c r="A2540" s="10">
        <f t="shared" si="156"/>
        <v>3</v>
      </c>
      <c r="B2540" s="11" t="str">
        <f t="shared" si="157"/>
        <v>UTP-ADM-15-3-2532</v>
      </c>
      <c r="C2540" s="12" t="str">
        <f t="shared" si="158"/>
        <v>ESTANTE PARA ACERVO DE 6 ENTREPAÑOS 90.8 X 45 X 213 CM</v>
      </c>
      <c r="D2540" s="13">
        <f t="shared" si="159"/>
        <v>6907.59</v>
      </c>
      <c r="K2540" s="10" t="s">
        <v>695</v>
      </c>
      <c r="L2540" s="10" t="s">
        <v>696</v>
      </c>
      <c r="M2540" s="10">
        <v>15</v>
      </c>
      <c r="N2540" s="10">
        <v>3</v>
      </c>
      <c r="O2540" s="10">
        <v>2532</v>
      </c>
      <c r="P2540" s="10" t="s">
        <v>397</v>
      </c>
      <c r="Q2540" s="51">
        <v>7401.03</v>
      </c>
      <c r="R2540" s="52">
        <v>493.44</v>
      </c>
      <c r="S2540" s="52">
        <v>6907.59</v>
      </c>
    </row>
    <row r="2541" spans="1:19" x14ac:dyDescent="0.2">
      <c r="A2541" s="10">
        <f t="shared" si="156"/>
        <v>3</v>
      </c>
      <c r="B2541" s="11" t="str">
        <f t="shared" si="157"/>
        <v>UTP-ADM-15-3-2533</v>
      </c>
      <c r="C2541" s="12" t="str">
        <f t="shared" si="158"/>
        <v>ESTANTE PARA ACERVO DE 6 ENTREPAÑOS 90.8 X 45 X 213 CM</v>
      </c>
      <c r="D2541" s="13">
        <f t="shared" si="159"/>
        <v>6907.59</v>
      </c>
      <c r="K2541" s="10" t="s">
        <v>695</v>
      </c>
      <c r="L2541" s="10" t="s">
        <v>696</v>
      </c>
      <c r="M2541" s="10">
        <v>15</v>
      </c>
      <c r="N2541" s="10">
        <v>3</v>
      </c>
      <c r="O2541" s="10">
        <v>2533</v>
      </c>
      <c r="P2541" s="10" t="s">
        <v>397</v>
      </c>
      <c r="Q2541" s="51">
        <v>7401.03</v>
      </c>
      <c r="R2541" s="52">
        <v>493.44</v>
      </c>
      <c r="S2541" s="52">
        <v>6907.59</v>
      </c>
    </row>
    <row r="2542" spans="1:19" x14ac:dyDescent="0.2">
      <c r="A2542" s="10">
        <f t="shared" si="156"/>
        <v>3</v>
      </c>
      <c r="B2542" s="11" t="str">
        <f t="shared" si="157"/>
        <v>UTP-ADM-15-3-2534</v>
      </c>
      <c r="C2542" s="12" t="str">
        <f t="shared" si="158"/>
        <v>ESTANTE PARA ACERVO DE 6 ENTREPAÑOS 90.8 X 45 X 213 CM</v>
      </c>
      <c r="D2542" s="13">
        <f t="shared" si="159"/>
        <v>6907.59</v>
      </c>
      <c r="K2542" s="10" t="s">
        <v>695</v>
      </c>
      <c r="L2542" s="10" t="s">
        <v>696</v>
      </c>
      <c r="M2542" s="10">
        <v>15</v>
      </c>
      <c r="N2542" s="10">
        <v>3</v>
      </c>
      <c r="O2542" s="10">
        <v>2534</v>
      </c>
      <c r="P2542" s="10" t="s">
        <v>397</v>
      </c>
      <c r="Q2542" s="51">
        <v>7401.03</v>
      </c>
      <c r="R2542" s="52">
        <v>493.44</v>
      </c>
      <c r="S2542" s="52">
        <v>6907.59</v>
      </c>
    </row>
    <row r="2543" spans="1:19" x14ac:dyDescent="0.2">
      <c r="A2543" s="10">
        <f t="shared" si="156"/>
        <v>3</v>
      </c>
      <c r="B2543" s="11" t="str">
        <f t="shared" si="157"/>
        <v>UTP-ADM-15-3-2535</v>
      </c>
      <c r="C2543" s="12" t="str">
        <f t="shared" si="158"/>
        <v>ESTANTE PARA ACERVO DE 6 ENTREPAÑOS 90.8 X 45 X 213 CM</v>
      </c>
      <c r="D2543" s="13">
        <f t="shared" si="159"/>
        <v>6907.59</v>
      </c>
      <c r="K2543" s="10" t="s">
        <v>695</v>
      </c>
      <c r="L2543" s="10" t="s">
        <v>696</v>
      </c>
      <c r="M2543" s="10">
        <v>15</v>
      </c>
      <c r="N2543" s="10">
        <v>3</v>
      </c>
      <c r="O2543" s="10">
        <v>2535</v>
      </c>
      <c r="P2543" s="10" t="s">
        <v>397</v>
      </c>
      <c r="Q2543" s="51">
        <v>7401.03</v>
      </c>
      <c r="R2543" s="52">
        <v>493.44</v>
      </c>
      <c r="S2543" s="52">
        <v>6907.59</v>
      </c>
    </row>
    <row r="2544" spans="1:19" x14ac:dyDescent="0.2">
      <c r="A2544" s="10">
        <f t="shared" si="156"/>
        <v>3</v>
      </c>
      <c r="B2544" s="11" t="str">
        <f t="shared" si="157"/>
        <v>UTP-ADM-15-3-2536</v>
      </c>
      <c r="C2544" s="12" t="str">
        <f t="shared" si="158"/>
        <v>ESTANTE PARA ACERVO DE 6 ENTREPAÑOS 90.8 X 45 X 213 CM</v>
      </c>
      <c r="D2544" s="13">
        <f t="shared" si="159"/>
        <v>6907.59</v>
      </c>
      <c r="K2544" s="10" t="s">
        <v>695</v>
      </c>
      <c r="L2544" s="10" t="s">
        <v>696</v>
      </c>
      <c r="M2544" s="10">
        <v>15</v>
      </c>
      <c r="N2544" s="10">
        <v>3</v>
      </c>
      <c r="O2544" s="10">
        <v>2536</v>
      </c>
      <c r="P2544" s="10" t="s">
        <v>397</v>
      </c>
      <c r="Q2544" s="51">
        <v>7401.03</v>
      </c>
      <c r="R2544" s="52">
        <v>493.44</v>
      </c>
      <c r="S2544" s="52">
        <v>6907.59</v>
      </c>
    </row>
    <row r="2545" spans="1:19" x14ac:dyDescent="0.2">
      <c r="A2545" s="10">
        <f t="shared" si="156"/>
        <v>3</v>
      </c>
      <c r="B2545" s="11" t="str">
        <f t="shared" si="157"/>
        <v>UTP-ADM-15-3-2537</v>
      </c>
      <c r="C2545" s="12" t="str">
        <f t="shared" si="158"/>
        <v>ESTANTE PARA ACERVO DE 6 ENTREPAÑOS 90.8 X 45 X 213 CM</v>
      </c>
      <c r="D2545" s="13">
        <f t="shared" si="159"/>
        <v>6907.59</v>
      </c>
      <c r="K2545" s="10" t="s">
        <v>695</v>
      </c>
      <c r="L2545" s="10" t="s">
        <v>696</v>
      </c>
      <c r="M2545" s="10">
        <v>15</v>
      </c>
      <c r="N2545" s="10">
        <v>3</v>
      </c>
      <c r="O2545" s="10">
        <v>2537</v>
      </c>
      <c r="P2545" s="10" t="s">
        <v>397</v>
      </c>
      <c r="Q2545" s="51">
        <v>7401.03</v>
      </c>
      <c r="R2545" s="52">
        <v>493.44</v>
      </c>
      <c r="S2545" s="52">
        <v>6907.59</v>
      </c>
    </row>
    <row r="2546" spans="1:19" x14ac:dyDescent="0.2">
      <c r="A2546" s="10">
        <f t="shared" si="156"/>
        <v>3</v>
      </c>
      <c r="B2546" s="11" t="str">
        <f t="shared" si="157"/>
        <v>UTP-ADM-15-3-2538</v>
      </c>
      <c r="C2546" s="12" t="str">
        <f t="shared" si="158"/>
        <v>ESTANTE PARA ACERVO DE 6 ENTREPAÑOS 90.8 X 45 X 213 CM</v>
      </c>
      <c r="D2546" s="13">
        <f t="shared" si="159"/>
        <v>6907.59</v>
      </c>
      <c r="K2546" s="10" t="s">
        <v>695</v>
      </c>
      <c r="L2546" s="10" t="s">
        <v>696</v>
      </c>
      <c r="M2546" s="10">
        <v>15</v>
      </c>
      <c r="N2546" s="10">
        <v>3</v>
      </c>
      <c r="O2546" s="10">
        <v>2538</v>
      </c>
      <c r="P2546" s="10" t="s">
        <v>397</v>
      </c>
      <c r="Q2546" s="51">
        <v>7401.03</v>
      </c>
      <c r="R2546" s="52">
        <v>493.44</v>
      </c>
      <c r="S2546" s="52">
        <v>6907.59</v>
      </c>
    </row>
    <row r="2547" spans="1:19" x14ac:dyDescent="0.2">
      <c r="A2547" s="10">
        <f t="shared" si="156"/>
        <v>3</v>
      </c>
      <c r="B2547" s="11" t="str">
        <f t="shared" si="157"/>
        <v>UTP-ADM-15-3-2539</v>
      </c>
      <c r="C2547" s="12" t="str">
        <f t="shared" si="158"/>
        <v>ESTANTE PARA ACERVO DE 6 ENTREPAÑOS 90.8 X 45 X 213 CM</v>
      </c>
      <c r="D2547" s="13">
        <f t="shared" si="159"/>
        <v>6907.59</v>
      </c>
      <c r="K2547" s="10" t="s">
        <v>695</v>
      </c>
      <c r="L2547" s="10" t="s">
        <v>696</v>
      </c>
      <c r="M2547" s="10">
        <v>15</v>
      </c>
      <c r="N2547" s="10">
        <v>3</v>
      </c>
      <c r="O2547" s="10">
        <v>2539</v>
      </c>
      <c r="P2547" s="10" t="s">
        <v>397</v>
      </c>
      <c r="Q2547" s="51">
        <v>7401.03</v>
      </c>
      <c r="R2547" s="52">
        <v>493.44</v>
      </c>
      <c r="S2547" s="52">
        <v>6907.59</v>
      </c>
    </row>
    <row r="2548" spans="1:19" x14ac:dyDescent="0.2">
      <c r="A2548" s="10">
        <f t="shared" si="156"/>
        <v>3</v>
      </c>
      <c r="B2548" s="11" t="str">
        <f t="shared" si="157"/>
        <v>UTP-ADM-15-3-2540</v>
      </c>
      <c r="C2548" s="12" t="str">
        <f t="shared" si="158"/>
        <v>ESTANTE PARA ACERVO DE 6 ENTREPAÑOS 90.8 X 45 X 213 CM</v>
      </c>
      <c r="D2548" s="13">
        <f t="shared" si="159"/>
        <v>6907.59</v>
      </c>
      <c r="K2548" s="10" t="s">
        <v>695</v>
      </c>
      <c r="L2548" s="10" t="s">
        <v>696</v>
      </c>
      <c r="M2548" s="10">
        <v>15</v>
      </c>
      <c r="N2548" s="10">
        <v>3</v>
      </c>
      <c r="O2548" s="10">
        <v>2540</v>
      </c>
      <c r="P2548" s="10" t="s">
        <v>397</v>
      </c>
      <c r="Q2548" s="51">
        <v>7401.03</v>
      </c>
      <c r="R2548" s="52">
        <v>493.44</v>
      </c>
      <c r="S2548" s="52">
        <v>6907.59</v>
      </c>
    </row>
    <row r="2549" spans="1:19" x14ac:dyDescent="0.2">
      <c r="A2549" s="10">
        <f t="shared" si="156"/>
        <v>3</v>
      </c>
      <c r="B2549" s="11" t="str">
        <f t="shared" si="157"/>
        <v>UTP-ADM-15-3-2541</v>
      </c>
      <c r="C2549" s="12" t="str">
        <f t="shared" si="158"/>
        <v>ESTANTE PARA ACERVO DE 6 ENTREPAÑOS 90.8 X 45 X 213 CM</v>
      </c>
      <c r="D2549" s="13">
        <f t="shared" si="159"/>
        <v>6907.59</v>
      </c>
      <c r="K2549" s="10" t="s">
        <v>695</v>
      </c>
      <c r="L2549" s="10" t="s">
        <v>696</v>
      </c>
      <c r="M2549" s="10">
        <v>15</v>
      </c>
      <c r="N2549" s="10">
        <v>3</v>
      </c>
      <c r="O2549" s="10">
        <v>2541</v>
      </c>
      <c r="P2549" s="10" t="s">
        <v>397</v>
      </c>
      <c r="Q2549" s="51">
        <v>7401.03</v>
      </c>
      <c r="R2549" s="52">
        <v>493.44</v>
      </c>
      <c r="S2549" s="52">
        <v>6907.59</v>
      </c>
    </row>
    <row r="2550" spans="1:19" x14ac:dyDescent="0.2">
      <c r="A2550" s="10">
        <f t="shared" si="156"/>
        <v>3</v>
      </c>
      <c r="B2550" s="11" t="str">
        <f t="shared" si="157"/>
        <v>UTP-ADM-15-3-2542</v>
      </c>
      <c r="C2550" s="12" t="str">
        <f t="shared" si="158"/>
        <v>ESTANTE PARA ACERVO DE 6 ENTREPAÑOS 90.8 X 45 X 213 CM</v>
      </c>
      <c r="D2550" s="13">
        <f t="shared" si="159"/>
        <v>6907.59</v>
      </c>
      <c r="K2550" s="10" t="s">
        <v>695</v>
      </c>
      <c r="L2550" s="10" t="s">
        <v>696</v>
      </c>
      <c r="M2550" s="10">
        <v>15</v>
      </c>
      <c r="N2550" s="10">
        <v>3</v>
      </c>
      <c r="O2550" s="10">
        <v>2542</v>
      </c>
      <c r="P2550" s="10" t="s">
        <v>397</v>
      </c>
      <c r="Q2550" s="51">
        <v>7401.03</v>
      </c>
      <c r="R2550" s="52">
        <v>493.44</v>
      </c>
      <c r="S2550" s="52">
        <v>6907.59</v>
      </c>
    </row>
    <row r="2551" spans="1:19" x14ac:dyDescent="0.2">
      <c r="A2551" s="10">
        <f t="shared" si="156"/>
        <v>3</v>
      </c>
      <c r="B2551" s="11" t="str">
        <f t="shared" si="157"/>
        <v>UTP-ADM-15-3-2543</v>
      </c>
      <c r="C2551" s="12" t="str">
        <f t="shared" si="158"/>
        <v>ESTANTE PARA ACERVO DE 6 ENTREPAÑOS 90.8 X 45 X 213 CM</v>
      </c>
      <c r="D2551" s="13">
        <f t="shared" si="159"/>
        <v>6907.59</v>
      </c>
      <c r="K2551" s="10" t="s">
        <v>695</v>
      </c>
      <c r="L2551" s="10" t="s">
        <v>696</v>
      </c>
      <c r="M2551" s="10">
        <v>15</v>
      </c>
      <c r="N2551" s="10">
        <v>3</v>
      </c>
      <c r="O2551" s="10">
        <v>2543</v>
      </c>
      <c r="P2551" s="10" t="s">
        <v>397</v>
      </c>
      <c r="Q2551" s="51">
        <v>7401.03</v>
      </c>
      <c r="R2551" s="52">
        <v>493.44</v>
      </c>
      <c r="S2551" s="52">
        <v>6907.59</v>
      </c>
    </row>
    <row r="2552" spans="1:19" x14ac:dyDescent="0.2">
      <c r="A2552" s="10">
        <f t="shared" si="156"/>
        <v>3</v>
      </c>
      <c r="B2552" s="11" t="str">
        <f t="shared" si="157"/>
        <v>UTP-ADM-15-3-2544</v>
      </c>
      <c r="C2552" s="12" t="str">
        <f t="shared" si="158"/>
        <v>ESTANTE PARA ACERVO DE 6 ENTREPAÑOS 90.8 X 45 X 213 CM</v>
      </c>
      <c r="D2552" s="13">
        <f t="shared" si="159"/>
        <v>6907.64</v>
      </c>
      <c r="K2552" s="10" t="s">
        <v>695</v>
      </c>
      <c r="L2552" s="10" t="s">
        <v>696</v>
      </c>
      <c r="M2552" s="10">
        <v>15</v>
      </c>
      <c r="N2552" s="10">
        <v>3</v>
      </c>
      <c r="O2552" s="10">
        <v>2544</v>
      </c>
      <c r="P2552" s="10" t="s">
        <v>397</v>
      </c>
      <c r="Q2552" s="51">
        <v>7401.08</v>
      </c>
      <c r="R2552" s="52">
        <v>493.44</v>
      </c>
      <c r="S2552" s="52">
        <v>6907.64</v>
      </c>
    </row>
    <row r="2553" spans="1:19" x14ac:dyDescent="0.2">
      <c r="A2553" s="10">
        <f t="shared" si="156"/>
        <v>3</v>
      </c>
      <c r="B2553" s="11" t="str">
        <f t="shared" si="157"/>
        <v>UTP-ADM-15-3-2545</v>
      </c>
      <c r="C2553" s="12" t="str">
        <f t="shared" si="158"/>
        <v>KIOSCO PARA CONSULTA ELECTRONICA</v>
      </c>
      <c r="D2553" s="13">
        <f t="shared" si="159"/>
        <v>70484.36</v>
      </c>
      <c r="K2553" s="10" t="s">
        <v>695</v>
      </c>
      <c r="L2553" s="10" t="s">
        <v>696</v>
      </c>
      <c r="M2553" s="10">
        <v>15</v>
      </c>
      <c r="N2553" s="10">
        <v>3</v>
      </c>
      <c r="O2553" s="10">
        <v>2545</v>
      </c>
      <c r="P2553" s="10" t="s">
        <v>398</v>
      </c>
      <c r="Q2553" s="51">
        <v>75518.92</v>
      </c>
      <c r="R2553" s="52">
        <v>5034.5600000000004</v>
      </c>
      <c r="S2553" s="52">
        <v>70484.36</v>
      </c>
    </row>
    <row r="2554" spans="1:19" x14ac:dyDescent="0.2">
      <c r="A2554" s="10">
        <f t="shared" si="156"/>
        <v>3</v>
      </c>
      <c r="B2554" s="11" t="str">
        <f t="shared" si="157"/>
        <v>UTP-ADM-15-3-2546</v>
      </c>
      <c r="C2554" s="12" t="str">
        <f t="shared" si="158"/>
        <v>KIOSCO PARA CONSULTA ELECTRONICA</v>
      </c>
      <c r="D2554" s="13">
        <f t="shared" si="159"/>
        <v>70484.36</v>
      </c>
      <c r="K2554" s="10" t="s">
        <v>695</v>
      </c>
      <c r="L2554" s="10" t="s">
        <v>696</v>
      </c>
      <c r="M2554" s="10">
        <v>15</v>
      </c>
      <c r="N2554" s="10">
        <v>3</v>
      </c>
      <c r="O2554" s="10">
        <v>2546</v>
      </c>
      <c r="P2554" s="10" t="s">
        <v>398</v>
      </c>
      <c r="Q2554" s="51">
        <v>75518.92</v>
      </c>
      <c r="R2554" s="52">
        <v>5034.5600000000004</v>
      </c>
      <c r="S2554" s="52">
        <v>70484.36</v>
      </c>
    </row>
    <row r="2555" spans="1:19" x14ac:dyDescent="0.2">
      <c r="A2555" s="10">
        <f t="shared" si="156"/>
        <v>3</v>
      </c>
      <c r="B2555" s="11" t="str">
        <f t="shared" si="157"/>
        <v>UTP-ADM-15-3-2547</v>
      </c>
      <c r="C2555" s="12" t="str">
        <f t="shared" si="158"/>
        <v>MESA CIRCULAR PARA CUBICULOS</v>
      </c>
      <c r="D2555" s="13">
        <f t="shared" si="159"/>
        <v>10053.68</v>
      </c>
      <c r="K2555" s="10" t="s">
        <v>695</v>
      </c>
      <c r="L2555" s="10" t="s">
        <v>696</v>
      </c>
      <c r="M2555" s="10">
        <v>15</v>
      </c>
      <c r="N2555" s="10">
        <v>3</v>
      </c>
      <c r="O2555" s="10">
        <v>2547</v>
      </c>
      <c r="P2555" s="10" t="s">
        <v>399</v>
      </c>
      <c r="Q2555" s="51">
        <v>10771.76</v>
      </c>
      <c r="R2555" s="52">
        <v>718.08</v>
      </c>
      <c r="S2555" s="52">
        <v>10053.68</v>
      </c>
    </row>
    <row r="2556" spans="1:19" x14ac:dyDescent="0.2">
      <c r="A2556" s="10">
        <f t="shared" si="156"/>
        <v>3</v>
      </c>
      <c r="B2556" s="11" t="str">
        <f t="shared" si="157"/>
        <v>UTP-ADM-15-3-2548</v>
      </c>
      <c r="C2556" s="12" t="str">
        <f t="shared" si="158"/>
        <v>MESA CIRCULAR PARA CUBICULOS</v>
      </c>
      <c r="D2556" s="13">
        <f t="shared" si="159"/>
        <v>10053.68</v>
      </c>
      <c r="K2556" s="10" t="s">
        <v>695</v>
      </c>
      <c r="L2556" s="10" t="s">
        <v>696</v>
      </c>
      <c r="M2556" s="10">
        <v>15</v>
      </c>
      <c r="N2556" s="10">
        <v>3</v>
      </c>
      <c r="O2556" s="10">
        <v>2548</v>
      </c>
      <c r="P2556" s="10" t="s">
        <v>399</v>
      </c>
      <c r="Q2556" s="51">
        <v>10771.76</v>
      </c>
      <c r="R2556" s="52">
        <v>718.08</v>
      </c>
      <c r="S2556" s="52">
        <v>10053.68</v>
      </c>
    </row>
    <row r="2557" spans="1:19" x14ac:dyDescent="0.2">
      <c r="A2557" s="10">
        <f t="shared" si="156"/>
        <v>3</v>
      </c>
      <c r="B2557" s="11" t="str">
        <f t="shared" si="157"/>
        <v>UTP-ADM-15-3-2549</v>
      </c>
      <c r="C2557" s="12" t="str">
        <f t="shared" si="158"/>
        <v>MESA CIRCULAR PARA CUBICULOS</v>
      </c>
      <c r="D2557" s="13">
        <f t="shared" si="159"/>
        <v>10054.030000000001</v>
      </c>
      <c r="K2557" s="10" t="s">
        <v>695</v>
      </c>
      <c r="L2557" s="10" t="s">
        <v>696</v>
      </c>
      <c r="M2557" s="10">
        <v>15</v>
      </c>
      <c r="N2557" s="10">
        <v>3</v>
      </c>
      <c r="O2557" s="10">
        <v>2549</v>
      </c>
      <c r="P2557" s="10" t="s">
        <v>399</v>
      </c>
      <c r="Q2557" s="51">
        <v>10772.11</v>
      </c>
      <c r="R2557" s="52">
        <v>718.08</v>
      </c>
      <c r="S2557" s="52">
        <v>10054.030000000001</v>
      </c>
    </row>
    <row r="2558" spans="1:19" x14ac:dyDescent="0.2">
      <c r="A2558" s="10">
        <f t="shared" si="156"/>
        <v>3</v>
      </c>
      <c r="B2558" s="11" t="str">
        <f t="shared" si="157"/>
        <v>UTP-ADM-15-3-2550</v>
      </c>
      <c r="C2558" s="12" t="str">
        <f t="shared" si="158"/>
        <v>SILLA DE VISITA</v>
      </c>
      <c r="D2558" s="13">
        <f t="shared" si="159"/>
        <v>0</v>
      </c>
      <c r="K2558" s="10" t="s">
        <v>695</v>
      </c>
      <c r="L2558" s="10" t="s">
        <v>696</v>
      </c>
      <c r="M2558" s="10">
        <v>15</v>
      </c>
      <c r="N2558" s="10">
        <v>3</v>
      </c>
      <c r="O2558" s="10">
        <v>2550</v>
      </c>
      <c r="P2558" s="10" t="s">
        <v>61</v>
      </c>
      <c r="Q2558" s="10">
        <v>0</v>
      </c>
      <c r="R2558" s="52">
        <v>0</v>
      </c>
      <c r="S2558" s="52">
        <v>0</v>
      </c>
    </row>
    <row r="2559" spans="1:19" x14ac:dyDescent="0.2">
      <c r="A2559" s="10">
        <f t="shared" si="156"/>
        <v>3</v>
      </c>
      <c r="B2559" s="11" t="str">
        <f t="shared" si="157"/>
        <v>UTP-ADM-15-3-2551</v>
      </c>
      <c r="C2559" s="12" t="str">
        <f t="shared" si="158"/>
        <v>SILLA DE VISITA</v>
      </c>
      <c r="D2559" s="13">
        <f t="shared" si="159"/>
        <v>0</v>
      </c>
      <c r="K2559" s="10" t="s">
        <v>695</v>
      </c>
      <c r="L2559" s="10" t="s">
        <v>696</v>
      </c>
      <c r="M2559" s="10">
        <v>15</v>
      </c>
      <c r="N2559" s="10">
        <v>3</v>
      </c>
      <c r="O2559" s="10">
        <v>2551</v>
      </c>
      <c r="P2559" s="10" t="s">
        <v>61</v>
      </c>
      <c r="Q2559" s="10">
        <v>0</v>
      </c>
      <c r="R2559" s="52">
        <v>0</v>
      </c>
      <c r="S2559" s="52">
        <v>0</v>
      </c>
    </row>
    <row r="2560" spans="1:19" x14ac:dyDescent="0.2">
      <c r="A2560" s="10">
        <f t="shared" si="156"/>
        <v>3</v>
      </c>
      <c r="B2560" s="11" t="str">
        <f t="shared" si="157"/>
        <v>UTP-ADM-15-3-2552</v>
      </c>
      <c r="C2560" s="12" t="str">
        <f t="shared" si="158"/>
        <v>SILLA DE VISITA</v>
      </c>
      <c r="D2560" s="13">
        <f t="shared" si="159"/>
        <v>0</v>
      </c>
      <c r="K2560" s="10" t="s">
        <v>695</v>
      </c>
      <c r="L2560" s="10" t="s">
        <v>696</v>
      </c>
      <c r="M2560" s="10">
        <v>15</v>
      </c>
      <c r="N2560" s="10">
        <v>3</v>
      </c>
      <c r="O2560" s="10">
        <v>2552</v>
      </c>
      <c r="P2560" s="10" t="s">
        <v>61</v>
      </c>
      <c r="Q2560" s="10">
        <v>0</v>
      </c>
      <c r="R2560" s="52">
        <v>0</v>
      </c>
      <c r="S2560" s="52">
        <v>0</v>
      </c>
    </row>
    <row r="2561" spans="1:19" x14ac:dyDescent="0.2">
      <c r="A2561" s="10">
        <f t="shared" si="156"/>
        <v>3</v>
      </c>
      <c r="B2561" s="11" t="str">
        <f t="shared" si="157"/>
        <v>UTP-ADM-15-3-2553</v>
      </c>
      <c r="C2561" s="12" t="str">
        <f t="shared" si="158"/>
        <v>SILLA DE VISITA</v>
      </c>
      <c r="D2561" s="13">
        <f t="shared" si="159"/>
        <v>0</v>
      </c>
      <c r="K2561" s="10" t="s">
        <v>695</v>
      </c>
      <c r="L2561" s="10" t="s">
        <v>696</v>
      </c>
      <c r="M2561" s="10">
        <v>15</v>
      </c>
      <c r="N2561" s="10">
        <v>3</v>
      </c>
      <c r="O2561" s="10">
        <v>2553</v>
      </c>
      <c r="P2561" s="10" t="s">
        <v>61</v>
      </c>
      <c r="Q2561" s="10">
        <v>0</v>
      </c>
      <c r="R2561" s="52">
        <v>0</v>
      </c>
      <c r="S2561" s="52">
        <v>0</v>
      </c>
    </row>
    <row r="2562" spans="1:19" x14ac:dyDescent="0.2">
      <c r="A2562" s="10">
        <f t="shared" si="156"/>
        <v>3</v>
      </c>
      <c r="B2562" s="11" t="str">
        <f t="shared" si="157"/>
        <v>UTP-ADM-15-3-2554</v>
      </c>
      <c r="C2562" s="12" t="str">
        <f t="shared" si="158"/>
        <v>SILLA DE VISITA</v>
      </c>
      <c r="D2562" s="13">
        <f t="shared" si="159"/>
        <v>0</v>
      </c>
      <c r="K2562" s="10" t="s">
        <v>695</v>
      </c>
      <c r="L2562" s="10" t="s">
        <v>696</v>
      </c>
      <c r="M2562" s="10">
        <v>15</v>
      </c>
      <c r="N2562" s="10">
        <v>3</v>
      </c>
      <c r="O2562" s="10">
        <v>2554</v>
      </c>
      <c r="P2562" s="10" t="s">
        <v>61</v>
      </c>
      <c r="Q2562" s="10">
        <v>0</v>
      </c>
      <c r="R2562" s="52">
        <v>0</v>
      </c>
      <c r="S2562" s="52">
        <v>0</v>
      </c>
    </row>
    <row r="2563" spans="1:19" x14ac:dyDescent="0.2">
      <c r="A2563" s="10">
        <f t="shared" si="156"/>
        <v>3</v>
      </c>
      <c r="B2563" s="11" t="str">
        <f t="shared" si="157"/>
        <v>UTP-ADM-15-3-2555</v>
      </c>
      <c r="C2563" s="12" t="str">
        <f t="shared" si="158"/>
        <v>SILLA DE VISITA</v>
      </c>
      <c r="D2563" s="13">
        <f t="shared" si="159"/>
        <v>0</v>
      </c>
      <c r="K2563" s="10" t="s">
        <v>695</v>
      </c>
      <c r="L2563" s="10" t="s">
        <v>696</v>
      </c>
      <c r="M2563" s="10">
        <v>15</v>
      </c>
      <c r="N2563" s="10">
        <v>3</v>
      </c>
      <c r="O2563" s="10">
        <v>2555</v>
      </c>
      <c r="P2563" s="10" t="s">
        <v>61</v>
      </c>
      <c r="Q2563" s="10">
        <v>0</v>
      </c>
      <c r="R2563" s="52">
        <v>0</v>
      </c>
      <c r="S2563" s="52">
        <v>0</v>
      </c>
    </row>
    <row r="2564" spans="1:19" x14ac:dyDescent="0.2">
      <c r="A2564" s="10">
        <f t="shared" si="156"/>
        <v>3</v>
      </c>
      <c r="B2564" s="11" t="str">
        <f t="shared" si="157"/>
        <v>UTP-ADM-15-3-2556</v>
      </c>
      <c r="C2564" s="12" t="str">
        <f t="shared" si="158"/>
        <v>SILLA DE VISITA</v>
      </c>
      <c r="D2564" s="13">
        <f t="shared" si="159"/>
        <v>0</v>
      </c>
      <c r="K2564" s="10" t="s">
        <v>695</v>
      </c>
      <c r="L2564" s="10" t="s">
        <v>696</v>
      </c>
      <c r="M2564" s="10">
        <v>15</v>
      </c>
      <c r="N2564" s="10">
        <v>3</v>
      </c>
      <c r="O2564" s="10">
        <v>2556</v>
      </c>
      <c r="P2564" s="10" t="s">
        <v>61</v>
      </c>
      <c r="Q2564" s="10">
        <v>0</v>
      </c>
      <c r="R2564" s="52">
        <v>0</v>
      </c>
      <c r="S2564" s="52">
        <v>0</v>
      </c>
    </row>
    <row r="2565" spans="1:19" x14ac:dyDescent="0.2">
      <c r="A2565" s="10">
        <f t="shared" si="156"/>
        <v>3</v>
      </c>
      <c r="B2565" s="11" t="str">
        <f t="shared" si="157"/>
        <v>UTP-ADM-15-3-2557</v>
      </c>
      <c r="C2565" s="12" t="str">
        <f t="shared" si="158"/>
        <v>SILLA DE VISITA</v>
      </c>
      <c r="D2565" s="13">
        <f t="shared" si="159"/>
        <v>0</v>
      </c>
      <c r="K2565" s="10" t="s">
        <v>695</v>
      </c>
      <c r="L2565" s="10" t="s">
        <v>696</v>
      </c>
      <c r="M2565" s="10">
        <v>15</v>
      </c>
      <c r="N2565" s="10">
        <v>3</v>
      </c>
      <c r="O2565" s="10">
        <v>2557</v>
      </c>
      <c r="P2565" s="10" t="s">
        <v>61</v>
      </c>
      <c r="Q2565" s="10">
        <v>0</v>
      </c>
      <c r="R2565" s="52">
        <v>0</v>
      </c>
      <c r="S2565" s="52">
        <v>0</v>
      </c>
    </row>
    <row r="2566" spans="1:19" x14ac:dyDescent="0.2">
      <c r="A2566" s="10">
        <f t="shared" si="156"/>
        <v>3</v>
      </c>
      <c r="B2566" s="11" t="str">
        <f t="shared" si="157"/>
        <v>UTP-ADM-15-3-2558</v>
      </c>
      <c r="C2566" s="12" t="str">
        <f t="shared" si="158"/>
        <v>SILLA DE VISITA</v>
      </c>
      <c r="D2566" s="13">
        <f t="shared" si="159"/>
        <v>0</v>
      </c>
      <c r="K2566" s="10" t="s">
        <v>695</v>
      </c>
      <c r="L2566" s="10" t="s">
        <v>696</v>
      </c>
      <c r="M2566" s="10">
        <v>15</v>
      </c>
      <c r="N2566" s="10">
        <v>3</v>
      </c>
      <c r="O2566" s="10">
        <v>2558</v>
      </c>
      <c r="P2566" s="10" t="s">
        <v>61</v>
      </c>
      <c r="Q2566" s="10">
        <v>0</v>
      </c>
      <c r="R2566" s="52">
        <v>0</v>
      </c>
      <c r="S2566" s="52">
        <v>0</v>
      </c>
    </row>
    <row r="2567" spans="1:19" x14ac:dyDescent="0.2">
      <c r="A2567" s="10">
        <f t="shared" si="156"/>
        <v>3</v>
      </c>
      <c r="B2567" s="11" t="str">
        <f t="shared" si="157"/>
        <v>UTP-ADM-15-3-2559</v>
      </c>
      <c r="C2567" s="12" t="str">
        <f t="shared" si="158"/>
        <v>SILLA DE VISITA</v>
      </c>
      <c r="D2567" s="13">
        <f t="shared" si="159"/>
        <v>0</v>
      </c>
      <c r="K2567" s="10" t="s">
        <v>695</v>
      </c>
      <c r="L2567" s="10" t="s">
        <v>696</v>
      </c>
      <c r="M2567" s="10">
        <v>15</v>
      </c>
      <c r="N2567" s="10">
        <v>3</v>
      </c>
      <c r="O2567" s="10">
        <v>2559</v>
      </c>
      <c r="P2567" s="10" t="s">
        <v>61</v>
      </c>
      <c r="Q2567" s="10">
        <v>0</v>
      </c>
      <c r="R2567" s="52">
        <v>0</v>
      </c>
      <c r="S2567" s="52">
        <v>0</v>
      </c>
    </row>
    <row r="2568" spans="1:19" x14ac:dyDescent="0.2">
      <c r="A2568" s="10">
        <f t="shared" si="156"/>
        <v>3</v>
      </c>
      <c r="B2568" s="11" t="str">
        <f t="shared" si="157"/>
        <v>UTP-ADM-15-3-2560</v>
      </c>
      <c r="C2568" s="12" t="str">
        <f t="shared" si="158"/>
        <v>SILLA DE VISITA</v>
      </c>
      <c r="D2568" s="13">
        <f t="shared" si="159"/>
        <v>0</v>
      </c>
      <c r="K2568" s="10" t="s">
        <v>695</v>
      </c>
      <c r="L2568" s="10" t="s">
        <v>696</v>
      </c>
      <c r="M2568" s="10">
        <v>15</v>
      </c>
      <c r="N2568" s="10">
        <v>3</v>
      </c>
      <c r="O2568" s="10">
        <v>2560</v>
      </c>
      <c r="P2568" s="10" t="s">
        <v>61</v>
      </c>
      <c r="Q2568" s="10">
        <v>0</v>
      </c>
      <c r="R2568" s="52">
        <v>0</v>
      </c>
      <c r="S2568" s="52">
        <v>0</v>
      </c>
    </row>
    <row r="2569" spans="1:19" x14ac:dyDescent="0.2">
      <c r="A2569" s="10">
        <f t="shared" si="156"/>
        <v>3</v>
      </c>
      <c r="B2569" s="11" t="str">
        <f t="shared" si="157"/>
        <v>UTP-ADM-15-3-2561</v>
      </c>
      <c r="C2569" s="12" t="str">
        <f t="shared" si="158"/>
        <v>SILLA DE VISITA</v>
      </c>
      <c r="D2569" s="13">
        <f t="shared" si="159"/>
        <v>0</v>
      </c>
      <c r="K2569" s="10" t="s">
        <v>695</v>
      </c>
      <c r="L2569" s="10" t="s">
        <v>696</v>
      </c>
      <c r="M2569" s="10">
        <v>15</v>
      </c>
      <c r="N2569" s="10">
        <v>3</v>
      </c>
      <c r="O2569" s="10">
        <v>2561</v>
      </c>
      <c r="P2569" s="10" t="s">
        <v>61</v>
      </c>
      <c r="Q2569" s="10">
        <v>0</v>
      </c>
      <c r="R2569" s="52">
        <v>0</v>
      </c>
      <c r="S2569" s="52">
        <v>0</v>
      </c>
    </row>
    <row r="2570" spans="1:19" x14ac:dyDescent="0.2">
      <c r="A2570" s="10">
        <f t="shared" ref="A2570:A2633" si="160">N2570</f>
        <v>3</v>
      </c>
      <c r="B2570" s="11" t="str">
        <f t="shared" ref="B2570:B2633" si="161">K2570&amp;"-"&amp;L2570&amp;"-"&amp;M2570&amp;"-"&amp;N2570&amp;"-"&amp;O2570</f>
        <v>UTP-ADM-15-3-2562</v>
      </c>
      <c r="C2570" s="12" t="str">
        <f t="shared" ref="C2570:C2633" si="162">+P2570</f>
        <v>MINISPLIT</v>
      </c>
      <c r="D2570" s="13">
        <f t="shared" ref="D2570:D2633" si="163">+S2570</f>
        <v>0</v>
      </c>
      <c r="K2570" s="10" t="s">
        <v>695</v>
      </c>
      <c r="L2570" s="10" t="s">
        <v>696</v>
      </c>
      <c r="M2570" s="10">
        <v>15</v>
      </c>
      <c r="N2570" s="10">
        <v>3</v>
      </c>
      <c r="O2570" s="10">
        <v>2562</v>
      </c>
      <c r="P2570" s="10" t="s">
        <v>191</v>
      </c>
      <c r="Q2570" s="10">
        <v>0</v>
      </c>
      <c r="R2570" s="52">
        <v>0</v>
      </c>
      <c r="S2570" s="52">
        <v>0</v>
      </c>
    </row>
    <row r="2571" spans="1:19" x14ac:dyDescent="0.2">
      <c r="A2571" s="10">
        <f t="shared" si="160"/>
        <v>3</v>
      </c>
      <c r="B2571" s="11" t="str">
        <f t="shared" si="161"/>
        <v>UTP-ADM-15-3-2563</v>
      </c>
      <c r="C2571" s="12" t="str">
        <f t="shared" si="162"/>
        <v>MINISPLIT</v>
      </c>
      <c r="D2571" s="13">
        <f t="shared" si="163"/>
        <v>0</v>
      </c>
      <c r="K2571" s="10" t="s">
        <v>695</v>
      </c>
      <c r="L2571" s="10" t="s">
        <v>696</v>
      </c>
      <c r="M2571" s="10">
        <v>15</v>
      </c>
      <c r="N2571" s="10">
        <v>3</v>
      </c>
      <c r="O2571" s="10">
        <v>2563</v>
      </c>
      <c r="P2571" s="10" t="s">
        <v>191</v>
      </c>
      <c r="Q2571" s="10">
        <v>0</v>
      </c>
      <c r="R2571" s="52">
        <v>0</v>
      </c>
      <c r="S2571" s="52">
        <v>0</v>
      </c>
    </row>
    <row r="2572" spans="1:19" x14ac:dyDescent="0.2">
      <c r="A2572" s="10">
        <f t="shared" si="160"/>
        <v>3</v>
      </c>
      <c r="B2572" s="11" t="str">
        <f t="shared" si="161"/>
        <v>UTP-ADM-15-3-2564</v>
      </c>
      <c r="C2572" s="12" t="str">
        <f t="shared" si="162"/>
        <v>MINISPLIT</v>
      </c>
      <c r="D2572" s="13">
        <f t="shared" si="163"/>
        <v>0</v>
      </c>
      <c r="K2572" s="10" t="s">
        <v>695</v>
      </c>
      <c r="L2572" s="10" t="s">
        <v>696</v>
      </c>
      <c r="M2572" s="10">
        <v>15</v>
      </c>
      <c r="N2572" s="10">
        <v>3</v>
      </c>
      <c r="O2572" s="10">
        <v>2564</v>
      </c>
      <c r="P2572" s="10" t="s">
        <v>191</v>
      </c>
      <c r="Q2572" s="10">
        <v>0</v>
      </c>
      <c r="R2572" s="52">
        <v>0</v>
      </c>
      <c r="S2572" s="52">
        <v>0</v>
      </c>
    </row>
    <row r="2573" spans="1:19" x14ac:dyDescent="0.2">
      <c r="A2573" s="10">
        <f t="shared" si="160"/>
        <v>3</v>
      </c>
      <c r="B2573" s="11" t="str">
        <f t="shared" si="161"/>
        <v>UTP-ADM-15-3-2565</v>
      </c>
      <c r="C2573" s="12" t="str">
        <f t="shared" si="162"/>
        <v>MODULO DE CONTROL (1 MODULO EN L, 1 MODULO RECTO, 4 SILLAS GIRATORIA CON BRAZOS, 5 CAJONERAS DE 2 GAVETAS)</v>
      </c>
      <c r="D2573" s="13">
        <f t="shared" si="163"/>
        <v>96007.26</v>
      </c>
      <c r="K2573" s="10" t="s">
        <v>695</v>
      </c>
      <c r="L2573" s="10" t="s">
        <v>696</v>
      </c>
      <c r="M2573" s="10">
        <v>15</v>
      </c>
      <c r="N2573" s="10">
        <v>3</v>
      </c>
      <c r="O2573" s="10">
        <v>2565</v>
      </c>
      <c r="P2573" s="10" t="s">
        <v>400</v>
      </c>
      <c r="Q2573" s="51">
        <v>102864.94</v>
      </c>
      <c r="R2573" s="52">
        <v>6857.68</v>
      </c>
      <c r="S2573" s="52">
        <v>96007.26</v>
      </c>
    </row>
    <row r="2574" spans="1:19" x14ac:dyDescent="0.2">
      <c r="A2574" s="10">
        <f t="shared" si="160"/>
        <v>4</v>
      </c>
      <c r="B2574" s="11" t="str">
        <f t="shared" si="161"/>
        <v>UTP-ADM-15-4-2566</v>
      </c>
      <c r="C2574" s="12" t="str">
        <f t="shared" si="162"/>
        <v>PROYECTOR</v>
      </c>
      <c r="D2574" s="13">
        <f t="shared" si="163"/>
        <v>25126.959999999999</v>
      </c>
      <c r="K2574" s="10" t="s">
        <v>695</v>
      </c>
      <c r="L2574" s="10" t="s">
        <v>696</v>
      </c>
      <c r="M2574" s="10">
        <v>15</v>
      </c>
      <c r="N2574" s="10">
        <v>4</v>
      </c>
      <c r="O2574" s="10">
        <v>2566</v>
      </c>
      <c r="P2574" s="10" t="s">
        <v>64</v>
      </c>
      <c r="Q2574" s="51">
        <v>32306</v>
      </c>
      <c r="R2574" s="52">
        <v>7179.04</v>
      </c>
      <c r="S2574" s="52">
        <v>25126.959999999999</v>
      </c>
    </row>
    <row r="2575" spans="1:19" x14ac:dyDescent="0.2">
      <c r="A2575" s="10">
        <f t="shared" si="160"/>
        <v>4</v>
      </c>
      <c r="B2575" s="11" t="str">
        <f t="shared" si="161"/>
        <v>UTP-ADM-15-4-2567</v>
      </c>
      <c r="C2575" s="12" t="str">
        <f t="shared" si="162"/>
        <v>Pantalla</v>
      </c>
      <c r="D2575" s="13">
        <f t="shared" si="163"/>
        <v>6595.28</v>
      </c>
      <c r="K2575" s="10" t="s">
        <v>695</v>
      </c>
      <c r="L2575" s="10" t="s">
        <v>696</v>
      </c>
      <c r="M2575" s="10">
        <v>15</v>
      </c>
      <c r="N2575" s="10">
        <v>4</v>
      </c>
      <c r="O2575" s="10">
        <v>2567</v>
      </c>
      <c r="P2575" s="10" t="s">
        <v>401</v>
      </c>
      <c r="Q2575" s="51">
        <v>8479.6</v>
      </c>
      <c r="R2575" s="52">
        <v>1884.32</v>
      </c>
      <c r="S2575" s="52">
        <v>6595.28</v>
      </c>
    </row>
    <row r="2576" spans="1:19" x14ac:dyDescent="0.2">
      <c r="A2576" s="10">
        <f t="shared" si="160"/>
        <v>3</v>
      </c>
      <c r="B2576" s="11" t="str">
        <f t="shared" si="161"/>
        <v>UTP-ADM-15-3-2568</v>
      </c>
      <c r="C2576" s="12" t="str">
        <f t="shared" si="162"/>
        <v>MICROFONO INALAMBRICO</v>
      </c>
      <c r="D2576" s="13">
        <f t="shared" si="163"/>
        <v>0</v>
      </c>
      <c r="K2576" s="10" t="s">
        <v>695</v>
      </c>
      <c r="L2576" s="10" t="s">
        <v>696</v>
      </c>
      <c r="M2576" s="10">
        <v>15</v>
      </c>
      <c r="N2576" s="10">
        <v>3</v>
      </c>
      <c r="O2576" s="10">
        <v>2568</v>
      </c>
      <c r="P2576" s="10" t="s">
        <v>402</v>
      </c>
      <c r="Q2576" s="10">
        <v>0</v>
      </c>
      <c r="R2576" s="52">
        <v>0</v>
      </c>
      <c r="S2576" s="52">
        <v>0</v>
      </c>
    </row>
    <row r="2577" spans="1:19" x14ac:dyDescent="0.2">
      <c r="A2577" s="10">
        <f t="shared" si="160"/>
        <v>3</v>
      </c>
      <c r="B2577" s="11" t="str">
        <f t="shared" si="161"/>
        <v>UTP-ADM-15-3-2569</v>
      </c>
      <c r="C2577" s="12" t="str">
        <f t="shared" si="162"/>
        <v>SILLA DE VISITA</v>
      </c>
      <c r="D2577" s="13">
        <f t="shared" si="163"/>
        <v>0</v>
      </c>
      <c r="K2577" s="10" t="s">
        <v>695</v>
      </c>
      <c r="L2577" s="10" t="s">
        <v>696</v>
      </c>
      <c r="M2577" s="10">
        <v>15</v>
      </c>
      <c r="N2577" s="10">
        <v>3</v>
      </c>
      <c r="O2577" s="10">
        <v>2569</v>
      </c>
      <c r="P2577" s="10" t="s">
        <v>61</v>
      </c>
      <c r="Q2577" s="10">
        <v>0</v>
      </c>
      <c r="R2577" s="52">
        <v>0</v>
      </c>
      <c r="S2577" s="52">
        <v>0</v>
      </c>
    </row>
    <row r="2578" spans="1:19" x14ac:dyDescent="0.2">
      <c r="A2578" s="10">
        <f t="shared" si="160"/>
        <v>3</v>
      </c>
      <c r="B2578" s="11" t="str">
        <f t="shared" si="161"/>
        <v>UTP-ADM-15-3-2570</v>
      </c>
      <c r="C2578" s="12" t="str">
        <f t="shared" si="162"/>
        <v>SILLA DE VISITA</v>
      </c>
      <c r="D2578" s="13">
        <f t="shared" si="163"/>
        <v>0</v>
      </c>
      <c r="K2578" s="10" t="s">
        <v>695</v>
      </c>
      <c r="L2578" s="10" t="s">
        <v>696</v>
      </c>
      <c r="M2578" s="10">
        <v>15</v>
      </c>
      <c r="N2578" s="10">
        <v>3</v>
      </c>
      <c r="O2578" s="10">
        <v>2570</v>
      </c>
      <c r="P2578" s="10" t="s">
        <v>61</v>
      </c>
      <c r="Q2578" s="10">
        <v>0</v>
      </c>
      <c r="R2578" s="52">
        <v>0</v>
      </c>
      <c r="S2578" s="52">
        <v>0</v>
      </c>
    </row>
    <row r="2579" spans="1:19" x14ac:dyDescent="0.2">
      <c r="A2579" s="10">
        <f t="shared" si="160"/>
        <v>3</v>
      </c>
      <c r="B2579" s="11" t="str">
        <f t="shared" si="161"/>
        <v>UTP-ADM-15-3-2571</v>
      </c>
      <c r="C2579" s="12" t="str">
        <f t="shared" si="162"/>
        <v>SILLA DE VISITA</v>
      </c>
      <c r="D2579" s="13">
        <f t="shared" si="163"/>
        <v>0</v>
      </c>
      <c r="K2579" s="10" t="s">
        <v>695</v>
      </c>
      <c r="L2579" s="10" t="s">
        <v>696</v>
      </c>
      <c r="M2579" s="10">
        <v>15</v>
      </c>
      <c r="N2579" s="10">
        <v>3</v>
      </c>
      <c r="O2579" s="10">
        <v>2571</v>
      </c>
      <c r="P2579" s="10" t="s">
        <v>61</v>
      </c>
      <c r="Q2579" s="10">
        <v>0</v>
      </c>
      <c r="R2579" s="52">
        <v>0</v>
      </c>
      <c r="S2579" s="52">
        <v>0</v>
      </c>
    </row>
    <row r="2580" spans="1:19" x14ac:dyDescent="0.2">
      <c r="A2580" s="10">
        <f t="shared" si="160"/>
        <v>3</v>
      </c>
      <c r="B2580" s="11" t="str">
        <f t="shared" si="161"/>
        <v>UTP-ADM-15-3-2572</v>
      </c>
      <c r="C2580" s="12" t="str">
        <f t="shared" si="162"/>
        <v xml:space="preserve">MESA TRAPEZOIDAL </v>
      </c>
      <c r="D2580" s="13">
        <f t="shared" si="163"/>
        <v>6511.27</v>
      </c>
      <c r="K2580" s="10" t="s">
        <v>695</v>
      </c>
      <c r="L2580" s="10" t="s">
        <v>696</v>
      </c>
      <c r="M2580" s="10">
        <v>15</v>
      </c>
      <c r="N2580" s="10">
        <v>3</v>
      </c>
      <c r="O2580" s="10">
        <v>2572</v>
      </c>
      <c r="P2580" s="10" t="s">
        <v>801</v>
      </c>
      <c r="Q2580" s="51">
        <v>6976.39</v>
      </c>
      <c r="R2580" s="52">
        <v>465.12</v>
      </c>
      <c r="S2580" s="52">
        <v>6511.27</v>
      </c>
    </row>
    <row r="2581" spans="1:19" x14ac:dyDescent="0.2">
      <c r="A2581" s="10">
        <f t="shared" si="160"/>
        <v>3</v>
      </c>
      <c r="B2581" s="11" t="str">
        <f t="shared" si="161"/>
        <v>UTP-ADM-15-3-2573</v>
      </c>
      <c r="C2581" s="12" t="str">
        <f t="shared" si="162"/>
        <v>MESA CUADRADA PARA SALA DIGITAL (.90 X .90 MTS)</v>
      </c>
      <c r="D2581" s="13">
        <f t="shared" si="163"/>
        <v>16732.47</v>
      </c>
      <c r="K2581" s="10" t="s">
        <v>695</v>
      </c>
      <c r="L2581" s="10" t="s">
        <v>696</v>
      </c>
      <c r="M2581" s="10">
        <v>15</v>
      </c>
      <c r="N2581" s="10">
        <v>3</v>
      </c>
      <c r="O2581" s="10">
        <v>2573</v>
      </c>
      <c r="P2581" s="10" t="s">
        <v>403</v>
      </c>
      <c r="Q2581" s="51">
        <v>17927.669999999998</v>
      </c>
      <c r="R2581" s="52">
        <v>1195.2</v>
      </c>
      <c r="S2581" s="52">
        <v>16732.47</v>
      </c>
    </row>
    <row r="2582" spans="1:19" x14ac:dyDescent="0.2">
      <c r="A2582" s="10">
        <f t="shared" si="160"/>
        <v>3</v>
      </c>
      <c r="B2582" s="11" t="str">
        <f t="shared" si="161"/>
        <v>UTP-ADM-15-3-2574</v>
      </c>
      <c r="C2582" s="12" t="str">
        <f t="shared" si="162"/>
        <v>MESA CUADRADA PARA SALA DIGITAL (.90 X .90 MTS)</v>
      </c>
      <c r="D2582" s="13">
        <f t="shared" si="163"/>
        <v>16732.47</v>
      </c>
      <c r="K2582" s="10" t="s">
        <v>695</v>
      </c>
      <c r="L2582" s="10" t="s">
        <v>696</v>
      </c>
      <c r="M2582" s="10">
        <v>15</v>
      </c>
      <c r="N2582" s="10">
        <v>3</v>
      </c>
      <c r="O2582" s="10">
        <v>2574</v>
      </c>
      <c r="P2582" s="10" t="s">
        <v>403</v>
      </c>
      <c r="Q2582" s="51">
        <v>17927.669999999998</v>
      </c>
      <c r="R2582" s="52">
        <v>1195.2</v>
      </c>
      <c r="S2582" s="52">
        <v>16732.47</v>
      </c>
    </row>
    <row r="2583" spans="1:19" x14ac:dyDescent="0.2">
      <c r="A2583" s="10">
        <f t="shared" si="160"/>
        <v>3</v>
      </c>
      <c r="B2583" s="11" t="str">
        <f t="shared" si="161"/>
        <v>UTP-ADM-15-3-2575</v>
      </c>
      <c r="C2583" s="12" t="str">
        <f t="shared" si="162"/>
        <v>MESA CUADRADA PARA SALA DIGITAL (.90 X .90 MTS)</v>
      </c>
      <c r="D2583" s="13">
        <f t="shared" si="163"/>
        <v>16732.47</v>
      </c>
      <c r="K2583" s="10" t="s">
        <v>695</v>
      </c>
      <c r="L2583" s="10" t="s">
        <v>696</v>
      </c>
      <c r="M2583" s="10">
        <v>15</v>
      </c>
      <c r="N2583" s="10">
        <v>3</v>
      </c>
      <c r="O2583" s="10">
        <v>2575</v>
      </c>
      <c r="P2583" s="10" t="s">
        <v>403</v>
      </c>
      <c r="Q2583" s="51">
        <v>17927.669999999998</v>
      </c>
      <c r="R2583" s="52">
        <v>1195.2</v>
      </c>
      <c r="S2583" s="52">
        <v>16732.47</v>
      </c>
    </row>
    <row r="2584" spans="1:19" x14ac:dyDescent="0.2">
      <c r="A2584" s="10">
        <f t="shared" si="160"/>
        <v>3</v>
      </c>
      <c r="B2584" s="11" t="str">
        <f t="shared" si="161"/>
        <v>UTP-ADM-15-3-2576</v>
      </c>
      <c r="C2584" s="12" t="str">
        <f t="shared" si="162"/>
        <v>MESA CUADRADA PARA SALA DIGITAL (.90 X .90 MTS)</v>
      </c>
      <c r="D2584" s="13">
        <f t="shared" si="163"/>
        <v>16732.47</v>
      </c>
      <c r="K2584" s="10" t="s">
        <v>695</v>
      </c>
      <c r="L2584" s="10" t="s">
        <v>696</v>
      </c>
      <c r="M2584" s="10">
        <v>15</v>
      </c>
      <c r="N2584" s="10">
        <v>3</v>
      </c>
      <c r="O2584" s="10">
        <v>2576</v>
      </c>
      <c r="P2584" s="10" t="s">
        <v>403</v>
      </c>
      <c r="Q2584" s="51">
        <v>17927.669999999998</v>
      </c>
      <c r="R2584" s="52">
        <v>1195.2</v>
      </c>
      <c r="S2584" s="52">
        <v>16732.47</v>
      </c>
    </row>
    <row r="2585" spans="1:19" x14ac:dyDescent="0.2">
      <c r="A2585" s="10">
        <f t="shared" si="160"/>
        <v>3</v>
      </c>
      <c r="B2585" s="11" t="str">
        <f t="shared" si="161"/>
        <v>UTP-ADM-15-3-2577</v>
      </c>
      <c r="C2585" s="12" t="str">
        <f t="shared" si="162"/>
        <v>MESA CUADRADA PARA SALA DIGITAL (.90 X .90 MTS)</v>
      </c>
      <c r="D2585" s="13">
        <f t="shared" si="163"/>
        <v>16732.47</v>
      </c>
      <c r="K2585" s="10" t="s">
        <v>695</v>
      </c>
      <c r="L2585" s="10" t="s">
        <v>696</v>
      </c>
      <c r="M2585" s="10">
        <v>15</v>
      </c>
      <c r="N2585" s="10">
        <v>3</v>
      </c>
      <c r="O2585" s="10">
        <v>2577</v>
      </c>
      <c r="P2585" s="10" t="s">
        <v>403</v>
      </c>
      <c r="Q2585" s="51">
        <v>17927.669999999998</v>
      </c>
      <c r="R2585" s="52">
        <v>1195.2</v>
      </c>
      <c r="S2585" s="52">
        <v>16732.47</v>
      </c>
    </row>
    <row r="2586" spans="1:19" x14ac:dyDescent="0.2">
      <c r="A2586" s="10">
        <f t="shared" si="160"/>
        <v>3</v>
      </c>
      <c r="B2586" s="11" t="str">
        <f t="shared" si="161"/>
        <v>UTP-ADM-15-3-2578</v>
      </c>
      <c r="C2586" s="12" t="str">
        <f t="shared" si="162"/>
        <v>MESA CUADRADA PARA SALA DIGITAL (.90 X .90 MTS)</v>
      </c>
      <c r="D2586" s="13">
        <f t="shared" si="163"/>
        <v>16732.47</v>
      </c>
      <c r="K2586" s="10" t="s">
        <v>695</v>
      </c>
      <c r="L2586" s="10" t="s">
        <v>696</v>
      </c>
      <c r="M2586" s="10">
        <v>15</v>
      </c>
      <c r="N2586" s="10">
        <v>3</v>
      </c>
      <c r="O2586" s="10">
        <v>2578</v>
      </c>
      <c r="P2586" s="10" t="s">
        <v>403</v>
      </c>
      <c r="Q2586" s="51">
        <v>17927.669999999998</v>
      </c>
      <c r="R2586" s="52">
        <v>1195.2</v>
      </c>
      <c r="S2586" s="52">
        <v>16732.47</v>
      </c>
    </row>
    <row r="2587" spans="1:19" x14ac:dyDescent="0.2">
      <c r="A2587" s="10">
        <f t="shared" si="160"/>
        <v>3</v>
      </c>
      <c r="B2587" s="11" t="str">
        <f t="shared" si="161"/>
        <v>UTP-ADM-15-3-2579</v>
      </c>
      <c r="C2587" s="12" t="str">
        <f t="shared" si="162"/>
        <v>MESA CUADRADA PARA SALA DIGITAL (.90 X .90 MTS)</v>
      </c>
      <c r="D2587" s="13">
        <f t="shared" si="163"/>
        <v>16732.47</v>
      </c>
      <c r="K2587" s="10" t="s">
        <v>695</v>
      </c>
      <c r="L2587" s="10" t="s">
        <v>696</v>
      </c>
      <c r="M2587" s="10">
        <v>15</v>
      </c>
      <c r="N2587" s="10">
        <v>3</v>
      </c>
      <c r="O2587" s="10">
        <v>2579</v>
      </c>
      <c r="P2587" s="10" t="s">
        <v>403</v>
      </c>
      <c r="Q2587" s="51">
        <v>17927.669999999998</v>
      </c>
      <c r="R2587" s="52">
        <v>1195.2</v>
      </c>
      <c r="S2587" s="52">
        <v>16732.47</v>
      </c>
    </row>
    <row r="2588" spans="1:19" x14ac:dyDescent="0.2">
      <c r="A2588" s="10">
        <f t="shared" si="160"/>
        <v>3</v>
      </c>
      <c r="B2588" s="11" t="str">
        <f t="shared" si="161"/>
        <v>UTP-ADM-15-3-2580</v>
      </c>
      <c r="C2588" s="12" t="str">
        <f t="shared" si="162"/>
        <v>MESA CUADRADA PARA SALA DIGITAL (.90 X .90 MTS)</v>
      </c>
      <c r="D2588" s="13">
        <f t="shared" si="163"/>
        <v>16732.47</v>
      </c>
      <c r="K2588" s="10" t="s">
        <v>695</v>
      </c>
      <c r="L2588" s="10" t="s">
        <v>696</v>
      </c>
      <c r="M2588" s="10">
        <v>15</v>
      </c>
      <c r="N2588" s="10">
        <v>3</v>
      </c>
      <c r="O2588" s="10">
        <v>2580</v>
      </c>
      <c r="P2588" s="10" t="s">
        <v>403</v>
      </c>
      <c r="Q2588" s="51">
        <v>17927.669999999998</v>
      </c>
      <c r="R2588" s="52">
        <v>1195.2</v>
      </c>
      <c r="S2588" s="52">
        <v>16732.47</v>
      </c>
    </row>
    <row r="2589" spans="1:19" x14ac:dyDescent="0.2">
      <c r="A2589" s="10">
        <f t="shared" si="160"/>
        <v>3</v>
      </c>
      <c r="B2589" s="11" t="str">
        <f t="shared" si="161"/>
        <v>UTP-ADM-15-3-2581</v>
      </c>
      <c r="C2589" s="12" t="str">
        <f t="shared" si="162"/>
        <v>MESA CUADRADA PARA SALA DIGITAL (.90 X .90 MTS)</v>
      </c>
      <c r="D2589" s="13">
        <f t="shared" si="163"/>
        <v>16732.47</v>
      </c>
      <c r="K2589" s="10" t="s">
        <v>695</v>
      </c>
      <c r="L2589" s="10" t="s">
        <v>696</v>
      </c>
      <c r="M2589" s="10">
        <v>15</v>
      </c>
      <c r="N2589" s="10">
        <v>3</v>
      </c>
      <c r="O2589" s="10">
        <v>2581</v>
      </c>
      <c r="P2589" s="10" t="s">
        <v>403</v>
      </c>
      <c r="Q2589" s="51">
        <v>17927.669999999998</v>
      </c>
      <c r="R2589" s="52">
        <v>1195.2</v>
      </c>
      <c r="S2589" s="52">
        <v>16732.47</v>
      </c>
    </row>
    <row r="2590" spans="1:19" x14ac:dyDescent="0.2">
      <c r="A2590" s="10">
        <f t="shared" si="160"/>
        <v>3</v>
      </c>
      <c r="B2590" s="11" t="str">
        <f t="shared" si="161"/>
        <v>UTP-ADM-15-3-2582</v>
      </c>
      <c r="C2590" s="12" t="str">
        <f t="shared" si="162"/>
        <v>MESA CUADRADA PARA SALA DIGITAL (.90 X .90 MTS)</v>
      </c>
      <c r="D2590" s="13">
        <f t="shared" si="163"/>
        <v>16732.47</v>
      </c>
      <c r="K2590" s="10" t="s">
        <v>695</v>
      </c>
      <c r="L2590" s="10" t="s">
        <v>696</v>
      </c>
      <c r="M2590" s="10">
        <v>15</v>
      </c>
      <c r="N2590" s="10">
        <v>3</v>
      </c>
      <c r="O2590" s="10">
        <v>2582</v>
      </c>
      <c r="P2590" s="10" t="s">
        <v>403</v>
      </c>
      <c r="Q2590" s="51">
        <v>17927.669999999998</v>
      </c>
      <c r="R2590" s="52">
        <v>1195.2</v>
      </c>
      <c r="S2590" s="52">
        <v>16732.47</v>
      </c>
    </row>
    <row r="2591" spans="1:19" x14ac:dyDescent="0.2">
      <c r="A2591" s="10">
        <f t="shared" si="160"/>
        <v>3</v>
      </c>
      <c r="B2591" s="11" t="str">
        <f t="shared" si="161"/>
        <v>UTP-ADM-15-3-2583</v>
      </c>
      <c r="C2591" s="12" t="str">
        <f t="shared" si="162"/>
        <v>MESA CUADRADA PARA SALA DIGITAL (.90 X .90 MTS)</v>
      </c>
      <c r="D2591" s="13">
        <f t="shared" si="163"/>
        <v>16732.47</v>
      </c>
      <c r="K2591" s="10" t="s">
        <v>695</v>
      </c>
      <c r="L2591" s="10" t="s">
        <v>696</v>
      </c>
      <c r="M2591" s="10">
        <v>15</v>
      </c>
      <c r="N2591" s="10">
        <v>3</v>
      </c>
      <c r="O2591" s="10">
        <v>2583</v>
      </c>
      <c r="P2591" s="10" t="s">
        <v>403</v>
      </c>
      <c r="Q2591" s="51">
        <v>17927.669999999998</v>
      </c>
      <c r="R2591" s="52">
        <v>1195.2</v>
      </c>
      <c r="S2591" s="52">
        <v>16732.47</v>
      </c>
    </row>
    <row r="2592" spans="1:19" x14ac:dyDescent="0.2">
      <c r="A2592" s="10">
        <f t="shared" si="160"/>
        <v>3</v>
      </c>
      <c r="B2592" s="11" t="str">
        <f t="shared" si="161"/>
        <v>UTP-ADM-15-3-2584</v>
      </c>
      <c r="C2592" s="12" t="str">
        <f t="shared" si="162"/>
        <v>MESA CUADRADA PARA SALA DIGITAL (.90 X .90 MTS)</v>
      </c>
      <c r="D2592" s="13">
        <f t="shared" si="163"/>
        <v>16732.47</v>
      </c>
      <c r="K2592" s="10" t="s">
        <v>695</v>
      </c>
      <c r="L2592" s="10" t="s">
        <v>696</v>
      </c>
      <c r="M2592" s="10">
        <v>15</v>
      </c>
      <c r="N2592" s="10">
        <v>3</v>
      </c>
      <c r="O2592" s="10">
        <v>2584</v>
      </c>
      <c r="P2592" s="10" t="s">
        <v>403</v>
      </c>
      <c r="Q2592" s="51">
        <v>17927.669999999998</v>
      </c>
      <c r="R2592" s="52">
        <v>1195.2</v>
      </c>
      <c r="S2592" s="52">
        <v>16732.47</v>
      </c>
    </row>
    <row r="2593" spans="1:19" x14ac:dyDescent="0.2">
      <c r="A2593" s="10">
        <f t="shared" si="160"/>
        <v>3</v>
      </c>
      <c r="B2593" s="11" t="str">
        <f t="shared" si="161"/>
        <v>UTP-ADM-15-3-2585</v>
      </c>
      <c r="C2593" s="12" t="str">
        <f t="shared" si="162"/>
        <v>SILLA DE VISITA</v>
      </c>
      <c r="D2593" s="13">
        <f t="shared" si="163"/>
        <v>0</v>
      </c>
      <c r="K2593" s="10" t="s">
        <v>695</v>
      </c>
      <c r="L2593" s="10" t="s">
        <v>696</v>
      </c>
      <c r="M2593" s="10">
        <v>15</v>
      </c>
      <c r="N2593" s="10">
        <v>3</v>
      </c>
      <c r="O2593" s="10">
        <v>2585</v>
      </c>
      <c r="P2593" s="10" t="s">
        <v>61</v>
      </c>
      <c r="Q2593" s="10">
        <v>0</v>
      </c>
      <c r="R2593" s="52">
        <v>0</v>
      </c>
      <c r="S2593" s="52">
        <v>0</v>
      </c>
    </row>
    <row r="2594" spans="1:19" x14ac:dyDescent="0.2">
      <c r="A2594" s="10">
        <f t="shared" si="160"/>
        <v>3</v>
      </c>
      <c r="B2594" s="11" t="str">
        <f t="shared" si="161"/>
        <v>UTP-ADM-15-3-2586</v>
      </c>
      <c r="C2594" s="12" t="str">
        <f t="shared" si="162"/>
        <v>SILLA DE VISITA</v>
      </c>
      <c r="D2594" s="13">
        <f t="shared" si="163"/>
        <v>0</v>
      </c>
      <c r="K2594" s="10" t="s">
        <v>695</v>
      </c>
      <c r="L2594" s="10" t="s">
        <v>696</v>
      </c>
      <c r="M2594" s="10">
        <v>15</v>
      </c>
      <c r="N2594" s="10">
        <v>3</v>
      </c>
      <c r="O2594" s="10">
        <v>2586</v>
      </c>
      <c r="P2594" s="10" t="s">
        <v>61</v>
      </c>
      <c r="Q2594" s="10">
        <v>0</v>
      </c>
      <c r="R2594" s="52">
        <v>0</v>
      </c>
      <c r="S2594" s="52">
        <v>0</v>
      </c>
    </row>
    <row r="2595" spans="1:19" x14ac:dyDescent="0.2">
      <c r="A2595" s="10">
        <f t="shared" si="160"/>
        <v>3</v>
      </c>
      <c r="B2595" s="11" t="str">
        <f t="shared" si="161"/>
        <v>UTP-ADM-15-3-2587</v>
      </c>
      <c r="C2595" s="12" t="str">
        <f t="shared" si="162"/>
        <v>SILLA DE VISITA</v>
      </c>
      <c r="D2595" s="13">
        <f t="shared" si="163"/>
        <v>0</v>
      </c>
      <c r="K2595" s="10" t="s">
        <v>695</v>
      </c>
      <c r="L2595" s="10" t="s">
        <v>696</v>
      </c>
      <c r="M2595" s="10">
        <v>15</v>
      </c>
      <c r="N2595" s="10">
        <v>3</v>
      </c>
      <c r="O2595" s="10">
        <v>2587</v>
      </c>
      <c r="P2595" s="10" t="s">
        <v>61</v>
      </c>
      <c r="Q2595" s="10">
        <v>0</v>
      </c>
      <c r="R2595" s="52">
        <v>0</v>
      </c>
      <c r="S2595" s="52">
        <v>0</v>
      </c>
    </row>
    <row r="2596" spans="1:19" x14ac:dyDescent="0.2">
      <c r="A2596" s="10">
        <f t="shared" si="160"/>
        <v>3</v>
      </c>
      <c r="B2596" s="11" t="str">
        <f t="shared" si="161"/>
        <v>UTP-ADM-15-3-2588</v>
      </c>
      <c r="C2596" s="12" t="str">
        <f t="shared" si="162"/>
        <v>SILLA DE VISITA</v>
      </c>
      <c r="D2596" s="13">
        <f t="shared" si="163"/>
        <v>0</v>
      </c>
      <c r="K2596" s="10" t="s">
        <v>695</v>
      </c>
      <c r="L2596" s="10" t="s">
        <v>696</v>
      </c>
      <c r="M2596" s="10">
        <v>15</v>
      </c>
      <c r="N2596" s="10">
        <v>3</v>
      </c>
      <c r="O2596" s="10">
        <v>2588</v>
      </c>
      <c r="P2596" s="10" t="s">
        <v>61</v>
      </c>
      <c r="Q2596" s="10">
        <v>0</v>
      </c>
      <c r="R2596" s="52">
        <v>0</v>
      </c>
      <c r="S2596" s="52">
        <v>0</v>
      </c>
    </row>
    <row r="2597" spans="1:19" x14ac:dyDescent="0.2">
      <c r="A2597" s="10">
        <f t="shared" si="160"/>
        <v>3</v>
      </c>
      <c r="B2597" s="11" t="str">
        <f t="shared" si="161"/>
        <v>UTP-ADM-15-3-2589</v>
      </c>
      <c r="C2597" s="12" t="str">
        <f t="shared" si="162"/>
        <v>SILLA DE VISITA</v>
      </c>
      <c r="D2597" s="13">
        <f t="shared" si="163"/>
        <v>0</v>
      </c>
      <c r="K2597" s="10" t="s">
        <v>695</v>
      </c>
      <c r="L2597" s="10" t="s">
        <v>696</v>
      </c>
      <c r="M2597" s="10">
        <v>15</v>
      </c>
      <c r="N2597" s="10">
        <v>3</v>
      </c>
      <c r="O2597" s="10">
        <v>2589</v>
      </c>
      <c r="P2597" s="10" t="s">
        <v>61</v>
      </c>
      <c r="Q2597" s="10">
        <v>0</v>
      </c>
      <c r="R2597" s="52">
        <v>0</v>
      </c>
      <c r="S2597" s="52">
        <v>0</v>
      </c>
    </row>
    <row r="2598" spans="1:19" x14ac:dyDescent="0.2">
      <c r="A2598" s="10">
        <f t="shared" si="160"/>
        <v>3</v>
      </c>
      <c r="B2598" s="11" t="str">
        <f t="shared" si="161"/>
        <v>UTP-ADM-15-3-2590</v>
      </c>
      <c r="C2598" s="12" t="str">
        <f t="shared" si="162"/>
        <v>SILLA DE VISITA</v>
      </c>
      <c r="D2598" s="13">
        <f t="shared" si="163"/>
        <v>0</v>
      </c>
      <c r="K2598" s="10" t="s">
        <v>695</v>
      </c>
      <c r="L2598" s="10" t="s">
        <v>696</v>
      </c>
      <c r="M2598" s="10">
        <v>15</v>
      </c>
      <c r="N2598" s="10">
        <v>3</v>
      </c>
      <c r="O2598" s="10">
        <v>2590</v>
      </c>
      <c r="P2598" s="10" t="s">
        <v>61</v>
      </c>
      <c r="Q2598" s="10">
        <v>0</v>
      </c>
      <c r="R2598" s="52">
        <v>0</v>
      </c>
      <c r="S2598" s="52">
        <v>0</v>
      </c>
    </row>
    <row r="2599" spans="1:19" x14ac:dyDescent="0.2">
      <c r="A2599" s="10">
        <f t="shared" si="160"/>
        <v>3</v>
      </c>
      <c r="B2599" s="11" t="str">
        <f t="shared" si="161"/>
        <v>UTP-ADM-15-3-2591</v>
      </c>
      <c r="C2599" s="12" t="str">
        <f t="shared" si="162"/>
        <v>SILLA DE VISITA</v>
      </c>
      <c r="D2599" s="13">
        <f t="shared" si="163"/>
        <v>0</v>
      </c>
      <c r="K2599" s="10" t="s">
        <v>695</v>
      </c>
      <c r="L2599" s="10" t="s">
        <v>696</v>
      </c>
      <c r="M2599" s="10">
        <v>15</v>
      </c>
      <c r="N2599" s="10">
        <v>3</v>
      </c>
      <c r="O2599" s="10">
        <v>2591</v>
      </c>
      <c r="P2599" s="10" t="s">
        <v>61</v>
      </c>
      <c r="Q2599" s="10">
        <v>0</v>
      </c>
      <c r="R2599" s="52">
        <v>0</v>
      </c>
      <c r="S2599" s="52">
        <v>0</v>
      </c>
    </row>
    <row r="2600" spans="1:19" x14ac:dyDescent="0.2">
      <c r="A2600" s="10">
        <f t="shared" si="160"/>
        <v>3</v>
      </c>
      <c r="B2600" s="11" t="str">
        <f t="shared" si="161"/>
        <v>UTP-ADM-15-3-2592</v>
      </c>
      <c r="C2600" s="12" t="str">
        <f t="shared" si="162"/>
        <v>SILLA DE VISITA</v>
      </c>
      <c r="D2600" s="13">
        <f t="shared" si="163"/>
        <v>0</v>
      </c>
      <c r="K2600" s="10" t="s">
        <v>695</v>
      </c>
      <c r="L2600" s="10" t="s">
        <v>696</v>
      </c>
      <c r="M2600" s="10">
        <v>15</v>
      </c>
      <c r="N2600" s="10">
        <v>3</v>
      </c>
      <c r="O2600" s="10">
        <v>2592</v>
      </c>
      <c r="P2600" s="10" t="s">
        <v>61</v>
      </c>
      <c r="Q2600" s="10">
        <v>0</v>
      </c>
      <c r="R2600" s="52">
        <v>0</v>
      </c>
      <c r="S2600" s="52">
        <v>0</v>
      </c>
    </row>
    <row r="2601" spans="1:19" x14ac:dyDescent="0.2">
      <c r="A2601" s="10">
        <f t="shared" si="160"/>
        <v>3</v>
      </c>
      <c r="B2601" s="11" t="str">
        <f t="shared" si="161"/>
        <v>UTP-ADM-15-3-2593</v>
      </c>
      <c r="C2601" s="12" t="str">
        <f t="shared" si="162"/>
        <v>SILLA DE VISITA</v>
      </c>
      <c r="D2601" s="13">
        <f t="shared" si="163"/>
        <v>0</v>
      </c>
      <c r="K2601" s="10" t="s">
        <v>695</v>
      </c>
      <c r="L2601" s="10" t="s">
        <v>696</v>
      </c>
      <c r="M2601" s="10">
        <v>15</v>
      </c>
      <c r="N2601" s="10">
        <v>3</v>
      </c>
      <c r="O2601" s="10">
        <v>2593</v>
      </c>
      <c r="P2601" s="10" t="s">
        <v>61</v>
      </c>
      <c r="Q2601" s="10">
        <v>0</v>
      </c>
      <c r="R2601" s="52">
        <v>0</v>
      </c>
      <c r="S2601" s="52">
        <v>0</v>
      </c>
    </row>
    <row r="2602" spans="1:19" x14ac:dyDescent="0.2">
      <c r="A2602" s="10">
        <f t="shared" si="160"/>
        <v>3</v>
      </c>
      <c r="B2602" s="11" t="str">
        <f t="shared" si="161"/>
        <v>UTP-ADM-15-3-2594</v>
      </c>
      <c r="C2602" s="12" t="str">
        <f t="shared" si="162"/>
        <v>SILLA DE VISITA</v>
      </c>
      <c r="D2602" s="13">
        <f t="shared" si="163"/>
        <v>0</v>
      </c>
      <c r="K2602" s="10" t="s">
        <v>695</v>
      </c>
      <c r="L2602" s="10" t="s">
        <v>696</v>
      </c>
      <c r="M2602" s="10">
        <v>15</v>
      </c>
      <c r="N2602" s="10">
        <v>3</v>
      </c>
      <c r="O2602" s="10">
        <v>2594</v>
      </c>
      <c r="P2602" s="10" t="s">
        <v>61</v>
      </c>
      <c r="Q2602" s="10">
        <v>0</v>
      </c>
      <c r="R2602" s="52">
        <v>0</v>
      </c>
      <c r="S2602" s="52">
        <v>0</v>
      </c>
    </row>
    <row r="2603" spans="1:19" x14ac:dyDescent="0.2">
      <c r="A2603" s="10">
        <f t="shared" si="160"/>
        <v>3</v>
      </c>
      <c r="B2603" s="11" t="str">
        <f t="shared" si="161"/>
        <v>UTP-ADM-15-3-2595</v>
      </c>
      <c r="C2603" s="12" t="str">
        <f t="shared" si="162"/>
        <v>SILLA DE VISITA</v>
      </c>
      <c r="D2603" s="13">
        <f t="shared" si="163"/>
        <v>0</v>
      </c>
      <c r="K2603" s="10" t="s">
        <v>695</v>
      </c>
      <c r="L2603" s="10" t="s">
        <v>696</v>
      </c>
      <c r="M2603" s="10">
        <v>15</v>
      </c>
      <c r="N2603" s="10">
        <v>3</v>
      </c>
      <c r="O2603" s="10">
        <v>2595</v>
      </c>
      <c r="P2603" s="10" t="s">
        <v>61</v>
      </c>
      <c r="Q2603" s="10">
        <v>0</v>
      </c>
      <c r="R2603" s="52">
        <v>0</v>
      </c>
      <c r="S2603" s="52">
        <v>0</v>
      </c>
    </row>
    <row r="2604" spans="1:19" x14ac:dyDescent="0.2">
      <c r="A2604" s="10">
        <f t="shared" si="160"/>
        <v>3</v>
      </c>
      <c r="B2604" s="11" t="str">
        <f t="shared" si="161"/>
        <v>UTP-ADM-15-3-2596</v>
      </c>
      <c r="C2604" s="12" t="str">
        <f t="shared" si="162"/>
        <v>SILLA DE VISITA</v>
      </c>
      <c r="D2604" s="13">
        <f t="shared" si="163"/>
        <v>0</v>
      </c>
      <c r="K2604" s="10" t="s">
        <v>695</v>
      </c>
      <c r="L2604" s="10" t="s">
        <v>696</v>
      </c>
      <c r="M2604" s="10">
        <v>15</v>
      </c>
      <c r="N2604" s="10">
        <v>3</v>
      </c>
      <c r="O2604" s="10">
        <v>2596</v>
      </c>
      <c r="P2604" s="10" t="s">
        <v>61</v>
      </c>
      <c r="Q2604" s="10">
        <v>0</v>
      </c>
      <c r="R2604" s="52">
        <v>0</v>
      </c>
      <c r="S2604" s="52">
        <v>0</v>
      </c>
    </row>
    <row r="2605" spans="1:19" x14ac:dyDescent="0.2">
      <c r="A2605" s="10">
        <f t="shared" si="160"/>
        <v>3</v>
      </c>
      <c r="B2605" s="11" t="str">
        <f t="shared" si="161"/>
        <v>UTP-ADM-15-3-2597</v>
      </c>
      <c r="C2605" s="12" t="str">
        <f t="shared" si="162"/>
        <v>SILLA DE VISITA</v>
      </c>
      <c r="D2605" s="13">
        <f t="shared" si="163"/>
        <v>0</v>
      </c>
      <c r="K2605" s="10" t="s">
        <v>695</v>
      </c>
      <c r="L2605" s="10" t="s">
        <v>696</v>
      </c>
      <c r="M2605" s="10">
        <v>15</v>
      </c>
      <c r="N2605" s="10">
        <v>3</v>
      </c>
      <c r="O2605" s="10">
        <v>2597</v>
      </c>
      <c r="P2605" s="10" t="s">
        <v>61</v>
      </c>
      <c r="Q2605" s="10">
        <v>0</v>
      </c>
      <c r="R2605" s="52">
        <v>0</v>
      </c>
      <c r="S2605" s="52">
        <v>0</v>
      </c>
    </row>
    <row r="2606" spans="1:19" x14ac:dyDescent="0.2">
      <c r="A2606" s="10">
        <f t="shared" si="160"/>
        <v>3</v>
      </c>
      <c r="B2606" s="11" t="str">
        <f t="shared" si="161"/>
        <v>UTP-ADM-15-3-2598</v>
      </c>
      <c r="C2606" s="12" t="str">
        <f t="shared" si="162"/>
        <v>SILLA DE VISITA</v>
      </c>
      <c r="D2606" s="13">
        <f t="shared" si="163"/>
        <v>0</v>
      </c>
      <c r="K2606" s="10" t="s">
        <v>695</v>
      </c>
      <c r="L2606" s="10" t="s">
        <v>696</v>
      </c>
      <c r="M2606" s="10">
        <v>15</v>
      </c>
      <c r="N2606" s="10">
        <v>3</v>
      </c>
      <c r="O2606" s="10">
        <v>2598</v>
      </c>
      <c r="P2606" s="10" t="s">
        <v>61</v>
      </c>
      <c r="Q2606" s="10">
        <v>0</v>
      </c>
      <c r="R2606" s="52">
        <v>0</v>
      </c>
      <c r="S2606" s="52">
        <v>0</v>
      </c>
    </row>
    <row r="2607" spans="1:19" x14ac:dyDescent="0.2">
      <c r="A2607" s="10">
        <f t="shared" si="160"/>
        <v>3</v>
      </c>
      <c r="B2607" s="11" t="str">
        <f t="shared" si="161"/>
        <v>UTP-ADM-15-3-2599</v>
      </c>
      <c r="C2607" s="12" t="str">
        <f t="shared" si="162"/>
        <v>SILLA DE VISITA</v>
      </c>
      <c r="D2607" s="13">
        <f t="shared" si="163"/>
        <v>0</v>
      </c>
      <c r="K2607" s="10" t="s">
        <v>695</v>
      </c>
      <c r="L2607" s="10" t="s">
        <v>696</v>
      </c>
      <c r="M2607" s="10">
        <v>15</v>
      </c>
      <c r="N2607" s="10">
        <v>3</v>
      </c>
      <c r="O2607" s="10">
        <v>2599</v>
      </c>
      <c r="P2607" s="10" t="s">
        <v>61</v>
      </c>
      <c r="Q2607" s="10">
        <v>0</v>
      </c>
      <c r="R2607" s="52">
        <v>0</v>
      </c>
      <c r="S2607" s="52">
        <v>0</v>
      </c>
    </row>
    <row r="2608" spans="1:19" x14ac:dyDescent="0.2">
      <c r="A2608" s="10">
        <f t="shared" si="160"/>
        <v>3</v>
      </c>
      <c r="B2608" s="11" t="str">
        <f t="shared" si="161"/>
        <v>UTP-ADM-15-3-2600</v>
      </c>
      <c r="C2608" s="12" t="str">
        <f t="shared" si="162"/>
        <v>SILLA DE VISITA</v>
      </c>
      <c r="D2608" s="13">
        <f t="shared" si="163"/>
        <v>0</v>
      </c>
      <c r="K2608" s="10" t="s">
        <v>695</v>
      </c>
      <c r="L2608" s="10" t="s">
        <v>696</v>
      </c>
      <c r="M2608" s="10">
        <v>15</v>
      </c>
      <c r="N2608" s="10">
        <v>3</v>
      </c>
      <c r="O2608" s="10">
        <v>2600</v>
      </c>
      <c r="P2608" s="10" t="s">
        <v>61</v>
      </c>
      <c r="Q2608" s="10">
        <v>0</v>
      </c>
      <c r="R2608" s="52">
        <v>0</v>
      </c>
      <c r="S2608" s="52">
        <v>0</v>
      </c>
    </row>
    <row r="2609" spans="1:19" x14ac:dyDescent="0.2">
      <c r="A2609" s="10">
        <f t="shared" si="160"/>
        <v>3</v>
      </c>
      <c r="B2609" s="11" t="str">
        <f t="shared" si="161"/>
        <v>UTP-ADM-15-3-2601</v>
      </c>
      <c r="C2609" s="12" t="str">
        <f t="shared" si="162"/>
        <v>SILLA DE VISITA</v>
      </c>
      <c r="D2609" s="13">
        <f t="shared" si="163"/>
        <v>0</v>
      </c>
      <c r="K2609" s="10" t="s">
        <v>695</v>
      </c>
      <c r="L2609" s="10" t="s">
        <v>696</v>
      </c>
      <c r="M2609" s="10">
        <v>15</v>
      </c>
      <c r="N2609" s="10">
        <v>3</v>
      </c>
      <c r="O2609" s="10">
        <v>2601</v>
      </c>
      <c r="P2609" s="10" t="s">
        <v>61</v>
      </c>
      <c r="Q2609" s="10">
        <v>0</v>
      </c>
      <c r="R2609" s="52">
        <v>0</v>
      </c>
      <c r="S2609" s="52">
        <v>0</v>
      </c>
    </row>
    <row r="2610" spans="1:19" x14ac:dyDescent="0.2">
      <c r="A2610" s="10">
        <f t="shared" si="160"/>
        <v>3</v>
      </c>
      <c r="B2610" s="11" t="str">
        <f t="shared" si="161"/>
        <v>UTP-ADM-15-3-2602</v>
      </c>
      <c r="C2610" s="12" t="str">
        <f t="shared" si="162"/>
        <v>SILLA DE VISITA</v>
      </c>
      <c r="D2610" s="13">
        <f t="shared" si="163"/>
        <v>0</v>
      </c>
      <c r="K2610" s="10" t="s">
        <v>695</v>
      </c>
      <c r="L2610" s="10" t="s">
        <v>696</v>
      </c>
      <c r="M2610" s="10">
        <v>15</v>
      </c>
      <c r="N2610" s="10">
        <v>3</v>
      </c>
      <c r="O2610" s="10">
        <v>2602</v>
      </c>
      <c r="P2610" s="10" t="s">
        <v>61</v>
      </c>
      <c r="Q2610" s="10">
        <v>0</v>
      </c>
      <c r="R2610" s="52">
        <v>0</v>
      </c>
      <c r="S2610" s="52">
        <v>0</v>
      </c>
    </row>
    <row r="2611" spans="1:19" x14ac:dyDescent="0.2">
      <c r="A2611" s="10">
        <f t="shared" si="160"/>
        <v>3</v>
      </c>
      <c r="B2611" s="11" t="str">
        <f t="shared" si="161"/>
        <v>UTP-ADM-15-3-2603</v>
      </c>
      <c r="C2611" s="12" t="str">
        <f t="shared" si="162"/>
        <v>SILLA DE VISITA</v>
      </c>
      <c r="D2611" s="13">
        <f t="shared" si="163"/>
        <v>0</v>
      </c>
      <c r="K2611" s="10" t="s">
        <v>695</v>
      </c>
      <c r="L2611" s="10" t="s">
        <v>696</v>
      </c>
      <c r="M2611" s="10">
        <v>15</v>
      </c>
      <c r="N2611" s="10">
        <v>3</v>
      </c>
      <c r="O2611" s="10">
        <v>2603</v>
      </c>
      <c r="P2611" s="10" t="s">
        <v>61</v>
      </c>
      <c r="Q2611" s="10">
        <v>0</v>
      </c>
      <c r="R2611" s="52">
        <v>0</v>
      </c>
      <c r="S2611" s="52">
        <v>0</v>
      </c>
    </row>
    <row r="2612" spans="1:19" x14ac:dyDescent="0.2">
      <c r="A2612" s="10">
        <f t="shared" si="160"/>
        <v>3</v>
      </c>
      <c r="B2612" s="11" t="str">
        <f t="shared" si="161"/>
        <v>UTP-ADM-15-3-2604</v>
      </c>
      <c r="C2612" s="12" t="str">
        <f t="shared" si="162"/>
        <v>SILLA DE VISITA</v>
      </c>
      <c r="D2612" s="13">
        <f t="shared" si="163"/>
        <v>0</v>
      </c>
      <c r="K2612" s="10" t="s">
        <v>695</v>
      </c>
      <c r="L2612" s="10" t="s">
        <v>696</v>
      </c>
      <c r="M2612" s="10">
        <v>15</v>
      </c>
      <c r="N2612" s="10">
        <v>3</v>
      </c>
      <c r="O2612" s="10">
        <v>2604</v>
      </c>
      <c r="P2612" s="10" t="s">
        <v>61</v>
      </c>
      <c r="Q2612" s="10">
        <v>0</v>
      </c>
      <c r="R2612" s="52">
        <v>0</v>
      </c>
      <c r="S2612" s="52">
        <v>0</v>
      </c>
    </row>
    <row r="2613" spans="1:19" x14ac:dyDescent="0.2">
      <c r="A2613" s="10">
        <f t="shared" si="160"/>
        <v>3</v>
      </c>
      <c r="B2613" s="11" t="str">
        <f t="shared" si="161"/>
        <v>UTP-ADM-15-3-2605</v>
      </c>
      <c r="C2613" s="12" t="str">
        <f t="shared" si="162"/>
        <v>SILLA DE VISITA</v>
      </c>
      <c r="D2613" s="13">
        <f t="shared" si="163"/>
        <v>0</v>
      </c>
      <c r="K2613" s="10" t="s">
        <v>695</v>
      </c>
      <c r="L2613" s="10" t="s">
        <v>696</v>
      </c>
      <c r="M2613" s="10">
        <v>15</v>
      </c>
      <c r="N2613" s="10">
        <v>3</v>
      </c>
      <c r="O2613" s="10">
        <v>2605</v>
      </c>
      <c r="P2613" s="10" t="s">
        <v>61</v>
      </c>
      <c r="Q2613" s="10">
        <v>0</v>
      </c>
      <c r="R2613" s="52">
        <v>0</v>
      </c>
      <c r="S2613" s="52">
        <v>0</v>
      </c>
    </row>
    <row r="2614" spans="1:19" x14ac:dyDescent="0.2">
      <c r="A2614" s="10">
        <f t="shared" si="160"/>
        <v>3</v>
      </c>
      <c r="B2614" s="11" t="str">
        <f t="shared" si="161"/>
        <v>UTP-ADM-15-3-2606</v>
      </c>
      <c r="C2614" s="12" t="str">
        <f t="shared" si="162"/>
        <v>SILLA DE VISITA</v>
      </c>
      <c r="D2614" s="13">
        <f t="shared" si="163"/>
        <v>0</v>
      </c>
      <c r="K2614" s="10" t="s">
        <v>695</v>
      </c>
      <c r="L2614" s="10" t="s">
        <v>696</v>
      </c>
      <c r="M2614" s="10">
        <v>15</v>
      </c>
      <c r="N2614" s="10">
        <v>3</v>
      </c>
      <c r="O2614" s="10">
        <v>2606</v>
      </c>
      <c r="P2614" s="10" t="s">
        <v>61</v>
      </c>
      <c r="Q2614" s="10">
        <v>0</v>
      </c>
      <c r="R2614" s="52">
        <v>0</v>
      </c>
      <c r="S2614" s="52">
        <v>0</v>
      </c>
    </row>
    <row r="2615" spans="1:19" x14ac:dyDescent="0.2">
      <c r="A2615" s="10">
        <f t="shared" si="160"/>
        <v>3</v>
      </c>
      <c r="B2615" s="11" t="str">
        <f t="shared" si="161"/>
        <v>UTP-ADM-15-3-2607</v>
      </c>
      <c r="C2615" s="12" t="str">
        <f t="shared" si="162"/>
        <v>SILLA DE VISITA</v>
      </c>
      <c r="D2615" s="13">
        <f t="shared" si="163"/>
        <v>0</v>
      </c>
      <c r="K2615" s="10" t="s">
        <v>695</v>
      </c>
      <c r="L2615" s="10" t="s">
        <v>696</v>
      </c>
      <c r="M2615" s="10">
        <v>15</v>
      </c>
      <c r="N2615" s="10">
        <v>3</v>
      </c>
      <c r="O2615" s="10">
        <v>2607</v>
      </c>
      <c r="P2615" s="10" t="s">
        <v>61</v>
      </c>
      <c r="Q2615" s="10">
        <v>0</v>
      </c>
      <c r="R2615" s="52">
        <v>0</v>
      </c>
      <c r="S2615" s="52">
        <v>0</v>
      </c>
    </row>
    <row r="2616" spans="1:19" x14ac:dyDescent="0.2">
      <c r="A2616" s="10">
        <f t="shared" si="160"/>
        <v>3</v>
      </c>
      <c r="B2616" s="11" t="str">
        <f t="shared" si="161"/>
        <v>UTP-ADM-15-3-2608</v>
      </c>
      <c r="C2616" s="12" t="str">
        <f t="shared" si="162"/>
        <v>SILLA DE VISITA</v>
      </c>
      <c r="D2616" s="13">
        <f t="shared" si="163"/>
        <v>0</v>
      </c>
      <c r="K2616" s="10" t="s">
        <v>695</v>
      </c>
      <c r="L2616" s="10" t="s">
        <v>696</v>
      </c>
      <c r="M2616" s="10">
        <v>15</v>
      </c>
      <c r="N2616" s="10">
        <v>3</v>
      </c>
      <c r="O2616" s="10">
        <v>2608</v>
      </c>
      <c r="P2616" s="10" t="s">
        <v>61</v>
      </c>
      <c r="Q2616" s="10">
        <v>0</v>
      </c>
      <c r="R2616" s="52">
        <v>0</v>
      </c>
      <c r="S2616" s="52">
        <v>0</v>
      </c>
    </row>
    <row r="2617" spans="1:19" x14ac:dyDescent="0.2">
      <c r="A2617" s="10">
        <f t="shared" si="160"/>
        <v>3</v>
      </c>
      <c r="B2617" s="11" t="str">
        <f t="shared" si="161"/>
        <v>UTP-ADM-15-3-2609</v>
      </c>
      <c r="C2617" s="12" t="str">
        <f t="shared" si="162"/>
        <v>SILLA DE VISITA</v>
      </c>
      <c r="D2617" s="13">
        <f t="shared" si="163"/>
        <v>0</v>
      </c>
      <c r="K2617" s="10" t="s">
        <v>695</v>
      </c>
      <c r="L2617" s="10" t="s">
        <v>696</v>
      </c>
      <c r="M2617" s="10">
        <v>15</v>
      </c>
      <c r="N2617" s="10">
        <v>3</v>
      </c>
      <c r="O2617" s="10">
        <v>2609</v>
      </c>
      <c r="P2617" s="10" t="s">
        <v>61</v>
      </c>
      <c r="Q2617" s="10">
        <v>0</v>
      </c>
      <c r="R2617" s="52">
        <v>0</v>
      </c>
      <c r="S2617" s="52">
        <v>0</v>
      </c>
    </row>
    <row r="2618" spans="1:19" x14ac:dyDescent="0.2">
      <c r="A2618" s="10">
        <f t="shared" si="160"/>
        <v>3</v>
      </c>
      <c r="B2618" s="11" t="str">
        <f t="shared" si="161"/>
        <v>UTP-ADM-15-3-2610</v>
      </c>
      <c r="C2618" s="12" t="str">
        <f t="shared" si="162"/>
        <v>SILLA DE VISITA</v>
      </c>
      <c r="D2618" s="13">
        <f t="shared" si="163"/>
        <v>0</v>
      </c>
      <c r="K2618" s="10" t="s">
        <v>695</v>
      </c>
      <c r="L2618" s="10" t="s">
        <v>696</v>
      </c>
      <c r="M2618" s="10">
        <v>15</v>
      </c>
      <c r="N2618" s="10">
        <v>3</v>
      </c>
      <c r="O2618" s="10">
        <v>2610</v>
      </c>
      <c r="P2618" s="10" t="s">
        <v>61</v>
      </c>
      <c r="Q2618" s="10">
        <v>0</v>
      </c>
      <c r="R2618" s="52">
        <v>0</v>
      </c>
      <c r="S2618" s="52">
        <v>0</v>
      </c>
    </row>
    <row r="2619" spans="1:19" x14ac:dyDescent="0.2">
      <c r="A2619" s="10">
        <f t="shared" si="160"/>
        <v>3</v>
      </c>
      <c r="B2619" s="11" t="str">
        <f t="shared" si="161"/>
        <v>UTP-ADM-15-3-2611</v>
      </c>
      <c r="C2619" s="12" t="str">
        <f t="shared" si="162"/>
        <v>SILLA DE VISITA</v>
      </c>
      <c r="D2619" s="13">
        <f t="shared" si="163"/>
        <v>0</v>
      </c>
      <c r="K2619" s="10" t="s">
        <v>695</v>
      </c>
      <c r="L2619" s="10" t="s">
        <v>696</v>
      </c>
      <c r="M2619" s="10">
        <v>15</v>
      </c>
      <c r="N2619" s="10">
        <v>3</v>
      </c>
      <c r="O2619" s="10">
        <v>2611</v>
      </c>
      <c r="P2619" s="10" t="s">
        <v>61</v>
      </c>
      <c r="Q2619" s="10">
        <v>0</v>
      </c>
      <c r="R2619" s="52">
        <v>0</v>
      </c>
      <c r="S2619" s="52">
        <v>0</v>
      </c>
    </row>
    <row r="2620" spans="1:19" x14ac:dyDescent="0.2">
      <c r="A2620" s="10">
        <f t="shared" si="160"/>
        <v>3</v>
      </c>
      <c r="B2620" s="11" t="str">
        <f t="shared" si="161"/>
        <v>UTP-ADM-15-3-2612</v>
      </c>
      <c r="C2620" s="12" t="str">
        <f t="shared" si="162"/>
        <v>SILLA DE VISITA</v>
      </c>
      <c r="D2620" s="13">
        <f t="shared" si="163"/>
        <v>0</v>
      </c>
      <c r="K2620" s="10" t="s">
        <v>695</v>
      </c>
      <c r="L2620" s="10" t="s">
        <v>696</v>
      </c>
      <c r="M2620" s="10">
        <v>15</v>
      </c>
      <c r="N2620" s="10">
        <v>3</v>
      </c>
      <c r="O2620" s="10">
        <v>2612</v>
      </c>
      <c r="P2620" s="10" t="s">
        <v>61</v>
      </c>
      <c r="Q2620" s="10">
        <v>0</v>
      </c>
      <c r="R2620" s="52">
        <v>0</v>
      </c>
      <c r="S2620" s="52">
        <v>0</v>
      </c>
    </row>
    <row r="2621" spans="1:19" x14ac:dyDescent="0.2">
      <c r="A2621" s="10">
        <f t="shared" si="160"/>
        <v>3</v>
      </c>
      <c r="B2621" s="11" t="str">
        <f t="shared" si="161"/>
        <v>UTP-ADM-15-3-2613</v>
      </c>
      <c r="C2621" s="12" t="str">
        <f t="shared" si="162"/>
        <v>SILLA DE VISITA</v>
      </c>
      <c r="D2621" s="13">
        <f t="shared" si="163"/>
        <v>0</v>
      </c>
      <c r="K2621" s="10" t="s">
        <v>695</v>
      </c>
      <c r="L2621" s="10" t="s">
        <v>696</v>
      </c>
      <c r="M2621" s="10">
        <v>15</v>
      </c>
      <c r="N2621" s="10">
        <v>3</v>
      </c>
      <c r="O2621" s="10">
        <v>2613</v>
      </c>
      <c r="P2621" s="10" t="s">
        <v>61</v>
      </c>
      <c r="Q2621" s="10">
        <v>0</v>
      </c>
      <c r="R2621" s="52">
        <v>0</v>
      </c>
      <c r="S2621" s="52">
        <v>0</v>
      </c>
    </row>
    <row r="2622" spans="1:19" x14ac:dyDescent="0.2">
      <c r="A2622" s="10">
        <f t="shared" si="160"/>
        <v>3</v>
      </c>
      <c r="B2622" s="11" t="str">
        <f t="shared" si="161"/>
        <v>UTP-ADM-15-3-2614</v>
      </c>
      <c r="C2622" s="12" t="str">
        <f t="shared" si="162"/>
        <v>SILLA DE VISITA</v>
      </c>
      <c r="D2622" s="13">
        <f t="shared" si="163"/>
        <v>0</v>
      </c>
      <c r="K2622" s="10" t="s">
        <v>695</v>
      </c>
      <c r="L2622" s="10" t="s">
        <v>696</v>
      </c>
      <c r="M2622" s="10">
        <v>15</v>
      </c>
      <c r="N2622" s="10">
        <v>3</v>
      </c>
      <c r="O2622" s="10">
        <v>2614</v>
      </c>
      <c r="P2622" s="10" t="s">
        <v>61</v>
      </c>
      <c r="Q2622" s="10">
        <v>0</v>
      </c>
      <c r="R2622" s="52">
        <v>0</v>
      </c>
      <c r="S2622" s="52">
        <v>0</v>
      </c>
    </row>
    <row r="2623" spans="1:19" x14ac:dyDescent="0.2">
      <c r="A2623" s="10">
        <f t="shared" si="160"/>
        <v>3</v>
      </c>
      <c r="B2623" s="11" t="str">
        <f t="shared" si="161"/>
        <v>UTP-ADM-15-3-2615</v>
      </c>
      <c r="C2623" s="12" t="str">
        <f t="shared" si="162"/>
        <v>SILLA DE VISITA</v>
      </c>
      <c r="D2623" s="13">
        <f t="shared" si="163"/>
        <v>0</v>
      </c>
      <c r="K2623" s="10" t="s">
        <v>695</v>
      </c>
      <c r="L2623" s="10" t="s">
        <v>696</v>
      </c>
      <c r="M2623" s="10">
        <v>15</v>
      </c>
      <c r="N2623" s="10">
        <v>3</v>
      </c>
      <c r="O2623" s="10">
        <v>2615</v>
      </c>
      <c r="P2623" s="10" t="s">
        <v>61</v>
      </c>
      <c r="Q2623" s="10">
        <v>0</v>
      </c>
      <c r="R2623" s="52">
        <v>0</v>
      </c>
      <c r="S2623" s="52">
        <v>0</v>
      </c>
    </row>
    <row r="2624" spans="1:19" x14ac:dyDescent="0.2">
      <c r="A2624" s="10">
        <f t="shared" si="160"/>
        <v>3</v>
      </c>
      <c r="B2624" s="11" t="str">
        <f t="shared" si="161"/>
        <v>UTP-ADM-15-3-2616</v>
      </c>
      <c r="C2624" s="12" t="str">
        <f t="shared" si="162"/>
        <v>SILLA DE VISITA</v>
      </c>
      <c r="D2624" s="13">
        <f t="shared" si="163"/>
        <v>0</v>
      </c>
      <c r="K2624" s="10" t="s">
        <v>695</v>
      </c>
      <c r="L2624" s="10" t="s">
        <v>696</v>
      </c>
      <c r="M2624" s="10">
        <v>15</v>
      </c>
      <c r="N2624" s="10">
        <v>3</v>
      </c>
      <c r="O2624" s="10">
        <v>2616</v>
      </c>
      <c r="P2624" s="10" t="s">
        <v>61</v>
      </c>
      <c r="Q2624" s="10">
        <v>0</v>
      </c>
      <c r="R2624" s="52">
        <v>0</v>
      </c>
      <c r="S2624" s="52">
        <v>0</v>
      </c>
    </row>
    <row r="2625" spans="1:19" x14ac:dyDescent="0.2">
      <c r="A2625" s="10">
        <f t="shared" si="160"/>
        <v>3</v>
      </c>
      <c r="B2625" s="11" t="str">
        <f t="shared" si="161"/>
        <v>UTP-ADM-15-3-2617</v>
      </c>
      <c r="C2625" s="12" t="str">
        <f t="shared" si="162"/>
        <v>SILLA DE VISITA</v>
      </c>
      <c r="D2625" s="13">
        <f t="shared" si="163"/>
        <v>0</v>
      </c>
      <c r="K2625" s="10" t="s">
        <v>695</v>
      </c>
      <c r="L2625" s="10" t="s">
        <v>696</v>
      </c>
      <c r="M2625" s="10">
        <v>15</v>
      </c>
      <c r="N2625" s="10">
        <v>3</v>
      </c>
      <c r="O2625" s="10">
        <v>2617</v>
      </c>
      <c r="P2625" s="10" t="s">
        <v>61</v>
      </c>
      <c r="Q2625" s="10">
        <v>0</v>
      </c>
      <c r="R2625" s="52">
        <v>0</v>
      </c>
      <c r="S2625" s="52">
        <v>0</v>
      </c>
    </row>
    <row r="2626" spans="1:19" x14ac:dyDescent="0.2">
      <c r="A2626" s="10">
        <f t="shared" si="160"/>
        <v>3</v>
      </c>
      <c r="B2626" s="11" t="str">
        <f t="shared" si="161"/>
        <v>UTP-ADM-15-3-2618</v>
      </c>
      <c r="C2626" s="12" t="str">
        <f t="shared" si="162"/>
        <v>SILLA DE VISITA</v>
      </c>
      <c r="D2626" s="13">
        <f t="shared" si="163"/>
        <v>0</v>
      </c>
      <c r="K2626" s="10" t="s">
        <v>695</v>
      </c>
      <c r="L2626" s="10" t="s">
        <v>696</v>
      </c>
      <c r="M2626" s="10">
        <v>15</v>
      </c>
      <c r="N2626" s="10">
        <v>3</v>
      </c>
      <c r="O2626" s="10">
        <v>2618</v>
      </c>
      <c r="P2626" s="10" t="s">
        <v>61</v>
      </c>
      <c r="Q2626" s="10">
        <v>0</v>
      </c>
      <c r="R2626" s="52">
        <v>0</v>
      </c>
      <c r="S2626" s="52">
        <v>0</v>
      </c>
    </row>
    <row r="2627" spans="1:19" x14ac:dyDescent="0.2">
      <c r="A2627" s="10">
        <f t="shared" si="160"/>
        <v>3</v>
      </c>
      <c r="B2627" s="11" t="str">
        <f t="shared" si="161"/>
        <v>UTP-ADM-15-3-2619</v>
      </c>
      <c r="C2627" s="12" t="str">
        <f t="shared" si="162"/>
        <v>SILLA DE VISITA</v>
      </c>
      <c r="D2627" s="13">
        <f t="shared" si="163"/>
        <v>0</v>
      </c>
      <c r="K2627" s="10" t="s">
        <v>695</v>
      </c>
      <c r="L2627" s="10" t="s">
        <v>696</v>
      </c>
      <c r="M2627" s="10">
        <v>15</v>
      </c>
      <c r="N2627" s="10">
        <v>3</v>
      </c>
      <c r="O2627" s="10">
        <v>2619</v>
      </c>
      <c r="P2627" s="10" t="s">
        <v>61</v>
      </c>
      <c r="Q2627" s="10">
        <v>0</v>
      </c>
      <c r="R2627" s="52">
        <v>0</v>
      </c>
      <c r="S2627" s="52">
        <v>0</v>
      </c>
    </row>
    <row r="2628" spans="1:19" x14ac:dyDescent="0.2">
      <c r="A2628" s="10">
        <f t="shared" si="160"/>
        <v>3</v>
      </c>
      <c r="B2628" s="11" t="str">
        <f t="shared" si="161"/>
        <v>UTP-ADM-15-3-2620</v>
      </c>
      <c r="C2628" s="12" t="str">
        <f t="shared" si="162"/>
        <v>SILLA DE VISITA</v>
      </c>
      <c r="D2628" s="13">
        <f t="shared" si="163"/>
        <v>0</v>
      </c>
      <c r="K2628" s="10" t="s">
        <v>695</v>
      </c>
      <c r="L2628" s="10" t="s">
        <v>696</v>
      </c>
      <c r="M2628" s="10">
        <v>15</v>
      </c>
      <c r="N2628" s="10">
        <v>3</v>
      </c>
      <c r="O2628" s="10">
        <v>2620</v>
      </c>
      <c r="P2628" s="10" t="s">
        <v>61</v>
      </c>
      <c r="Q2628" s="10">
        <v>0</v>
      </c>
      <c r="R2628" s="52">
        <v>0</v>
      </c>
      <c r="S2628" s="52">
        <v>0</v>
      </c>
    </row>
    <row r="2629" spans="1:19" x14ac:dyDescent="0.2">
      <c r="A2629" s="10">
        <f t="shared" si="160"/>
        <v>3</v>
      </c>
      <c r="B2629" s="11" t="str">
        <f t="shared" si="161"/>
        <v>UTP-ADM-15-3-2621</v>
      </c>
      <c r="C2629" s="12" t="str">
        <f t="shared" si="162"/>
        <v>SILLA DE VISITA</v>
      </c>
      <c r="D2629" s="13">
        <f t="shared" si="163"/>
        <v>0</v>
      </c>
      <c r="K2629" s="10" t="s">
        <v>695</v>
      </c>
      <c r="L2629" s="10" t="s">
        <v>696</v>
      </c>
      <c r="M2629" s="10">
        <v>15</v>
      </c>
      <c r="N2629" s="10">
        <v>3</v>
      </c>
      <c r="O2629" s="10">
        <v>2621</v>
      </c>
      <c r="P2629" s="10" t="s">
        <v>61</v>
      </c>
      <c r="Q2629" s="10">
        <v>0</v>
      </c>
      <c r="R2629" s="52">
        <v>0</v>
      </c>
      <c r="S2629" s="52">
        <v>0</v>
      </c>
    </row>
    <row r="2630" spans="1:19" x14ac:dyDescent="0.2">
      <c r="A2630" s="10">
        <f t="shared" si="160"/>
        <v>3</v>
      </c>
      <c r="B2630" s="11" t="str">
        <f t="shared" si="161"/>
        <v>UTP-ADM-15-3-2622</v>
      </c>
      <c r="C2630" s="12" t="str">
        <f t="shared" si="162"/>
        <v>SILLA DE VISITA</v>
      </c>
      <c r="D2630" s="13">
        <f t="shared" si="163"/>
        <v>0</v>
      </c>
      <c r="K2630" s="10" t="s">
        <v>695</v>
      </c>
      <c r="L2630" s="10" t="s">
        <v>696</v>
      </c>
      <c r="M2630" s="10">
        <v>15</v>
      </c>
      <c r="N2630" s="10">
        <v>3</v>
      </c>
      <c r="O2630" s="10">
        <v>2622</v>
      </c>
      <c r="P2630" s="10" t="s">
        <v>61</v>
      </c>
      <c r="Q2630" s="10">
        <v>0</v>
      </c>
      <c r="R2630" s="52">
        <v>0</v>
      </c>
      <c r="S2630" s="52">
        <v>0</v>
      </c>
    </row>
    <row r="2631" spans="1:19" x14ac:dyDescent="0.2">
      <c r="A2631" s="10">
        <f t="shared" si="160"/>
        <v>3</v>
      </c>
      <c r="B2631" s="11" t="str">
        <f t="shared" si="161"/>
        <v>UTP-ADM-15-3-2623</v>
      </c>
      <c r="C2631" s="12" t="str">
        <f t="shared" si="162"/>
        <v>SILLA DE VISITA</v>
      </c>
      <c r="D2631" s="13">
        <f t="shared" si="163"/>
        <v>0</v>
      </c>
      <c r="K2631" s="10" t="s">
        <v>695</v>
      </c>
      <c r="L2631" s="10" t="s">
        <v>696</v>
      </c>
      <c r="M2631" s="10">
        <v>15</v>
      </c>
      <c r="N2631" s="10">
        <v>3</v>
      </c>
      <c r="O2631" s="10">
        <v>2623</v>
      </c>
      <c r="P2631" s="10" t="s">
        <v>61</v>
      </c>
      <c r="Q2631" s="10">
        <v>0</v>
      </c>
      <c r="R2631" s="52">
        <v>0</v>
      </c>
      <c r="S2631" s="52">
        <v>0</v>
      </c>
    </row>
    <row r="2632" spans="1:19" x14ac:dyDescent="0.2">
      <c r="A2632" s="10">
        <f t="shared" si="160"/>
        <v>3</v>
      </c>
      <c r="B2632" s="11" t="str">
        <f t="shared" si="161"/>
        <v>UTP-ADM-15-3-2624</v>
      </c>
      <c r="C2632" s="12" t="str">
        <f t="shared" si="162"/>
        <v>SILLA DE VISITA</v>
      </c>
      <c r="D2632" s="13">
        <f t="shared" si="163"/>
        <v>0</v>
      </c>
      <c r="K2632" s="10" t="s">
        <v>695</v>
      </c>
      <c r="L2632" s="10" t="s">
        <v>696</v>
      </c>
      <c r="M2632" s="10">
        <v>15</v>
      </c>
      <c r="N2632" s="10">
        <v>3</v>
      </c>
      <c r="O2632" s="10">
        <v>2624</v>
      </c>
      <c r="P2632" s="10" t="s">
        <v>61</v>
      </c>
      <c r="Q2632" s="10">
        <v>0</v>
      </c>
      <c r="R2632" s="52">
        <v>0</v>
      </c>
      <c r="S2632" s="52">
        <v>0</v>
      </c>
    </row>
    <row r="2633" spans="1:19" x14ac:dyDescent="0.2">
      <c r="A2633" s="10">
        <f t="shared" si="160"/>
        <v>3</v>
      </c>
      <c r="B2633" s="11" t="str">
        <f t="shared" si="161"/>
        <v>UTP-ADM-15-3-2625</v>
      </c>
      <c r="C2633" s="12" t="str">
        <f t="shared" si="162"/>
        <v>SILLA DE VISITA</v>
      </c>
      <c r="D2633" s="13">
        <f t="shared" si="163"/>
        <v>0</v>
      </c>
      <c r="K2633" s="10" t="s">
        <v>695</v>
      </c>
      <c r="L2633" s="10" t="s">
        <v>696</v>
      </c>
      <c r="M2633" s="10">
        <v>15</v>
      </c>
      <c r="N2633" s="10">
        <v>3</v>
      </c>
      <c r="O2633" s="10">
        <v>2625</v>
      </c>
      <c r="P2633" s="10" t="s">
        <v>61</v>
      </c>
      <c r="Q2633" s="10">
        <v>0</v>
      </c>
      <c r="R2633" s="52">
        <v>0</v>
      </c>
      <c r="S2633" s="52">
        <v>0</v>
      </c>
    </row>
    <row r="2634" spans="1:19" x14ac:dyDescent="0.2">
      <c r="A2634" s="10">
        <f t="shared" ref="A2634:A2697" si="164">N2634</f>
        <v>3</v>
      </c>
      <c r="B2634" s="11" t="str">
        <f t="shared" ref="B2634:B2697" si="165">K2634&amp;"-"&amp;L2634&amp;"-"&amp;M2634&amp;"-"&amp;N2634&amp;"-"&amp;O2634</f>
        <v>UTP-ADM-15-3-2626</v>
      </c>
      <c r="C2634" s="12" t="str">
        <f t="shared" ref="C2634:C2697" si="166">+P2634</f>
        <v>SILLA DE VISITA</v>
      </c>
      <c r="D2634" s="13">
        <f t="shared" ref="D2634:D2697" si="167">+S2634</f>
        <v>0</v>
      </c>
      <c r="K2634" s="10" t="s">
        <v>695</v>
      </c>
      <c r="L2634" s="10" t="s">
        <v>696</v>
      </c>
      <c r="M2634" s="10">
        <v>15</v>
      </c>
      <c r="N2634" s="10">
        <v>3</v>
      </c>
      <c r="O2634" s="10">
        <v>2626</v>
      </c>
      <c r="P2634" s="10" t="s">
        <v>61</v>
      </c>
      <c r="Q2634" s="10">
        <v>0</v>
      </c>
      <c r="R2634" s="52">
        <v>0</v>
      </c>
      <c r="S2634" s="52">
        <v>0</v>
      </c>
    </row>
    <row r="2635" spans="1:19" x14ac:dyDescent="0.2">
      <c r="A2635" s="10">
        <f t="shared" si="164"/>
        <v>3</v>
      </c>
      <c r="B2635" s="11" t="str">
        <f t="shared" si="165"/>
        <v>UTP-ADM-15-3-2627</v>
      </c>
      <c r="C2635" s="12" t="str">
        <f t="shared" si="166"/>
        <v>SILLA DE VISITA</v>
      </c>
      <c r="D2635" s="13">
        <f t="shared" si="167"/>
        <v>0</v>
      </c>
      <c r="K2635" s="10" t="s">
        <v>695</v>
      </c>
      <c r="L2635" s="10" t="s">
        <v>696</v>
      </c>
      <c r="M2635" s="10">
        <v>15</v>
      </c>
      <c r="N2635" s="10">
        <v>3</v>
      </c>
      <c r="O2635" s="10">
        <v>2627</v>
      </c>
      <c r="P2635" s="10" t="s">
        <v>61</v>
      </c>
      <c r="Q2635" s="10">
        <v>0</v>
      </c>
      <c r="R2635" s="52">
        <v>0</v>
      </c>
      <c r="S2635" s="52">
        <v>0</v>
      </c>
    </row>
    <row r="2636" spans="1:19" x14ac:dyDescent="0.2">
      <c r="A2636" s="10">
        <f t="shared" si="164"/>
        <v>3</v>
      </c>
      <c r="B2636" s="11" t="str">
        <f t="shared" si="165"/>
        <v>UTP-ADM-15-3-2628</v>
      </c>
      <c r="C2636" s="12" t="str">
        <f t="shared" si="166"/>
        <v>SILLA DE VISITA</v>
      </c>
      <c r="D2636" s="13">
        <f t="shared" si="167"/>
        <v>0</v>
      </c>
      <c r="K2636" s="10" t="s">
        <v>695</v>
      </c>
      <c r="L2636" s="10" t="s">
        <v>696</v>
      </c>
      <c r="M2636" s="10">
        <v>15</v>
      </c>
      <c r="N2636" s="10">
        <v>3</v>
      </c>
      <c r="O2636" s="10">
        <v>2628</v>
      </c>
      <c r="P2636" s="10" t="s">
        <v>61</v>
      </c>
      <c r="Q2636" s="10">
        <v>0</v>
      </c>
      <c r="R2636" s="52">
        <v>0</v>
      </c>
      <c r="S2636" s="52">
        <v>0</v>
      </c>
    </row>
    <row r="2637" spans="1:19" x14ac:dyDescent="0.2">
      <c r="A2637" s="10">
        <f t="shared" si="164"/>
        <v>3</v>
      </c>
      <c r="B2637" s="11" t="str">
        <f t="shared" si="165"/>
        <v>UTP-ADM-15-3-2629</v>
      </c>
      <c r="C2637" s="12" t="str">
        <f t="shared" si="166"/>
        <v>SILLA DE VISITA</v>
      </c>
      <c r="D2637" s="13">
        <f t="shared" si="167"/>
        <v>0</v>
      </c>
      <c r="K2637" s="10" t="s">
        <v>695</v>
      </c>
      <c r="L2637" s="10" t="s">
        <v>696</v>
      </c>
      <c r="M2637" s="10">
        <v>15</v>
      </c>
      <c r="N2637" s="10">
        <v>3</v>
      </c>
      <c r="O2637" s="10">
        <v>2629</v>
      </c>
      <c r="P2637" s="10" t="s">
        <v>61</v>
      </c>
      <c r="Q2637" s="10">
        <v>0</v>
      </c>
      <c r="R2637" s="52">
        <v>0</v>
      </c>
      <c r="S2637" s="52">
        <v>0</v>
      </c>
    </row>
    <row r="2638" spans="1:19" x14ac:dyDescent="0.2">
      <c r="A2638" s="10">
        <f t="shared" si="164"/>
        <v>3</v>
      </c>
      <c r="B2638" s="11" t="str">
        <f t="shared" si="165"/>
        <v>UTP-ADM-15-3-2630</v>
      </c>
      <c r="C2638" s="12" t="str">
        <f t="shared" si="166"/>
        <v>SILLA DE VISITA</v>
      </c>
      <c r="D2638" s="13">
        <f t="shared" si="167"/>
        <v>0</v>
      </c>
      <c r="K2638" s="10" t="s">
        <v>695</v>
      </c>
      <c r="L2638" s="10" t="s">
        <v>696</v>
      </c>
      <c r="M2638" s="10">
        <v>15</v>
      </c>
      <c r="N2638" s="10">
        <v>3</v>
      </c>
      <c r="O2638" s="10">
        <v>2630</v>
      </c>
      <c r="P2638" s="10" t="s">
        <v>61</v>
      </c>
      <c r="Q2638" s="10">
        <v>0</v>
      </c>
      <c r="R2638" s="52">
        <v>0</v>
      </c>
      <c r="S2638" s="52">
        <v>0</v>
      </c>
    </row>
    <row r="2639" spans="1:19" x14ac:dyDescent="0.2">
      <c r="A2639" s="10">
        <f t="shared" si="164"/>
        <v>3</v>
      </c>
      <c r="B2639" s="11" t="str">
        <f t="shared" si="165"/>
        <v>UTP-ADM-15-3-2631</v>
      </c>
      <c r="C2639" s="12" t="str">
        <f t="shared" si="166"/>
        <v>SILLA DE VISITA</v>
      </c>
      <c r="D2639" s="13">
        <f t="shared" si="167"/>
        <v>0</v>
      </c>
      <c r="K2639" s="10" t="s">
        <v>695</v>
      </c>
      <c r="L2639" s="10" t="s">
        <v>696</v>
      </c>
      <c r="M2639" s="10">
        <v>15</v>
      </c>
      <c r="N2639" s="10">
        <v>3</v>
      </c>
      <c r="O2639" s="10">
        <v>2631</v>
      </c>
      <c r="P2639" s="10" t="s">
        <v>61</v>
      </c>
      <c r="Q2639" s="10">
        <v>0</v>
      </c>
      <c r="R2639" s="52">
        <v>0</v>
      </c>
      <c r="S2639" s="52">
        <v>0</v>
      </c>
    </row>
    <row r="2640" spans="1:19" x14ac:dyDescent="0.2">
      <c r="A2640" s="10">
        <f t="shared" si="164"/>
        <v>3</v>
      </c>
      <c r="B2640" s="11" t="str">
        <f t="shared" si="165"/>
        <v>UTP-ADM-15-3-2632</v>
      </c>
      <c r="C2640" s="12" t="str">
        <f t="shared" si="166"/>
        <v>SILLA DE VISITA</v>
      </c>
      <c r="D2640" s="13">
        <f t="shared" si="167"/>
        <v>0</v>
      </c>
      <c r="K2640" s="10" t="s">
        <v>695</v>
      </c>
      <c r="L2640" s="10" t="s">
        <v>696</v>
      </c>
      <c r="M2640" s="10">
        <v>15</v>
      </c>
      <c r="N2640" s="10">
        <v>3</v>
      </c>
      <c r="O2640" s="10">
        <v>2632</v>
      </c>
      <c r="P2640" s="10" t="s">
        <v>61</v>
      </c>
      <c r="Q2640" s="10">
        <v>0</v>
      </c>
      <c r="R2640" s="52">
        <v>0</v>
      </c>
      <c r="S2640" s="52">
        <v>0</v>
      </c>
    </row>
    <row r="2641" spans="1:19" x14ac:dyDescent="0.2">
      <c r="A2641" s="10">
        <f t="shared" si="164"/>
        <v>3</v>
      </c>
      <c r="B2641" s="11" t="str">
        <f t="shared" si="165"/>
        <v>UTP-ADM-15-3-2633</v>
      </c>
      <c r="C2641" s="12" t="str">
        <f t="shared" si="166"/>
        <v>KIOSCO PARA CONSULTA ELECTRONICA</v>
      </c>
      <c r="D2641" s="13">
        <f t="shared" si="167"/>
        <v>70484.36</v>
      </c>
      <c r="K2641" s="10" t="s">
        <v>695</v>
      </c>
      <c r="L2641" s="10" t="s">
        <v>696</v>
      </c>
      <c r="M2641" s="10">
        <v>15</v>
      </c>
      <c r="N2641" s="10">
        <v>3</v>
      </c>
      <c r="O2641" s="10">
        <v>2633</v>
      </c>
      <c r="P2641" s="10" t="s">
        <v>398</v>
      </c>
      <c r="Q2641" s="51">
        <v>75518.92</v>
      </c>
      <c r="R2641" s="52">
        <v>5034.5600000000004</v>
      </c>
      <c r="S2641" s="52">
        <v>70484.36</v>
      </c>
    </row>
    <row r="2642" spans="1:19" x14ac:dyDescent="0.2">
      <c r="A2642" s="10">
        <f t="shared" si="164"/>
        <v>3</v>
      </c>
      <c r="B2642" s="11" t="str">
        <f t="shared" si="165"/>
        <v>UTP-ADM-15-3-2634</v>
      </c>
      <c r="C2642" s="12" t="str">
        <f t="shared" si="166"/>
        <v>KIOSCO PARA CONSULTA ELECTRONICA</v>
      </c>
      <c r="D2642" s="13">
        <f t="shared" si="167"/>
        <v>70484.36</v>
      </c>
      <c r="K2642" s="10" t="s">
        <v>695</v>
      </c>
      <c r="L2642" s="10" t="s">
        <v>696</v>
      </c>
      <c r="M2642" s="10">
        <v>15</v>
      </c>
      <c r="N2642" s="10">
        <v>3</v>
      </c>
      <c r="O2642" s="10">
        <v>2634</v>
      </c>
      <c r="P2642" s="10" t="s">
        <v>398</v>
      </c>
      <c r="Q2642" s="51">
        <v>75518.92</v>
      </c>
      <c r="R2642" s="52">
        <v>5034.5600000000004</v>
      </c>
      <c r="S2642" s="52">
        <v>70484.36</v>
      </c>
    </row>
    <row r="2643" spans="1:19" x14ac:dyDescent="0.2">
      <c r="A2643" s="10">
        <f t="shared" si="164"/>
        <v>3</v>
      </c>
      <c r="B2643" s="11" t="str">
        <f t="shared" si="165"/>
        <v>UTP-ADM-15-3-2635</v>
      </c>
      <c r="C2643" s="12" t="str">
        <f t="shared" si="166"/>
        <v>KIOSCO PARA CONSULTA ELECTRONICA</v>
      </c>
      <c r="D2643" s="13">
        <f t="shared" si="167"/>
        <v>70484.38</v>
      </c>
      <c r="K2643" s="10" t="s">
        <v>695</v>
      </c>
      <c r="L2643" s="10" t="s">
        <v>696</v>
      </c>
      <c r="M2643" s="10">
        <v>15</v>
      </c>
      <c r="N2643" s="10">
        <v>3</v>
      </c>
      <c r="O2643" s="10">
        <v>2635</v>
      </c>
      <c r="P2643" s="10" t="s">
        <v>398</v>
      </c>
      <c r="Q2643" s="51">
        <v>75518.94</v>
      </c>
      <c r="R2643" s="52">
        <v>5034.5600000000004</v>
      </c>
      <c r="S2643" s="52">
        <v>70484.38</v>
      </c>
    </row>
    <row r="2644" spans="1:19" x14ac:dyDescent="0.2">
      <c r="A2644" s="10">
        <f t="shared" si="164"/>
        <v>3</v>
      </c>
      <c r="B2644" s="11" t="str">
        <f t="shared" si="165"/>
        <v>UTP-ADM-15-3-2636</v>
      </c>
      <c r="C2644" s="12" t="str">
        <f t="shared" si="166"/>
        <v>MINISPLIT</v>
      </c>
      <c r="D2644" s="13">
        <f t="shared" si="167"/>
        <v>0</v>
      </c>
      <c r="K2644" s="10" t="s">
        <v>695</v>
      </c>
      <c r="L2644" s="10" t="s">
        <v>696</v>
      </c>
      <c r="M2644" s="10">
        <v>15</v>
      </c>
      <c r="N2644" s="10">
        <v>3</v>
      </c>
      <c r="O2644" s="10">
        <v>2636</v>
      </c>
      <c r="P2644" s="10" t="s">
        <v>191</v>
      </c>
      <c r="Q2644" s="10">
        <v>0</v>
      </c>
      <c r="R2644" s="52">
        <v>0</v>
      </c>
      <c r="S2644" s="52">
        <v>0</v>
      </c>
    </row>
    <row r="2645" spans="1:19" x14ac:dyDescent="0.2">
      <c r="A2645" s="10">
        <f t="shared" si="164"/>
        <v>3</v>
      </c>
      <c r="B2645" s="11" t="str">
        <f t="shared" si="165"/>
        <v>UTP-ADM-15-3-2637</v>
      </c>
      <c r="C2645" s="12" t="str">
        <f t="shared" si="166"/>
        <v>MINISPLIT</v>
      </c>
      <c r="D2645" s="13">
        <f t="shared" si="167"/>
        <v>0</v>
      </c>
      <c r="K2645" s="10" t="s">
        <v>695</v>
      </c>
      <c r="L2645" s="10" t="s">
        <v>696</v>
      </c>
      <c r="M2645" s="10">
        <v>15</v>
      </c>
      <c r="N2645" s="10">
        <v>3</v>
      </c>
      <c r="O2645" s="10">
        <v>2637</v>
      </c>
      <c r="P2645" s="10" t="s">
        <v>191</v>
      </c>
      <c r="Q2645" s="10">
        <v>0</v>
      </c>
      <c r="R2645" s="52">
        <v>0</v>
      </c>
      <c r="S2645" s="52">
        <v>0</v>
      </c>
    </row>
    <row r="2646" spans="1:19" x14ac:dyDescent="0.2">
      <c r="A2646" s="10">
        <f t="shared" si="164"/>
        <v>3</v>
      </c>
      <c r="B2646" s="11" t="str">
        <f t="shared" si="165"/>
        <v>UTP-ADM-15-3-2638</v>
      </c>
      <c r="C2646" s="12" t="str">
        <f t="shared" si="166"/>
        <v>MINISPLIT</v>
      </c>
      <c r="D2646" s="13">
        <f t="shared" si="167"/>
        <v>0</v>
      </c>
      <c r="K2646" s="10" t="s">
        <v>695</v>
      </c>
      <c r="L2646" s="10" t="s">
        <v>696</v>
      </c>
      <c r="M2646" s="10">
        <v>15</v>
      </c>
      <c r="N2646" s="10">
        <v>3</v>
      </c>
      <c r="O2646" s="10">
        <v>2638</v>
      </c>
      <c r="P2646" s="10" t="s">
        <v>191</v>
      </c>
      <c r="Q2646" s="10">
        <v>0</v>
      </c>
      <c r="R2646" s="52">
        <v>0</v>
      </c>
      <c r="S2646" s="52">
        <v>0</v>
      </c>
    </row>
    <row r="2647" spans="1:19" x14ac:dyDescent="0.2">
      <c r="A2647" s="10">
        <f t="shared" si="164"/>
        <v>3</v>
      </c>
      <c r="B2647" s="11" t="str">
        <f t="shared" si="165"/>
        <v>UTP-ADM-15-3-2639</v>
      </c>
      <c r="C2647" s="12" t="str">
        <f t="shared" si="166"/>
        <v>MINISPLIT</v>
      </c>
      <c r="D2647" s="13">
        <f t="shared" si="167"/>
        <v>0</v>
      </c>
      <c r="K2647" s="10" t="s">
        <v>695</v>
      </c>
      <c r="L2647" s="10" t="s">
        <v>696</v>
      </c>
      <c r="M2647" s="10">
        <v>15</v>
      </c>
      <c r="N2647" s="10">
        <v>3</v>
      </c>
      <c r="O2647" s="10">
        <v>2639</v>
      </c>
      <c r="P2647" s="10" t="s">
        <v>191</v>
      </c>
      <c r="Q2647" s="10">
        <v>0</v>
      </c>
      <c r="R2647" s="52">
        <v>0</v>
      </c>
      <c r="S2647" s="52">
        <v>0</v>
      </c>
    </row>
    <row r="2648" spans="1:19" x14ac:dyDescent="0.2">
      <c r="A2648" s="10">
        <f t="shared" si="164"/>
        <v>3</v>
      </c>
      <c r="B2648" s="11" t="str">
        <f t="shared" si="165"/>
        <v>UTP-ADM-15-3-2640</v>
      </c>
      <c r="C2648" s="12" t="str">
        <f t="shared" si="166"/>
        <v>MINISPLIT</v>
      </c>
      <c r="D2648" s="13">
        <f t="shared" si="167"/>
        <v>0</v>
      </c>
      <c r="K2648" s="10" t="s">
        <v>695</v>
      </c>
      <c r="L2648" s="10" t="s">
        <v>696</v>
      </c>
      <c r="M2648" s="10">
        <v>15</v>
      </c>
      <c r="N2648" s="10">
        <v>3</v>
      </c>
      <c r="O2648" s="10">
        <v>2640</v>
      </c>
      <c r="P2648" s="10" t="s">
        <v>191</v>
      </c>
      <c r="Q2648" s="10">
        <v>0</v>
      </c>
      <c r="R2648" s="52">
        <v>0</v>
      </c>
      <c r="S2648" s="52">
        <v>0</v>
      </c>
    </row>
    <row r="2649" spans="1:19" x14ac:dyDescent="0.2">
      <c r="A2649" s="10">
        <f t="shared" si="164"/>
        <v>3</v>
      </c>
      <c r="B2649" s="11" t="str">
        <f t="shared" si="165"/>
        <v>UTP-ADM-15-3-2641</v>
      </c>
      <c r="C2649" s="12" t="str">
        <f t="shared" si="166"/>
        <v>DESHUMIDIFICADOR</v>
      </c>
      <c r="D2649" s="13">
        <f t="shared" si="167"/>
        <v>3954.07</v>
      </c>
      <c r="K2649" s="10" t="s">
        <v>695</v>
      </c>
      <c r="L2649" s="10" t="s">
        <v>696</v>
      </c>
      <c r="M2649" s="10">
        <v>15</v>
      </c>
      <c r="N2649" s="10">
        <v>3</v>
      </c>
      <c r="O2649" s="10">
        <v>2641</v>
      </c>
      <c r="P2649" s="10" t="s">
        <v>404</v>
      </c>
      <c r="Q2649" s="51">
        <v>4199</v>
      </c>
      <c r="R2649" s="52">
        <v>244.93</v>
      </c>
      <c r="S2649" s="52">
        <v>3954.07</v>
      </c>
    </row>
    <row r="2650" spans="1:19" x14ac:dyDescent="0.2">
      <c r="A2650" s="10">
        <f t="shared" si="164"/>
        <v>3</v>
      </c>
      <c r="B2650" s="11" t="str">
        <f t="shared" si="165"/>
        <v>UTP-ADM-15-3-2642</v>
      </c>
      <c r="C2650" s="12" t="str">
        <f t="shared" si="166"/>
        <v>DESHUMIDIFICADOR</v>
      </c>
      <c r="D2650" s="13">
        <f t="shared" si="167"/>
        <v>3954.07</v>
      </c>
      <c r="K2650" s="10" t="s">
        <v>695</v>
      </c>
      <c r="L2650" s="10" t="s">
        <v>696</v>
      </c>
      <c r="M2650" s="10">
        <v>15</v>
      </c>
      <c r="N2650" s="10">
        <v>3</v>
      </c>
      <c r="O2650" s="10">
        <v>2642</v>
      </c>
      <c r="P2650" s="10" t="s">
        <v>404</v>
      </c>
      <c r="Q2650" s="51">
        <v>4199</v>
      </c>
      <c r="R2650" s="52">
        <v>244.93</v>
      </c>
      <c r="S2650" s="52">
        <v>3954.07</v>
      </c>
    </row>
    <row r="2651" spans="1:19" x14ac:dyDescent="0.2">
      <c r="A2651" s="10">
        <f t="shared" si="164"/>
        <v>3</v>
      </c>
      <c r="B2651" s="11" t="str">
        <f t="shared" si="165"/>
        <v>UTP-ADM-15-3-2643</v>
      </c>
      <c r="C2651" s="12" t="str">
        <f t="shared" si="166"/>
        <v>BUTACA CON PALETA ABATIBLE</v>
      </c>
      <c r="D2651" s="13">
        <f t="shared" si="167"/>
        <v>3480.76</v>
      </c>
      <c r="K2651" s="10" t="s">
        <v>695</v>
      </c>
      <c r="L2651" s="10" t="s">
        <v>696</v>
      </c>
      <c r="M2651" s="10">
        <v>15</v>
      </c>
      <c r="N2651" s="10">
        <v>3</v>
      </c>
      <c r="O2651" s="10">
        <v>2643</v>
      </c>
      <c r="P2651" s="10" t="s">
        <v>405</v>
      </c>
      <c r="Q2651" s="51">
        <v>3729.4</v>
      </c>
      <c r="R2651" s="52">
        <v>248.64</v>
      </c>
      <c r="S2651" s="52">
        <v>3480.76</v>
      </c>
    </row>
    <row r="2652" spans="1:19" x14ac:dyDescent="0.2">
      <c r="A2652" s="10">
        <f t="shared" si="164"/>
        <v>3</v>
      </c>
      <c r="B2652" s="11" t="str">
        <f t="shared" si="165"/>
        <v>UTP-ADM-15-3-2644</v>
      </c>
      <c r="C2652" s="12" t="str">
        <f t="shared" si="166"/>
        <v>BUTACA CON PALETA ABATIBLE</v>
      </c>
      <c r="D2652" s="13">
        <f t="shared" si="167"/>
        <v>3480.76</v>
      </c>
      <c r="K2652" s="10" t="s">
        <v>695</v>
      </c>
      <c r="L2652" s="10" t="s">
        <v>696</v>
      </c>
      <c r="M2652" s="10">
        <v>15</v>
      </c>
      <c r="N2652" s="10">
        <v>3</v>
      </c>
      <c r="O2652" s="10">
        <v>2644</v>
      </c>
      <c r="P2652" s="10" t="s">
        <v>405</v>
      </c>
      <c r="Q2652" s="51">
        <v>3729.4</v>
      </c>
      <c r="R2652" s="52">
        <v>248.64</v>
      </c>
      <c r="S2652" s="52">
        <v>3480.76</v>
      </c>
    </row>
    <row r="2653" spans="1:19" x14ac:dyDescent="0.2">
      <c r="A2653" s="10">
        <f t="shared" si="164"/>
        <v>3</v>
      </c>
      <c r="B2653" s="11" t="str">
        <f t="shared" si="165"/>
        <v>UTP-ADM-15-3-2645</v>
      </c>
      <c r="C2653" s="12" t="str">
        <f t="shared" si="166"/>
        <v>BUTACA CON PALETA ABATIBLE</v>
      </c>
      <c r="D2653" s="13">
        <f t="shared" si="167"/>
        <v>3480.76</v>
      </c>
      <c r="K2653" s="10" t="s">
        <v>695</v>
      </c>
      <c r="L2653" s="10" t="s">
        <v>696</v>
      </c>
      <c r="M2653" s="10">
        <v>15</v>
      </c>
      <c r="N2653" s="10">
        <v>3</v>
      </c>
      <c r="O2653" s="10">
        <v>2645</v>
      </c>
      <c r="P2653" s="10" t="s">
        <v>405</v>
      </c>
      <c r="Q2653" s="51">
        <v>3729.4</v>
      </c>
      <c r="R2653" s="52">
        <v>248.64</v>
      </c>
      <c r="S2653" s="52">
        <v>3480.76</v>
      </c>
    </row>
    <row r="2654" spans="1:19" x14ac:dyDescent="0.2">
      <c r="A2654" s="10">
        <f t="shared" si="164"/>
        <v>3</v>
      </c>
      <c r="B2654" s="11" t="str">
        <f t="shared" si="165"/>
        <v>UTP-ADM-15-3-2646</v>
      </c>
      <c r="C2654" s="12" t="str">
        <f t="shared" si="166"/>
        <v>BUTACA CON PALETA ABATIBLE</v>
      </c>
      <c r="D2654" s="13">
        <f t="shared" si="167"/>
        <v>3480.76</v>
      </c>
      <c r="K2654" s="10" t="s">
        <v>695</v>
      </c>
      <c r="L2654" s="10" t="s">
        <v>696</v>
      </c>
      <c r="M2654" s="10">
        <v>15</v>
      </c>
      <c r="N2654" s="10">
        <v>3</v>
      </c>
      <c r="O2654" s="10">
        <v>2646</v>
      </c>
      <c r="P2654" s="10" t="s">
        <v>405</v>
      </c>
      <c r="Q2654" s="51">
        <v>3729.4</v>
      </c>
      <c r="R2654" s="52">
        <v>248.64</v>
      </c>
      <c r="S2654" s="52">
        <v>3480.76</v>
      </c>
    </row>
    <row r="2655" spans="1:19" x14ac:dyDescent="0.2">
      <c r="A2655" s="10">
        <f t="shared" si="164"/>
        <v>3</v>
      </c>
      <c r="B2655" s="11" t="str">
        <f t="shared" si="165"/>
        <v>UTP-ADM-15-3-2647</v>
      </c>
      <c r="C2655" s="12" t="str">
        <f t="shared" si="166"/>
        <v>BUTACA CON PALETA ABATIBLE</v>
      </c>
      <c r="D2655" s="13">
        <f t="shared" si="167"/>
        <v>3480.76</v>
      </c>
      <c r="K2655" s="10" t="s">
        <v>695</v>
      </c>
      <c r="L2655" s="10" t="s">
        <v>696</v>
      </c>
      <c r="M2655" s="10">
        <v>15</v>
      </c>
      <c r="N2655" s="10">
        <v>3</v>
      </c>
      <c r="O2655" s="10">
        <v>2647</v>
      </c>
      <c r="P2655" s="10" t="s">
        <v>405</v>
      </c>
      <c r="Q2655" s="51">
        <v>3729.4</v>
      </c>
      <c r="R2655" s="52">
        <v>248.64</v>
      </c>
      <c r="S2655" s="52">
        <v>3480.76</v>
      </c>
    </row>
    <row r="2656" spans="1:19" x14ac:dyDescent="0.2">
      <c r="A2656" s="10">
        <f t="shared" si="164"/>
        <v>3</v>
      </c>
      <c r="B2656" s="11" t="str">
        <f t="shared" si="165"/>
        <v>UTP-ADM-15-3-2648</v>
      </c>
      <c r="C2656" s="12" t="str">
        <f t="shared" si="166"/>
        <v>BUTACA CON PALETA ABATIBLE</v>
      </c>
      <c r="D2656" s="13">
        <f t="shared" si="167"/>
        <v>3480.76</v>
      </c>
      <c r="K2656" s="10" t="s">
        <v>695</v>
      </c>
      <c r="L2656" s="10" t="s">
        <v>696</v>
      </c>
      <c r="M2656" s="10">
        <v>15</v>
      </c>
      <c r="N2656" s="10">
        <v>3</v>
      </c>
      <c r="O2656" s="10">
        <v>2648</v>
      </c>
      <c r="P2656" s="10" t="s">
        <v>405</v>
      </c>
      <c r="Q2656" s="51">
        <v>3729.4</v>
      </c>
      <c r="R2656" s="52">
        <v>248.64</v>
      </c>
      <c r="S2656" s="52">
        <v>3480.76</v>
      </c>
    </row>
    <row r="2657" spans="1:19" x14ac:dyDescent="0.2">
      <c r="A2657" s="10">
        <f t="shared" si="164"/>
        <v>3</v>
      </c>
      <c r="B2657" s="11" t="str">
        <f t="shared" si="165"/>
        <v>UTP-ADM-15-3-2649</v>
      </c>
      <c r="C2657" s="12" t="str">
        <f t="shared" si="166"/>
        <v>BUTACA CON PALETA ABATIBLE</v>
      </c>
      <c r="D2657" s="13">
        <f t="shared" si="167"/>
        <v>3480.76</v>
      </c>
      <c r="K2657" s="10" t="s">
        <v>695</v>
      </c>
      <c r="L2657" s="10" t="s">
        <v>696</v>
      </c>
      <c r="M2657" s="10">
        <v>15</v>
      </c>
      <c r="N2657" s="10">
        <v>3</v>
      </c>
      <c r="O2657" s="10">
        <v>2649</v>
      </c>
      <c r="P2657" s="10" t="s">
        <v>405</v>
      </c>
      <c r="Q2657" s="51">
        <v>3729.4</v>
      </c>
      <c r="R2657" s="52">
        <v>248.64</v>
      </c>
      <c r="S2657" s="52">
        <v>3480.76</v>
      </c>
    </row>
    <row r="2658" spans="1:19" x14ac:dyDescent="0.2">
      <c r="A2658" s="10">
        <f t="shared" si="164"/>
        <v>3</v>
      </c>
      <c r="B2658" s="11" t="str">
        <f t="shared" si="165"/>
        <v>UTP-ADM-15-3-2650</v>
      </c>
      <c r="C2658" s="12" t="str">
        <f t="shared" si="166"/>
        <v>BUTACA CON PALETA ABATIBLE</v>
      </c>
      <c r="D2658" s="13">
        <f t="shared" si="167"/>
        <v>3480.76</v>
      </c>
      <c r="K2658" s="10" t="s">
        <v>695</v>
      </c>
      <c r="L2658" s="10" t="s">
        <v>696</v>
      </c>
      <c r="M2658" s="10">
        <v>15</v>
      </c>
      <c r="N2658" s="10">
        <v>3</v>
      </c>
      <c r="O2658" s="10">
        <v>2650</v>
      </c>
      <c r="P2658" s="10" t="s">
        <v>405</v>
      </c>
      <c r="Q2658" s="51">
        <v>3729.4</v>
      </c>
      <c r="R2658" s="52">
        <v>248.64</v>
      </c>
      <c r="S2658" s="52">
        <v>3480.76</v>
      </c>
    </row>
    <row r="2659" spans="1:19" x14ac:dyDescent="0.2">
      <c r="A2659" s="10">
        <f t="shared" si="164"/>
        <v>3</v>
      </c>
      <c r="B2659" s="11" t="str">
        <f t="shared" si="165"/>
        <v>UTP-ADM-15-3-2651</v>
      </c>
      <c r="C2659" s="12" t="str">
        <f t="shared" si="166"/>
        <v>BUTACA CON PALETA ABATIBLE</v>
      </c>
      <c r="D2659" s="13">
        <f t="shared" si="167"/>
        <v>3480.76</v>
      </c>
      <c r="K2659" s="10" t="s">
        <v>695</v>
      </c>
      <c r="L2659" s="10" t="s">
        <v>696</v>
      </c>
      <c r="M2659" s="10">
        <v>15</v>
      </c>
      <c r="N2659" s="10">
        <v>3</v>
      </c>
      <c r="O2659" s="10">
        <v>2651</v>
      </c>
      <c r="P2659" s="10" t="s">
        <v>405</v>
      </c>
      <c r="Q2659" s="51">
        <v>3729.4</v>
      </c>
      <c r="R2659" s="52">
        <v>248.64</v>
      </c>
      <c r="S2659" s="52">
        <v>3480.76</v>
      </c>
    </row>
    <row r="2660" spans="1:19" x14ac:dyDescent="0.2">
      <c r="A2660" s="10">
        <f t="shared" si="164"/>
        <v>3</v>
      </c>
      <c r="B2660" s="11" t="str">
        <f t="shared" si="165"/>
        <v>UTP-ADM-15-3-2652</v>
      </c>
      <c r="C2660" s="12" t="str">
        <f t="shared" si="166"/>
        <v>BUTACA CON PALETA ABATIBLE</v>
      </c>
      <c r="D2660" s="13">
        <f t="shared" si="167"/>
        <v>3480.76</v>
      </c>
      <c r="K2660" s="10" t="s">
        <v>695</v>
      </c>
      <c r="L2660" s="10" t="s">
        <v>696</v>
      </c>
      <c r="M2660" s="10">
        <v>15</v>
      </c>
      <c r="N2660" s="10">
        <v>3</v>
      </c>
      <c r="O2660" s="10">
        <v>2652</v>
      </c>
      <c r="P2660" s="10" t="s">
        <v>405</v>
      </c>
      <c r="Q2660" s="51">
        <v>3729.4</v>
      </c>
      <c r="R2660" s="52">
        <v>248.64</v>
      </c>
      <c r="S2660" s="52">
        <v>3480.76</v>
      </c>
    </row>
    <row r="2661" spans="1:19" x14ac:dyDescent="0.2">
      <c r="A2661" s="10">
        <f t="shared" si="164"/>
        <v>3</v>
      </c>
      <c r="B2661" s="11" t="str">
        <f t="shared" si="165"/>
        <v>UTP-ADM-15-3-2653</v>
      </c>
      <c r="C2661" s="12" t="str">
        <f t="shared" si="166"/>
        <v>BUTACA CON PALETA ABATIBLE</v>
      </c>
      <c r="D2661" s="13">
        <f t="shared" si="167"/>
        <v>3480.76</v>
      </c>
      <c r="K2661" s="10" t="s">
        <v>695</v>
      </c>
      <c r="L2661" s="10" t="s">
        <v>696</v>
      </c>
      <c r="M2661" s="10">
        <v>15</v>
      </c>
      <c r="N2661" s="10">
        <v>3</v>
      </c>
      <c r="O2661" s="10">
        <v>2653</v>
      </c>
      <c r="P2661" s="10" t="s">
        <v>405</v>
      </c>
      <c r="Q2661" s="51">
        <v>3729.4</v>
      </c>
      <c r="R2661" s="52">
        <v>248.64</v>
      </c>
      <c r="S2661" s="52">
        <v>3480.76</v>
      </c>
    </row>
    <row r="2662" spans="1:19" x14ac:dyDescent="0.2">
      <c r="A2662" s="10">
        <f t="shared" si="164"/>
        <v>3</v>
      </c>
      <c r="B2662" s="11" t="str">
        <f t="shared" si="165"/>
        <v>UTP-ADM-15-3-2654</v>
      </c>
      <c r="C2662" s="12" t="str">
        <f t="shared" si="166"/>
        <v>BUTACA CON PALETA ABATIBLE</v>
      </c>
      <c r="D2662" s="13">
        <f t="shared" si="167"/>
        <v>3480.76</v>
      </c>
      <c r="K2662" s="10" t="s">
        <v>695</v>
      </c>
      <c r="L2662" s="10" t="s">
        <v>696</v>
      </c>
      <c r="M2662" s="10">
        <v>15</v>
      </c>
      <c r="N2662" s="10">
        <v>3</v>
      </c>
      <c r="O2662" s="10">
        <v>2654</v>
      </c>
      <c r="P2662" s="10" t="s">
        <v>405</v>
      </c>
      <c r="Q2662" s="51">
        <v>3729.4</v>
      </c>
      <c r="R2662" s="52">
        <v>248.64</v>
      </c>
      <c r="S2662" s="52">
        <v>3480.76</v>
      </c>
    </row>
    <row r="2663" spans="1:19" x14ac:dyDescent="0.2">
      <c r="A2663" s="10">
        <f t="shared" si="164"/>
        <v>3</v>
      </c>
      <c r="B2663" s="11" t="str">
        <f t="shared" si="165"/>
        <v>UTP-ADM-15-3-2655</v>
      </c>
      <c r="C2663" s="12" t="str">
        <f t="shared" si="166"/>
        <v>BUTACA CON PALETA ABATIBLE</v>
      </c>
      <c r="D2663" s="13">
        <f t="shared" si="167"/>
        <v>3480.76</v>
      </c>
      <c r="K2663" s="10" t="s">
        <v>695</v>
      </c>
      <c r="L2663" s="10" t="s">
        <v>696</v>
      </c>
      <c r="M2663" s="10">
        <v>15</v>
      </c>
      <c r="N2663" s="10">
        <v>3</v>
      </c>
      <c r="O2663" s="10">
        <v>2655</v>
      </c>
      <c r="P2663" s="10" t="s">
        <v>405</v>
      </c>
      <c r="Q2663" s="51">
        <v>3729.4</v>
      </c>
      <c r="R2663" s="52">
        <v>248.64</v>
      </c>
      <c r="S2663" s="52">
        <v>3480.76</v>
      </c>
    </row>
    <row r="2664" spans="1:19" x14ac:dyDescent="0.2">
      <c r="A2664" s="10">
        <f t="shared" si="164"/>
        <v>3</v>
      </c>
      <c r="B2664" s="11" t="str">
        <f t="shared" si="165"/>
        <v>UTP-ADM-15-3-2656</v>
      </c>
      <c r="C2664" s="12" t="str">
        <f t="shared" si="166"/>
        <v>BUTACA CON PALETA ABATIBLE</v>
      </c>
      <c r="D2664" s="13">
        <f t="shared" si="167"/>
        <v>3480.76</v>
      </c>
      <c r="K2664" s="10" t="s">
        <v>695</v>
      </c>
      <c r="L2664" s="10" t="s">
        <v>696</v>
      </c>
      <c r="M2664" s="10">
        <v>15</v>
      </c>
      <c r="N2664" s="10">
        <v>3</v>
      </c>
      <c r="O2664" s="10">
        <v>2656</v>
      </c>
      <c r="P2664" s="10" t="s">
        <v>405</v>
      </c>
      <c r="Q2664" s="51">
        <v>3729.4</v>
      </c>
      <c r="R2664" s="52">
        <v>248.64</v>
      </c>
      <c r="S2664" s="52">
        <v>3480.76</v>
      </c>
    </row>
    <row r="2665" spans="1:19" x14ac:dyDescent="0.2">
      <c r="A2665" s="10">
        <f t="shared" si="164"/>
        <v>3</v>
      </c>
      <c r="B2665" s="11" t="str">
        <f t="shared" si="165"/>
        <v>UTP-ADM-15-3-2657</v>
      </c>
      <c r="C2665" s="12" t="str">
        <f t="shared" si="166"/>
        <v>BUTACA CON PALETA ABATIBLE</v>
      </c>
      <c r="D2665" s="13">
        <f t="shared" si="167"/>
        <v>3480.76</v>
      </c>
      <c r="K2665" s="10" t="s">
        <v>695</v>
      </c>
      <c r="L2665" s="10" t="s">
        <v>696</v>
      </c>
      <c r="M2665" s="10">
        <v>15</v>
      </c>
      <c r="N2665" s="10">
        <v>3</v>
      </c>
      <c r="O2665" s="10">
        <v>2657</v>
      </c>
      <c r="P2665" s="10" t="s">
        <v>405</v>
      </c>
      <c r="Q2665" s="51">
        <v>3729.4</v>
      </c>
      <c r="R2665" s="52">
        <v>248.64</v>
      </c>
      <c r="S2665" s="52">
        <v>3480.76</v>
      </c>
    </row>
    <row r="2666" spans="1:19" x14ac:dyDescent="0.2">
      <c r="A2666" s="10">
        <f t="shared" si="164"/>
        <v>3</v>
      </c>
      <c r="B2666" s="11" t="str">
        <f t="shared" si="165"/>
        <v>UTP-ADM-15-3-2658</v>
      </c>
      <c r="C2666" s="12" t="str">
        <f t="shared" si="166"/>
        <v>BUTACA CON PALETA ABATIBLE</v>
      </c>
      <c r="D2666" s="13">
        <f t="shared" si="167"/>
        <v>3480.76</v>
      </c>
      <c r="K2666" s="10" t="s">
        <v>695</v>
      </c>
      <c r="L2666" s="10" t="s">
        <v>696</v>
      </c>
      <c r="M2666" s="10">
        <v>15</v>
      </c>
      <c r="N2666" s="10">
        <v>3</v>
      </c>
      <c r="O2666" s="10">
        <v>2658</v>
      </c>
      <c r="P2666" s="10" t="s">
        <v>405</v>
      </c>
      <c r="Q2666" s="51">
        <v>3729.4</v>
      </c>
      <c r="R2666" s="52">
        <v>248.64</v>
      </c>
      <c r="S2666" s="52">
        <v>3480.76</v>
      </c>
    </row>
    <row r="2667" spans="1:19" x14ac:dyDescent="0.2">
      <c r="A2667" s="10">
        <f t="shared" si="164"/>
        <v>3</v>
      </c>
      <c r="B2667" s="11" t="str">
        <f t="shared" si="165"/>
        <v>UTP-ADM-15-3-2659</v>
      </c>
      <c r="C2667" s="12" t="str">
        <f t="shared" si="166"/>
        <v>BUTACA CON PALETA ABATIBLE</v>
      </c>
      <c r="D2667" s="13">
        <f t="shared" si="167"/>
        <v>3480.76</v>
      </c>
      <c r="K2667" s="10" t="s">
        <v>695</v>
      </c>
      <c r="L2667" s="10" t="s">
        <v>696</v>
      </c>
      <c r="M2667" s="10">
        <v>15</v>
      </c>
      <c r="N2667" s="10">
        <v>3</v>
      </c>
      <c r="O2667" s="10">
        <v>2659</v>
      </c>
      <c r="P2667" s="10" t="s">
        <v>405</v>
      </c>
      <c r="Q2667" s="51">
        <v>3729.4</v>
      </c>
      <c r="R2667" s="52">
        <v>248.64</v>
      </c>
      <c r="S2667" s="52">
        <v>3480.76</v>
      </c>
    </row>
    <row r="2668" spans="1:19" x14ac:dyDescent="0.2">
      <c r="A2668" s="10">
        <f t="shared" si="164"/>
        <v>3</v>
      </c>
      <c r="B2668" s="11" t="str">
        <f t="shared" si="165"/>
        <v>UTP-ADM-15-3-2660</v>
      </c>
      <c r="C2668" s="12" t="str">
        <f t="shared" si="166"/>
        <v>BUTACA CON PALETA ABATIBLE</v>
      </c>
      <c r="D2668" s="13">
        <f t="shared" si="167"/>
        <v>3480.76</v>
      </c>
      <c r="K2668" s="10" t="s">
        <v>695</v>
      </c>
      <c r="L2668" s="10" t="s">
        <v>696</v>
      </c>
      <c r="M2668" s="10">
        <v>15</v>
      </c>
      <c r="N2668" s="10">
        <v>3</v>
      </c>
      <c r="O2668" s="10">
        <v>2660</v>
      </c>
      <c r="P2668" s="10" t="s">
        <v>405</v>
      </c>
      <c r="Q2668" s="51">
        <v>3729.4</v>
      </c>
      <c r="R2668" s="52">
        <v>248.64</v>
      </c>
      <c r="S2668" s="52">
        <v>3480.76</v>
      </c>
    </row>
    <row r="2669" spans="1:19" x14ac:dyDescent="0.2">
      <c r="A2669" s="10">
        <f t="shared" si="164"/>
        <v>3</v>
      </c>
      <c r="B2669" s="11" t="str">
        <f t="shared" si="165"/>
        <v>UTP-ADM-15-3-2661</v>
      </c>
      <c r="C2669" s="12" t="str">
        <f t="shared" si="166"/>
        <v>BUTACA CON PALETA ABATIBLE</v>
      </c>
      <c r="D2669" s="13">
        <f t="shared" si="167"/>
        <v>3480.76</v>
      </c>
      <c r="K2669" s="10" t="s">
        <v>695</v>
      </c>
      <c r="L2669" s="10" t="s">
        <v>696</v>
      </c>
      <c r="M2669" s="10">
        <v>15</v>
      </c>
      <c r="N2669" s="10">
        <v>3</v>
      </c>
      <c r="O2669" s="10">
        <v>2661</v>
      </c>
      <c r="P2669" s="10" t="s">
        <v>405</v>
      </c>
      <c r="Q2669" s="51">
        <v>3729.4</v>
      </c>
      <c r="R2669" s="52">
        <v>248.64</v>
      </c>
      <c r="S2669" s="52">
        <v>3480.76</v>
      </c>
    </row>
    <row r="2670" spans="1:19" x14ac:dyDescent="0.2">
      <c r="A2670" s="10">
        <f t="shared" si="164"/>
        <v>3</v>
      </c>
      <c r="B2670" s="11" t="str">
        <f t="shared" si="165"/>
        <v>UTP-ADM-15-3-2662</v>
      </c>
      <c r="C2670" s="12" t="str">
        <f t="shared" si="166"/>
        <v>BUTACA CON PALETA ABATIBLE</v>
      </c>
      <c r="D2670" s="13">
        <f t="shared" si="167"/>
        <v>3480.76</v>
      </c>
      <c r="K2670" s="10" t="s">
        <v>695</v>
      </c>
      <c r="L2670" s="10" t="s">
        <v>696</v>
      </c>
      <c r="M2670" s="10">
        <v>15</v>
      </c>
      <c r="N2670" s="10">
        <v>3</v>
      </c>
      <c r="O2670" s="10">
        <v>2662</v>
      </c>
      <c r="P2670" s="10" t="s">
        <v>405</v>
      </c>
      <c r="Q2670" s="51">
        <v>3729.4</v>
      </c>
      <c r="R2670" s="52">
        <v>248.64</v>
      </c>
      <c r="S2670" s="52">
        <v>3480.76</v>
      </c>
    </row>
    <row r="2671" spans="1:19" x14ac:dyDescent="0.2">
      <c r="A2671" s="10">
        <f t="shared" si="164"/>
        <v>3</v>
      </c>
      <c r="B2671" s="11" t="str">
        <f t="shared" si="165"/>
        <v>UTP-ADM-15-3-2663</v>
      </c>
      <c r="C2671" s="12" t="str">
        <f t="shared" si="166"/>
        <v>BUTACA CON PALETA ABATIBLE</v>
      </c>
      <c r="D2671" s="13">
        <f t="shared" si="167"/>
        <v>3480.76</v>
      </c>
      <c r="K2671" s="10" t="s">
        <v>695</v>
      </c>
      <c r="L2671" s="10" t="s">
        <v>696</v>
      </c>
      <c r="M2671" s="10">
        <v>15</v>
      </c>
      <c r="N2671" s="10">
        <v>3</v>
      </c>
      <c r="O2671" s="10">
        <v>2663</v>
      </c>
      <c r="P2671" s="10" t="s">
        <v>405</v>
      </c>
      <c r="Q2671" s="51">
        <v>3729.4</v>
      </c>
      <c r="R2671" s="52">
        <v>248.64</v>
      </c>
      <c r="S2671" s="52">
        <v>3480.76</v>
      </c>
    </row>
    <row r="2672" spans="1:19" x14ac:dyDescent="0.2">
      <c r="A2672" s="10">
        <f t="shared" si="164"/>
        <v>3</v>
      </c>
      <c r="B2672" s="11" t="str">
        <f t="shared" si="165"/>
        <v>UTP-ADM-15-3-2664</v>
      </c>
      <c r="C2672" s="12" t="str">
        <f t="shared" si="166"/>
        <v>BUTACA CON PALETA ABATIBLE</v>
      </c>
      <c r="D2672" s="13">
        <f t="shared" si="167"/>
        <v>3480.76</v>
      </c>
      <c r="K2672" s="10" t="s">
        <v>695</v>
      </c>
      <c r="L2672" s="10" t="s">
        <v>696</v>
      </c>
      <c r="M2672" s="10">
        <v>15</v>
      </c>
      <c r="N2672" s="10">
        <v>3</v>
      </c>
      <c r="O2672" s="10">
        <v>2664</v>
      </c>
      <c r="P2672" s="10" t="s">
        <v>405</v>
      </c>
      <c r="Q2672" s="51">
        <v>3729.4</v>
      </c>
      <c r="R2672" s="52">
        <v>248.64</v>
      </c>
      <c r="S2672" s="52">
        <v>3480.76</v>
      </c>
    </row>
    <row r="2673" spans="1:19" x14ac:dyDescent="0.2">
      <c r="A2673" s="10">
        <f t="shared" si="164"/>
        <v>3</v>
      </c>
      <c r="B2673" s="11" t="str">
        <f t="shared" si="165"/>
        <v>UTP-ADM-15-3-2665</v>
      </c>
      <c r="C2673" s="12" t="str">
        <f t="shared" si="166"/>
        <v>BUTACA CON PALETA ABATIBLE</v>
      </c>
      <c r="D2673" s="13">
        <f t="shared" si="167"/>
        <v>3480.76</v>
      </c>
      <c r="K2673" s="10" t="s">
        <v>695</v>
      </c>
      <c r="L2673" s="10" t="s">
        <v>696</v>
      </c>
      <c r="M2673" s="10">
        <v>15</v>
      </c>
      <c r="N2673" s="10">
        <v>3</v>
      </c>
      <c r="O2673" s="10">
        <v>2665</v>
      </c>
      <c r="P2673" s="10" t="s">
        <v>405</v>
      </c>
      <c r="Q2673" s="51">
        <v>3729.4</v>
      </c>
      <c r="R2673" s="52">
        <v>248.64</v>
      </c>
      <c r="S2673" s="52">
        <v>3480.76</v>
      </c>
    </row>
    <row r="2674" spans="1:19" x14ac:dyDescent="0.2">
      <c r="A2674" s="10">
        <f t="shared" si="164"/>
        <v>3</v>
      </c>
      <c r="B2674" s="11" t="str">
        <f t="shared" si="165"/>
        <v>UTP-ADM-15-3-2666</v>
      </c>
      <c r="C2674" s="12" t="str">
        <f t="shared" si="166"/>
        <v>BUTACA CON PALETA ABATIBLE</v>
      </c>
      <c r="D2674" s="13">
        <f t="shared" si="167"/>
        <v>3480.76</v>
      </c>
      <c r="K2674" s="10" t="s">
        <v>695</v>
      </c>
      <c r="L2674" s="10" t="s">
        <v>696</v>
      </c>
      <c r="M2674" s="10">
        <v>15</v>
      </c>
      <c r="N2674" s="10">
        <v>3</v>
      </c>
      <c r="O2674" s="10">
        <v>2666</v>
      </c>
      <c r="P2674" s="10" t="s">
        <v>405</v>
      </c>
      <c r="Q2674" s="51">
        <v>3729.4</v>
      </c>
      <c r="R2674" s="52">
        <v>248.64</v>
      </c>
      <c r="S2674" s="52">
        <v>3480.76</v>
      </c>
    </row>
    <row r="2675" spans="1:19" x14ac:dyDescent="0.2">
      <c r="A2675" s="10">
        <f t="shared" si="164"/>
        <v>3</v>
      </c>
      <c r="B2675" s="11" t="str">
        <f t="shared" si="165"/>
        <v>UTP-ADM-15-3-2667</v>
      </c>
      <c r="C2675" s="12" t="str">
        <f t="shared" si="166"/>
        <v>BUTACA CON PALETA ABATIBLE</v>
      </c>
      <c r="D2675" s="13">
        <f t="shared" si="167"/>
        <v>3480.76</v>
      </c>
      <c r="K2675" s="10" t="s">
        <v>695</v>
      </c>
      <c r="L2675" s="10" t="s">
        <v>696</v>
      </c>
      <c r="M2675" s="10">
        <v>15</v>
      </c>
      <c r="N2675" s="10">
        <v>3</v>
      </c>
      <c r="O2675" s="10">
        <v>2667</v>
      </c>
      <c r="P2675" s="10" t="s">
        <v>405</v>
      </c>
      <c r="Q2675" s="51">
        <v>3729.4</v>
      </c>
      <c r="R2675" s="52">
        <v>248.64</v>
      </c>
      <c r="S2675" s="52">
        <v>3480.76</v>
      </c>
    </row>
    <row r="2676" spans="1:19" x14ac:dyDescent="0.2">
      <c r="A2676" s="10">
        <f t="shared" si="164"/>
        <v>3</v>
      </c>
      <c r="B2676" s="11" t="str">
        <f t="shared" si="165"/>
        <v>UTP-ADM-15-3-2668</v>
      </c>
      <c r="C2676" s="12" t="str">
        <f t="shared" si="166"/>
        <v>BUTACA CON PALETA ABATIBLE</v>
      </c>
      <c r="D2676" s="13">
        <f t="shared" si="167"/>
        <v>3480.76</v>
      </c>
      <c r="K2676" s="10" t="s">
        <v>695</v>
      </c>
      <c r="L2676" s="10" t="s">
        <v>696</v>
      </c>
      <c r="M2676" s="10">
        <v>15</v>
      </c>
      <c r="N2676" s="10">
        <v>3</v>
      </c>
      <c r="O2676" s="10">
        <v>2668</v>
      </c>
      <c r="P2676" s="10" t="s">
        <v>405</v>
      </c>
      <c r="Q2676" s="51">
        <v>3729.4</v>
      </c>
      <c r="R2676" s="52">
        <v>248.64</v>
      </c>
      <c r="S2676" s="52">
        <v>3480.76</v>
      </c>
    </row>
    <row r="2677" spans="1:19" x14ac:dyDescent="0.2">
      <c r="A2677" s="10">
        <f t="shared" si="164"/>
        <v>3</v>
      </c>
      <c r="B2677" s="11" t="str">
        <f t="shared" si="165"/>
        <v>UTP-ADM-15-3-2669</v>
      </c>
      <c r="C2677" s="12" t="str">
        <f t="shared" si="166"/>
        <v>BUTACA CON PALETA ABATIBLE</v>
      </c>
      <c r="D2677" s="13">
        <f t="shared" si="167"/>
        <v>3480.76</v>
      </c>
      <c r="K2677" s="10" t="s">
        <v>695</v>
      </c>
      <c r="L2677" s="10" t="s">
        <v>696</v>
      </c>
      <c r="M2677" s="10">
        <v>15</v>
      </c>
      <c r="N2677" s="10">
        <v>3</v>
      </c>
      <c r="O2677" s="10">
        <v>2669</v>
      </c>
      <c r="P2677" s="10" t="s">
        <v>405</v>
      </c>
      <c r="Q2677" s="51">
        <v>3729.4</v>
      </c>
      <c r="R2677" s="52">
        <v>248.64</v>
      </c>
      <c r="S2677" s="52">
        <v>3480.76</v>
      </c>
    </row>
    <row r="2678" spans="1:19" x14ac:dyDescent="0.2">
      <c r="A2678" s="10">
        <f t="shared" si="164"/>
        <v>3</v>
      </c>
      <c r="B2678" s="11" t="str">
        <f t="shared" si="165"/>
        <v>UTP-ADM-15-3-2670</v>
      </c>
      <c r="C2678" s="12" t="str">
        <f t="shared" si="166"/>
        <v>BUTACA CON PALETA ABATIBLE</v>
      </c>
      <c r="D2678" s="13">
        <f t="shared" si="167"/>
        <v>3480.76</v>
      </c>
      <c r="K2678" s="10" t="s">
        <v>695</v>
      </c>
      <c r="L2678" s="10" t="s">
        <v>696</v>
      </c>
      <c r="M2678" s="10">
        <v>15</v>
      </c>
      <c r="N2678" s="10">
        <v>3</v>
      </c>
      <c r="O2678" s="10">
        <v>2670</v>
      </c>
      <c r="P2678" s="10" t="s">
        <v>405</v>
      </c>
      <c r="Q2678" s="51">
        <v>3729.4</v>
      </c>
      <c r="R2678" s="52">
        <v>248.64</v>
      </c>
      <c r="S2678" s="52">
        <v>3480.76</v>
      </c>
    </row>
    <row r="2679" spans="1:19" x14ac:dyDescent="0.2">
      <c r="A2679" s="10">
        <f t="shared" si="164"/>
        <v>3</v>
      </c>
      <c r="B2679" s="11" t="str">
        <f t="shared" si="165"/>
        <v>UTP-ADM-15-3-2671</v>
      </c>
      <c r="C2679" s="12" t="str">
        <f t="shared" si="166"/>
        <v>BUTACA CON PALETA ABATIBLE</v>
      </c>
      <c r="D2679" s="13">
        <f t="shared" si="167"/>
        <v>3480.76</v>
      </c>
      <c r="K2679" s="10" t="s">
        <v>695</v>
      </c>
      <c r="L2679" s="10" t="s">
        <v>696</v>
      </c>
      <c r="M2679" s="10">
        <v>15</v>
      </c>
      <c r="N2679" s="10">
        <v>3</v>
      </c>
      <c r="O2679" s="10">
        <v>2671</v>
      </c>
      <c r="P2679" s="10" t="s">
        <v>405</v>
      </c>
      <c r="Q2679" s="51">
        <v>3729.4</v>
      </c>
      <c r="R2679" s="52">
        <v>248.64</v>
      </c>
      <c r="S2679" s="52">
        <v>3480.76</v>
      </c>
    </row>
    <row r="2680" spans="1:19" x14ac:dyDescent="0.2">
      <c r="A2680" s="10">
        <f t="shared" si="164"/>
        <v>3</v>
      </c>
      <c r="B2680" s="11" t="str">
        <f t="shared" si="165"/>
        <v>UTP-ADM-15-3-2672</v>
      </c>
      <c r="C2680" s="12" t="str">
        <f t="shared" si="166"/>
        <v>BUTACA CON PALETA ABATIBLE</v>
      </c>
      <c r="D2680" s="13">
        <f t="shared" si="167"/>
        <v>3480.76</v>
      </c>
      <c r="K2680" s="10" t="s">
        <v>695</v>
      </c>
      <c r="L2680" s="10" t="s">
        <v>696</v>
      </c>
      <c r="M2680" s="10">
        <v>15</v>
      </c>
      <c r="N2680" s="10">
        <v>3</v>
      </c>
      <c r="O2680" s="10">
        <v>2672</v>
      </c>
      <c r="P2680" s="10" t="s">
        <v>405</v>
      </c>
      <c r="Q2680" s="51">
        <v>3729.4</v>
      </c>
      <c r="R2680" s="52">
        <v>248.64</v>
      </c>
      <c r="S2680" s="52">
        <v>3480.76</v>
      </c>
    </row>
    <row r="2681" spans="1:19" x14ac:dyDescent="0.2">
      <c r="A2681" s="10">
        <f t="shared" si="164"/>
        <v>3</v>
      </c>
      <c r="B2681" s="11" t="str">
        <f t="shared" si="165"/>
        <v>UTP-ADM-15-3-2673</v>
      </c>
      <c r="C2681" s="12" t="str">
        <f t="shared" si="166"/>
        <v>BUTACA CON PALETA ABATIBLE</v>
      </c>
      <c r="D2681" s="13">
        <f t="shared" si="167"/>
        <v>3480.76</v>
      </c>
      <c r="K2681" s="10" t="s">
        <v>695</v>
      </c>
      <c r="L2681" s="10" t="s">
        <v>696</v>
      </c>
      <c r="M2681" s="10">
        <v>15</v>
      </c>
      <c r="N2681" s="10">
        <v>3</v>
      </c>
      <c r="O2681" s="10">
        <v>2673</v>
      </c>
      <c r="P2681" s="10" t="s">
        <v>405</v>
      </c>
      <c r="Q2681" s="51">
        <v>3729.4</v>
      </c>
      <c r="R2681" s="52">
        <v>248.64</v>
      </c>
      <c r="S2681" s="52">
        <v>3480.76</v>
      </c>
    </row>
    <row r="2682" spans="1:19" x14ac:dyDescent="0.2">
      <c r="A2682" s="10">
        <f t="shared" si="164"/>
        <v>3</v>
      </c>
      <c r="B2682" s="11" t="str">
        <f t="shared" si="165"/>
        <v>UTP-ADM-15-3-2674</v>
      </c>
      <c r="C2682" s="12" t="str">
        <f t="shared" si="166"/>
        <v>BUTACA CON PALETA ABATIBLE</v>
      </c>
      <c r="D2682" s="13">
        <f t="shared" si="167"/>
        <v>3480.76</v>
      </c>
      <c r="K2682" s="10" t="s">
        <v>695</v>
      </c>
      <c r="L2682" s="10" t="s">
        <v>696</v>
      </c>
      <c r="M2682" s="10">
        <v>15</v>
      </c>
      <c r="N2682" s="10">
        <v>3</v>
      </c>
      <c r="O2682" s="10">
        <v>2674</v>
      </c>
      <c r="P2682" s="10" t="s">
        <v>405</v>
      </c>
      <c r="Q2682" s="51">
        <v>3729.4</v>
      </c>
      <c r="R2682" s="52">
        <v>248.64</v>
      </c>
      <c r="S2682" s="52">
        <v>3480.76</v>
      </c>
    </row>
    <row r="2683" spans="1:19" x14ac:dyDescent="0.2">
      <c r="A2683" s="10">
        <f t="shared" si="164"/>
        <v>3</v>
      </c>
      <c r="B2683" s="11" t="str">
        <f t="shared" si="165"/>
        <v>UTP-ADM-15-3-2675</v>
      </c>
      <c r="C2683" s="12" t="str">
        <f t="shared" si="166"/>
        <v>BUTACA CON PALETA ABATIBLE</v>
      </c>
      <c r="D2683" s="13">
        <f t="shared" si="167"/>
        <v>3480.76</v>
      </c>
      <c r="K2683" s="10" t="s">
        <v>695</v>
      </c>
      <c r="L2683" s="10" t="s">
        <v>696</v>
      </c>
      <c r="M2683" s="10">
        <v>15</v>
      </c>
      <c r="N2683" s="10">
        <v>3</v>
      </c>
      <c r="O2683" s="10">
        <v>2675</v>
      </c>
      <c r="P2683" s="10" t="s">
        <v>405</v>
      </c>
      <c r="Q2683" s="51">
        <v>3729.4</v>
      </c>
      <c r="R2683" s="52">
        <v>248.64</v>
      </c>
      <c r="S2683" s="52">
        <v>3480.76</v>
      </c>
    </row>
    <row r="2684" spans="1:19" x14ac:dyDescent="0.2">
      <c r="A2684" s="10">
        <f t="shared" si="164"/>
        <v>3</v>
      </c>
      <c r="B2684" s="11" t="str">
        <f t="shared" si="165"/>
        <v>UTP-ADM-15-3-2676</v>
      </c>
      <c r="C2684" s="12" t="str">
        <f t="shared" si="166"/>
        <v>BUTACA CON PALETA ABATIBLE</v>
      </c>
      <c r="D2684" s="13">
        <f t="shared" si="167"/>
        <v>3480.76</v>
      </c>
      <c r="K2684" s="10" t="s">
        <v>695</v>
      </c>
      <c r="L2684" s="10" t="s">
        <v>696</v>
      </c>
      <c r="M2684" s="10">
        <v>15</v>
      </c>
      <c r="N2684" s="10">
        <v>3</v>
      </c>
      <c r="O2684" s="10">
        <v>2676</v>
      </c>
      <c r="P2684" s="10" t="s">
        <v>405</v>
      </c>
      <c r="Q2684" s="51">
        <v>3729.4</v>
      </c>
      <c r="R2684" s="52">
        <v>248.64</v>
      </c>
      <c r="S2684" s="52">
        <v>3480.76</v>
      </c>
    </row>
    <row r="2685" spans="1:19" x14ac:dyDescent="0.2">
      <c r="A2685" s="10">
        <f t="shared" si="164"/>
        <v>3</v>
      </c>
      <c r="B2685" s="11" t="str">
        <f t="shared" si="165"/>
        <v>UTP-ADM-15-3-2677</v>
      </c>
      <c r="C2685" s="12" t="str">
        <f t="shared" si="166"/>
        <v>BUTACA CON PALETA ABATIBLE</v>
      </c>
      <c r="D2685" s="13">
        <f t="shared" si="167"/>
        <v>3480.76</v>
      </c>
      <c r="K2685" s="10" t="s">
        <v>695</v>
      </c>
      <c r="L2685" s="10" t="s">
        <v>696</v>
      </c>
      <c r="M2685" s="10">
        <v>15</v>
      </c>
      <c r="N2685" s="10">
        <v>3</v>
      </c>
      <c r="O2685" s="10">
        <v>2677</v>
      </c>
      <c r="P2685" s="10" t="s">
        <v>405</v>
      </c>
      <c r="Q2685" s="51">
        <v>3729.4</v>
      </c>
      <c r="R2685" s="52">
        <v>248.64</v>
      </c>
      <c r="S2685" s="52">
        <v>3480.76</v>
      </c>
    </row>
    <row r="2686" spans="1:19" x14ac:dyDescent="0.2">
      <c r="A2686" s="10">
        <f t="shared" si="164"/>
        <v>3</v>
      </c>
      <c r="B2686" s="11" t="str">
        <f t="shared" si="165"/>
        <v>UTP-ADM-15-3-2678</v>
      </c>
      <c r="C2686" s="12" t="str">
        <f t="shared" si="166"/>
        <v>BUTACA CON PALETA ABATIBLE</v>
      </c>
      <c r="D2686" s="13">
        <f t="shared" si="167"/>
        <v>3480.76</v>
      </c>
      <c r="K2686" s="10" t="s">
        <v>695</v>
      </c>
      <c r="L2686" s="10" t="s">
        <v>696</v>
      </c>
      <c r="M2686" s="10">
        <v>15</v>
      </c>
      <c r="N2686" s="10">
        <v>3</v>
      </c>
      <c r="O2686" s="10">
        <v>2678</v>
      </c>
      <c r="P2686" s="10" t="s">
        <v>405</v>
      </c>
      <c r="Q2686" s="51">
        <v>3729.4</v>
      </c>
      <c r="R2686" s="52">
        <v>248.64</v>
      </c>
      <c r="S2686" s="52">
        <v>3480.76</v>
      </c>
    </row>
    <row r="2687" spans="1:19" x14ac:dyDescent="0.2">
      <c r="A2687" s="10">
        <f t="shared" si="164"/>
        <v>3</v>
      </c>
      <c r="B2687" s="11" t="str">
        <f t="shared" si="165"/>
        <v>UTP-ADM-15-3-2679</v>
      </c>
      <c r="C2687" s="12" t="str">
        <f t="shared" si="166"/>
        <v>BUTACA CON PALETA ABATIBLE</v>
      </c>
      <c r="D2687" s="13">
        <f t="shared" si="167"/>
        <v>3480.76</v>
      </c>
      <c r="K2687" s="10" t="s">
        <v>695</v>
      </c>
      <c r="L2687" s="10" t="s">
        <v>696</v>
      </c>
      <c r="M2687" s="10">
        <v>15</v>
      </c>
      <c r="N2687" s="10">
        <v>3</v>
      </c>
      <c r="O2687" s="10">
        <v>2679</v>
      </c>
      <c r="P2687" s="10" t="s">
        <v>405</v>
      </c>
      <c r="Q2687" s="51">
        <v>3729.4</v>
      </c>
      <c r="R2687" s="52">
        <v>248.64</v>
      </c>
      <c r="S2687" s="52">
        <v>3480.76</v>
      </c>
    </row>
    <row r="2688" spans="1:19" x14ac:dyDescent="0.2">
      <c r="A2688" s="10">
        <f t="shared" si="164"/>
        <v>3</v>
      </c>
      <c r="B2688" s="11" t="str">
        <f t="shared" si="165"/>
        <v>UTP-ADM-15-3-2680</v>
      </c>
      <c r="C2688" s="12" t="str">
        <f t="shared" si="166"/>
        <v>BUTACA CON PALETA ABATIBLE</v>
      </c>
      <c r="D2688" s="13">
        <f t="shared" si="167"/>
        <v>3480.76</v>
      </c>
      <c r="K2688" s="10" t="s">
        <v>695</v>
      </c>
      <c r="L2688" s="10" t="s">
        <v>696</v>
      </c>
      <c r="M2688" s="10">
        <v>15</v>
      </c>
      <c r="N2688" s="10">
        <v>3</v>
      </c>
      <c r="O2688" s="10">
        <v>2680</v>
      </c>
      <c r="P2688" s="10" t="s">
        <v>405</v>
      </c>
      <c r="Q2688" s="51">
        <v>3729.4</v>
      </c>
      <c r="R2688" s="52">
        <v>248.64</v>
      </c>
      <c r="S2688" s="52">
        <v>3480.76</v>
      </c>
    </row>
    <row r="2689" spans="1:19" x14ac:dyDescent="0.2">
      <c r="A2689" s="10">
        <f t="shared" si="164"/>
        <v>3</v>
      </c>
      <c r="B2689" s="11" t="str">
        <f t="shared" si="165"/>
        <v>UTP-ADM-15-3-2681</v>
      </c>
      <c r="C2689" s="12" t="str">
        <f t="shared" si="166"/>
        <v>BUTACA CON PALETA ABATIBLE</v>
      </c>
      <c r="D2689" s="13">
        <f t="shared" si="167"/>
        <v>3480.76</v>
      </c>
      <c r="K2689" s="10" t="s">
        <v>695</v>
      </c>
      <c r="L2689" s="10" t="s">
        <v>696</v>
      </c>
      <c r="M2689" s="10">
        <v>15</v>
      </c>
      <c r="N2689" s="10">
        <v>3</v>
      </c>
      <c r="O2689" s="10">
        <v>2681</v>
      </c>
      <c r="P2689" s="10" t="s">
        <v>405</v>
      </c>
      <c r="Q2689" s="51">
        <v>3729.4</v>
      </c>
      <c r="R2689" s="52">
        <v>248.64</v>
      </c>
      <c r="S2689" s="52">
        <v>3480.76</v>
      </c>
    </row>
    <row r="2690" spans="1:19" x14ac:dyDescent="0.2">
      <c r="A2690" s="10">
        <f t="shared" si="164"/>
        <v>3</v>
      </c>
      <c r="B2690" s="11" t="str">
        <f t="shared" si="165"/>
        <v>UTP-ADM-15-3-2682</v>
      </c>
      <c r="C2690" s="12" t="str">
        <f t="shared" si="166"/>
        <v>BUTACA CON PALETA ABATIBLE</v>
      </c>
      <c r="D2690" s="13">
        <f t="shared" si="167"/>
        <v>3480.76</v>
      </c>
      <c r="K2690" s="10" t="s">
        <v>695</v>
      </c>
      <c r="L2690" s="10" t="s">
        <v>696</v>
      </c>
      <c r="M2690" s="10">
        <v>15</v>
      </c>
      <c r="N2690" s="10">
        <v>3</v>
      </c>
      <c r="O2690" s="10">
        <v>2682</v>
      </c>
      <c r="P2690" s="10" t="s">
        <v>405</v>
      </c>
      <c r="Q2690" s="51">
        <v>3729.4</v>
      </c>
      <c r="R2690" s="52">
        <v>248.64</v>
      </c>
      <c r="S2690" s="52">
        <v>3480.76</v>
      </c>
    </row>
    <row r="2691" spans="1:19" x14ac:dyDescent="0.2">
      <c r="A2691" s="10">
        <f t="shared" si="164"/>
        <v>3</v>
      </c>
      <c r="B2691" s="11" t="str">
        <f t="shared" si="165"/>
        <v>UTP-ADM-15-3-2683</v>
      </c>
      <c r="C2691" s="12" t="str">
        <f t="shared" si="166"/>
        <v>BUTACA CON PALETA ABATIBLE</v>
      </c>
      <c r="D2691" s="13">
        <f t="shared" si="167"/>
        <v>3480.76</v>
      </c>
      <c r="K2691" s="10" t="s">
        <v>695</v>
      </c>
      <c r="L2691" s="10" t="s">
        <v>696</v>
      </c>
      <c r="M2691" s="10">
        <v>15</v>
      </c>
      <c r="N2691" s="10">
        <v>3</v>
      </c>
      <c r="O2691" s="10">
        <v>2683</v>
      </c>
      <c r="P2691" s="10" t="s">
        <v>405</v>
      </c>
      <c r="Q2691" s="51">
        <v>3729.4</v>
      </c>
      <c r="R2691" s="52">
        <v>248.64</v>
      </c>
      <c r="S2691" s="52">
        <v>3480.76</v>
      </c>
    </row>
    <row r="2692" spans="1:19" x14ac:dyDescent="0.2">
      <c r="A2692" s="10">
        <f t="shared" si="164"/>
        <v>3</v>
      </c>
      <c r="B2692" s="11" t="str">
        <f t="shared" si="165"/>
        <v>UTP-ADM-15-3-2684</v>
      </c>
      <c r="C2692" s="12" t="str">
        <f t="shared" si="166"/>
        <v>BUTACA CON PALETA ABATIBLE</v>
      </c>
      <c r="D2692" s="13">
        <f t="shared" si="167"/>
        <v>3480.76</v>
      </c>
      <c r="K2692" s="10" t="s">
        <v>695</v>
      </c>
      <c r="L2692" s="10" t="s">
        <v>696</v>
      </c>
      <c r="M2692" s="10">
        <v>15</v>
      </c>
      <c r="N2692" s="10">
        <v>3</v>
      </c>
      <c r="O2692" s="10">
        <v>2684</v>
      </c>
      <c r="P2692" s="10" t="s">
        <v>405</v>
      </c>
      <c r="Q2692" s="51">
        <v>3729.4</v>
      </c>
      <c r="R2692" s="52">
        <v>248.64</v>
      </c>
      <c r="S2692" s="52">
        <v>3480.76</v>
      </c>
    </row>
    <row r="2693" spans="1:19" x14ac:dyDescent="0.2">
      <c r="A2693" s="10">
        <f t="shared" si="164"/>
        <v>3</v>
      </c>
      <c r="B2693" s="11" t="str">
        <f t="shared" si="165"/>
        <v>UTP-ADM-15-3-2685</v>
      </c>
      <c r="C2693" s="12" t="str">
        <f t="shared" si="166"/>
        <v>BUTACA CON PALETA ABATIBLE</v>
      </c>
      <c r="D2693" s="13">
        <f t="shared" si="167"/>
        <v>3480.76</v>
      </c>
      <c r="K2693" s="10" t="s">
        <v>695</v>
      </c>
      <c r="L2693" s="10" t="s">
        <v>696</v>
      </c>
      <c r="M2693" s="10">
        <v>15</v>
      </c>
      <c r="N2693" s="10">
        <v>3</v>
      </c>
      <c r="O2693" s="10">
        <v>2685</v>
      </c>
      <c r="P2693" s="10" t="s">
        <v>405</v>
      </c>
      <c r="Q2693" s="51">
        <v>3729.4</v>
      </c>
      <c r="R2693" s="52">
        <v>248.64</v>
      </c>
      <c r="S2693" s="52">
        <v>3480.76</v>
      </c>
    </row>
    <row r="2694" spans="1:19" x14ac:dyDescent="0.2">
      <c r="A2694" s="10">
        <f t="shared" si="164"/>
        <v>3</v>
      </c>
      <c r="B2694" s="11" t="str">
        <f t="shared" si="165"/>
        <v>UTP-ADM-15-3-2686</v>
      </c>
      <c r="C2694" s="12" t="str">
        <f t="shared" si="166"/>
        <v>BUTACA CON PALETA ABATIBLE</v>
      </c>
      <c r="D2694" s="13">
        <f t="shared" si="167"/>
        <v>3480.76</v>
      </c>
      <c r="K2694" s="10" t="s">
        <v>695</v>
      </c>
      <c r="L2694" s="10" t="s">
        <v>696</v>
      </c>
      <c r="M2694" s="10">
        <v>15</v>
      </c>
      <c r="N2694" s="10">
        <v>3</v>
      </c>
      <c r="O2694" s="10">
        <v>2686</v>
      </c>
      <c r="P2694" s="10" t="s">
        <v>405</v>
      </c>
      <c r="Q2694" s="51">
        <v>3729.4</v>
      </c>
      <c r="R2694" s="52">
        <v>248.64</v>
      </c>
      <c r="S2694" s="52">
        <v>3480.76</v>
      </c>
    </row>
    <row r="2695" spans="1:19" x14ac:dyDescent="0.2">
      <c r="A2695" s="10">
        <f t="shared" si="164"/>
        <v>3</v>
      </c>
      <c r="B2695" s="11" t="str">
        <f t="shared" si="165"/>
        <v>UTP-ADM-15-3-2687</v>
      </c>
      <c r="C2695" s="12" t="str">
        <f t="shared" si="166"/>
        <v>BUTACA CON PALETA ABATIBLE</v>
      </c>
      <c r="D2695" s="13">
        <f t="shared" si="167"/>
        <v>3480.76</v>
      </c>
      <c r="K2695" s="10" t="s">
        <v>695</v>
      </c>
      <c r="L2695" s="10" t="s">
        <v>696</v>
      </c>
      <c r="M2695" s="10">
        <v>15</v>
      </c>
      <c r="N2695" s="10">
        <v>3</v>
      </c>
      <c r="O2695" s="10">
        <v>2687</v>
      </c>
      <c r="P2695" s="10" t="s">
        <v>405</v>
      </c>
      <c r="Q2695" s="51">
        <v>3729.4</v>
      </c>
      <c r="R2695" s="52">
        <v>248.64</v>
      </c>
      <c r="S2695" s="52">
        <v>3480.76</v>
      </c>
    </row>
    <row r="2696" spans="1:19" x14ac:dyDescent="0.2">
      <c r="A2696" s="10">
        <f t="shared" si="164"/>
        <v>3</v>
      </c>
      <c r="B2696" s="11" t="str">
        <f t="shared" si="165"/>
        <v>UTP-ADM-15-3-2688</v>
      </c>
      <c r="C2696" s="12" t="str">
        <f t="shared" si="166"/>
        <v>BUTACA CON PALETA ABATIBLE</v>
      </c>
      <c r="D2696" s="13">
        <f t="shared" si="167"/>
        <v>3480.76</v>
      </c>
      <c r="K2696" s="10" t="s">
        <v>695</v>
      </c>
      <c r="L2696" s="10" t="s">
        <v>696</v>
      </c>
      <c r="M2696" s="10">
        <v>15</v>
      </c>
      <c r="N2696" s="10">
        <v>3</v>
      </c>
      <c r="O2696" s="10">
        <v>2688</v>
      </c>
      <c r="P2696" s="10" t="s">
        <v>405</v>
      </c>
      <c r="Q2696" s="51">
        <v>3729.4</v>
      </c>
      <c r="R2696" s="52">
        <v>248.64</v>
      </c>
      <c r="S2696" s="52">
        <v>3480.76</v>
      </c>
    </row>
    <row r="2697" spans="1:19" x14ac:dyDescent="0.2">
      <c r="A2697" s="10">
        <f t="shared" si="164"/>
        <v>3</v>
      </c>
      <c r="B2697" s="11" t="str">
        <f t="shared" si="165"/>
        <v>UTP-ADM-15-3-2689</v>
      </c>
      <c r="C2697" s="12" t="str">
        <f t="shared" si="166"/>
        <v>BUTACA CON PALETA ABATIBLE</v>
      </c>
      <c r="D2697" s="13">
        <f t="shared" si="167"/>
        <v>3480.76</v>
      </c>
      <c r="K2697" s="10" t="s">
        <v>695</v>
      </c>
      <c r="L2697" s="10" t="s">
        <v>696</v>
      </c>
      <c r="M2697" s="10">
        <v>15</v>
      </c>
      <c r="N2697" s="10">
        <v>3</v>
      </c>
      <c r="O2697" s="10">
        <v>2689</v>
      </c>
      <c r="P2697" s="10" t="s">
        <v>405</v>
      </c>
      <c r="Q2697" s="51">
        <v>3729.4</v>
      </c>
      <c r="R2697" s="52">
        <v>248.64</v>
      </c>
      <c r="S2697" s="52">
        <v>3480.76</v>
      </c>
    </row>
    <row r="2698" spans="1:19" x14ac:dyDescent="0.2">
      <c r="A2698" s="10">
        <f t="shared" ref="A2698:A2761" si="168">N2698</f>
        <v>3</v>
      </c>
      <c r="B2698" s="11" t="str">
        <f t="shared" ref="B2698:B2761" si="169">K2698&amp;"-"&amp;L2698&amp;"-"&amp;M2698&amp;"-"&amp;N2698&amp;"-"&amp;O2698</f>
        <v>UTP-ADM-15-3-2690</v>
      </c>
      <c r="C2698" s="12" t="str">
        <f t="shared" ref="C2698:C2761" si="170">+P2698</f>
        <v>BUTACA CON PALETA ABATIBLE</v>
      </c>
      <c r="D2698" s="13">
        <f t="shared" ref="D2698:D2761" si="171">+S2698</f>
        <v>3480.76</v>
      </c>
      <c r="K2698" s="10" t="s">
        <v>695</v>
      </c>
      <c r="L2698" s="10" t="s">
        <v>696</v>
      </c>
      <c r="M2698" s="10">
        <v>15</v>
      </c>
      <c r="N2698" s="10">
        <v>3</v>
      </c>
      <c r="O2698" s="10">
        <v>2690</v>
      </c>
      <c r="P2698" s="10" t="s">
        <v>405</v>
      </c>
      <c r="Q2698" s="51">
        <v>3729.4</v>
      </c>
      <c r="R2698" s="52">
        <v>248.64</v>
      </c>
      <c r="S2698" s="52">
        <v>3480.76</v>
      </c>
    </row>
    <row r="2699" spans="1:19" x14ac:dyDescent="0.2">
      <c r="A2699" s="10">
        <f t="shared" si="168"/>
        <v>3</v>
      </c>
      <c r="B2699" s="11" t="str">
        <f t="shared" si="169"/>
        <v>UTP-ADM-15-3-2691</v>
      </c>
      <c r="C2699" s="12" t="str">
        <f t="shared" si="170"/>
        <v>BUTACA CON PALETA ABATIBLE</v>
      </c>
      <c r="D2699" s="13">
        <f t="shared" si="171"/>
        <v>3480.76</v>
      </c>
      <c r="K2699" s="10" t="s">
        <v>695</v>
      </c>
      <c r="L2699" s="10" t="s">
        <v>696</v>
      </c>
      <c r="M2699" s="10">
        <v>15</v>
      </c>
      <c r="N2699" s="10">
        <v>3</v>
      </c>
      <c r="O2699" s="10">
        <v>2691</v>
      </c>
      <c r="P2699" s="10" t="s">
        <v>405</v>
      </c>
      <c r="Q2699" s="51">
        <v>3729.4</v>
      </c>
      <c r="R2699" s="52">
        <v>248.64</v>
      </c>
      <c r="S2699" s="52">
        <v>3480.76</v>
      </c>
    </row>
    <row r="2700" spans="1:19" x14ac:dyDescent="0.2">
      <c r="A2700" s="10">
        <f t="shared" si="168"/>
        <v>3</v>
      </c>
      <c r="B2700" s="11" t="str">
        <f t="shared" si="169"/>
        <v>UTP-ADM-15-3-2692</v>
      </c>
      <c r="C2700" s="12" t="str">
        <f t="shared" si="170"/>
        <v>BUTACA CON PALETA ABATIBLE</v>
      </c>
      <c r="D2700" s="13">
        <f t="shared" si="171"/>
        <v>3480.76</v>
      </c>
      <c r="K2700" s="10" t="s">
        <v>695</v>
      </c>
      <c r="L2700" s="10" t="s">
        <v>696</v>
      </c>
      <c r="M2700" s="10">
        <v>15</v>
      </c>
      <c r="N2700" s="10">
        <v>3</v>
      </c>
      <c r="O2700" s="10">
        <v>2692</v>
      </c>
      <c r="P2700" s="10" t="s">
        <v>405</v>
      </c>
      <c r="Q2700" s="51">
        <v>3729.4</v>
      </c>
      <c r="R2700" s="52">
        <v>248.64</v>
      </c>
      <c r="S2700" s="52">
        <v>3480.76</v>
      </c>
    </row>
    <row r="2701" spans="1:19" x14ac:dyDescent="0.2">
      <c r="A2701" s="10">
        <f t="shared" si="168"/>
        <v>3</v>
      </c>
      <c r="B2701" s="11" t="str">
        <f t="shared" si="169"/>
        <v>UTP-ADM-15-3-2693</v>
      </c>
      <c r="C2701" s="12" t="str">
        <f t="shared" si="170"/>
        <v>BUTACA CON PALETA ABATIBLE</v>
      </c>
      <c r="D2701" s="13">
        <f t="shared" si="171"/>
        <v>3480.76</v>
      </c>
      <c r="K2701" s="10" t="s">
        <v>695</v>
      </c>
      <c r="L2701" s="10" t="s">
        <v>696</v>
      </c>
      <c r="M2701" s="10">
        <v>15</v>
      </c>
      <c r="N2701" s="10">
        <v>3</v>
      </c>
      <c r="O2701" s="10">
        <v>2693</v>
      </c>
      <c r="P2701" s="10" t="s">
        <v>405</v>
      </c>
      <c r="Q2701" s="51">
        <v>3729.4</v>
      </c>
      <c r="R2701" s="52">
        <v>248.64</v>
      </c>
      <c r="S2701" s="52">
        <v>3480.76</v>
      </c>
    </row>
    <row r="2702" spans="1:19" x14ac:dyDescent="0.2">
      <c r="A2702" s="10">
        <f t="shared" si="168"/>
        <v>3</v>
      </c>
      <c r="B2702" s="11" t="str">
        <f t="shared" si="169"/>
        <v>UTP-ADM-15-3-2694</v>
      </c>
      <c r="C2702" s="12" t="str">
        <f t="shared" si="170"/>
        <v>BUTACA CON PALETA ABATIBLE</v>
      </c>
      <c r="D2702" s="13">
        <f t="shared" si="171"/>
        <v>3480.76</v>
      </c>
      <c r="K2702" s="10" t="s">
        <v>695</v>
      </c>
      <c r="L2702" s="10" t="s">
        <v>696</v>
      </c>
      <c r="M2702" s="10">
        <v>15</v>
      </c>
      <c r="N2702" s="10">
        <v>3</v>
      </c>
      <c r="O2702" s="10">
        <v>2694</v>
      </c>
      <c r="P2702" s="10" t="s">
        <v>405</v>
      </c>
      <c r="Q2702" s="51">
        <v>3729.4</v>
      </c>
      <c r="R2702" s="52">
        <v>248.64</v>
      </c>
      <c r="S2702" s="52">
        <v>3480.76</v>
      </c>
    </row>
    <row r="2703" spans="1:19" x14ac:dyDescent="0.2">
      <c r="A2703" s="10">
        <f t="shared" si="168"/>
        <v>3</v>
      </c>
      <c r="B2703" s="11" t="str">
        <f t="shared" si="169"/>
        <v>UTP-ADM-15-3-2695</v>
      </c>
      <c r="C2703" s="12" t="str">
        <f t="shared" si="170"/>
        <v>BUTACA CON PALETA ABATIBLE</v>
      </c>
      <c r="D2703" s="13">
        <f t="shared" si="171"/>
        <v>3480.76</v>
      </c>
      <c r="K2703" s="10" t="s">
        <v>695</v>
      </c>
      <c r="L2703" s="10" t="s">
        <v>696</v>
      </c>
      <c r="M2703" s="10">
        <v>15</v>
      </c>
      <c r="N2703" s="10">
        <v>3</v>
      </c>
      <c r="O2703" s="10">
        <v>2695</v>
      </c>
      <c r="P2703" s="10" t="s">
        <v>405</v>
      </c>
      <c r="Q2703" s="51">
        <v>3729.4</v>
      </c>
      <c r="R2703" s="52">
        <v>248.64</v>
      </c>
      <c r="S2703" s="52">
        <v>3480.76</v>
      </c>
    </row>
    <row r="2704" spans="1:19" x14ac:dyDescent="0.2">
      <c r="A2704" s="10">
        <f t="shared" si="168"/>
        <v>3</v>
      </c>
      <c r="B2704" s="11" t="str">
        <f t="shared" si="169"/>
        <v>UTP-ADM-15-3-2696</v>
      </c>
      <c r="C2704" s="12" t="str">
        <f t="shared" si="170"/>
        <v>BUTACA CON PALETA ABATIBLE</v>
      </c>
      <c r="D2704" s="13">
        <f t="shared" si="171"/>
        <v>3480.76</v>
      </c>
      <c r="K2704" s="10" t="s">
        <v>695</v>
      </c>
      <c r="L2704" s="10" t="s">
        <v>696</v>
      </c>
      <c r="M2704" s="10">
        <v>15</v>
      </c>
      <c r="N2704" s="10">
        <v>3</v>
      </c>
      <c r="O2704" s="10">
        <v>2696</v>
      </c>
      <c r="P2704" s="10" t="s">
        <v>405</v>
      </c>
      <c r="Q2704" s="51">
        <v>3729.4</v>
      </c>
      <c r="R2704" s="52">
        <v>248.64</v>
      </c>
      <c r="S2704" s="52">
        <v>3480.76</v>
      </c>
    </row>
    <row r="2705" spans="1:19" x14ac:dyDescent="0.2">
      <c r="A2705" s="10">
        <f t="shared" si="168"/>
        <v>3</v>
      </c>
      <c r="B2705" s="11" t="str">
        <f t="shared" si="169"/>
        <v>UTP-ADM-15-3-2697</v>
      </c>
      <c r="C2705" s="12" t="str">
        <f t="shared" si="170"/>
        <v>BUTACA CON PALETA ABATIBLE</v>
      </c>
      <c r="D2705" s="13">
        <f t="shared" si="171"/>
        <v>3480.76</v>
      </c>
      <c r="K2705" s="10" t="s">
        <v>695</v>
      </c>
      <c r="L2705" s="10" t="s">
        <v>696</v>
      </c>
      <c r="M2705" s="10">
        <v>15</v>
      </c>
      <c r="N2705" s="10">
        <v>3</v>
      </c>
      <c r="O2705" s="10">
        <v>2697</v>
      </c>
      <c r="P2705" s="10" t="s">
        <v>405</v>
      </c>
      <c r="Q2705" s="51">
        <v>3729.4</v>
      </c>
      <c r="R2705" s="52">
        <v>248.64</v>
      </c>
      <c r="S2705" s="52">
        <v>3480.76</v>
      </c>
    </row>
    <row r="2706" spans="1:19" x14ac:dyDescent="0.2">
      <c r="A2706" s="10">
        <f t="shared" si="168"/>
        <v>3</v>
      </c>
      <c r="B2706" s="11" t="str">
        <f t="shared" si="169"/>
        <v>UTP-ADM-15-3-2698</v>
      </c>
      <c r="C2706" s="12" t="str">
        <f t="shared" si="170"/>
        <v>BUTACA CON PALETA ABATIBLE</v>
      </c>
      <c r="D2706" s="13">
        <f t="shared" si="171"/>
        <v>3480.76</v>
      </c>
      <c r="K2706" s="10" t="s">
        <v>695</v>
      </c>
      <c r="L2706" s="10" t="s">
        <v>696</v>
      </c>
      <c r="M2706" s="10">
        <v>15</v>
      </c>
      <c r="N2706" s="10">
        <v>3</v>
      </c>
      <c r="O2706" s="10">
        <v>2698</v>
      </c>
      <c r="P2706" s="10" t="s">
        <v>405</v>
      </c>
      <c r="Q2706" s="51">
        <v>3729.4</v>
      </c>
      <c r="R2706" s="52">
        <v>248.64</v>
      </c>
      <c r="S2706" s="52">
        <v>3480.76</v>
      </c>
    </row>
    <row r="2707" spans="1:19" x14ac:dyDescent="0.2">
      <c r="A2707" s="10">
        <f t="shared" si="168"/>
        <v>3</v>
      </c>
      <c r="B2707" s="11" t="str">
        <f t="shared" si="169"/>
        <v>UTP-ADM-15-3-2699</v>
      </c>
      <c r="C2707" s="12" t="str">
        <f t="shared" si="170"/>
        <v>BUTACA CON PALETA ABATIBLE</v>
      </c>
      <c r="D2707" s="13">
        <f t="shared" si="171"/>
        <v>3480.76</v>
      </c>
      <c r="K2707" s="10" t="s">
        <v>695</v>
      </c>
      <c r="L2707" s="10" t="s">
        <v>696</v>
      </c>
      <c r="M2707" s="10">
        <v>15</v>
      </c>
      <c r="N2707" s="10">
        <v>3</v>
      </c>
      <c r="O2707" s="10">
        <v>2699</v>
      </c>
      <c r="P2707" s="10" t="s">
        <v>405</v>
      </c>
      <c r="Q2707" s="51">
        <v>3729.4</v>
      </c>
      <c r="R2707" s="52">
        <v>248.64</v>
      </c>
      <c r="S2707" s="52">
        <v>3480.76</v>
      </c>
    </row>
    <row r="2708" spans="1:19" x14ac:dyDescent="0.2">
      <c r="A2708" s="10">
        <f t="shared" si="168"/>
        <v>3</v>
      </c>
      <c r="B2708" s="11" t="str">
        <f t="shared" si="169"/>
        <v>UTP-ADM-15-3-2700</v>
      </c>
      <c r="C2708" s="12" t="str">
        <f t="shared" si="170"/>
        <v>BUTACA CON PALETA ABATIBLE</v>
      </c>
      <c r="D2708" s="13">
        <f t="shared" si="171"/>
        <v>3480.76</v>
      </c>
      <c r="K2708" s="10" t="s">
        <v>695</v>
      </c>
      <c r="L2708" s="10" t="s">
        <v>696</v>
      </c>
      <c r="M2708" s="10">
        <v>15</v>
      </c>
      <c r="N2708" s="10">
        <v>3</v>
      </c>
      <c r="O2708" s="10">
        <v>2700</v>
      </c>
      <c r="P2708" s="10" t="s">
        <v>405</v>
      </c>
      <c r="Q2708" s="51">
        <v>3729.4</v>
      </c>
      <c r="R2708" s="52">
        <v>248.64</v>
      </c>
      <c r="S2708" s="52">
        <v>3480.76</v>
      </c>
    </row>
    <row r="2709" spans="1:19" x14ac:dyDescent="0.2">
      <c r="A2709" s="10">
        <f t="shared" si="168"/>
        <v>3</v>
      </c>
      <c r="B2709" s="11" t="str">
        <f t="shared" si="169"/>
        <v>UTP-ADM-15-3-2701</v>
      </c>
      <c r="C2709" s="12" t="str">
        <f t="shared" si="170"/>
        <v>BUTACA CON PALETA ABATIBLE</v>
      </c>
      <c r="D2709" s="13">
        <f t="shared" si="171"/>
        <v>3480.76</v>
      </c>
      <c r="K2709" s="10" t="s">
        <v>695</v>
      </c>
      <c r="L2709" s="10" t="s">
        <v>696</v>
      </c>
      <c r="M2709" s="10">
        <v>15</v>
      </c>
      <c r="N2709" s="10">
        <v>3</v>
      </c>
      <c r="O2709" s="10">
        <v>2701</v>
      </c>
      <c r="P2709" s="10" t="s">
        <v>405</v>
      </c>
      <c r="Q2709" s="51">
        <v>3729.4</v>
      </c>
      <c r="R2709" s="52">
        <v>248.64</v>
      </c>
      <c r="S2709" s="52">
        <v>3480.76</v>
      </c>
    </row>
    <row r="2710" spans="1:19" x14ac:dyDescent="0.2">
      <c r="A2710" s="10">
        <f t="shared" si="168"/>
        <v>3</v>
      </c>
      <c r="B2710" s="11" t="str">
        <f t="shared" si="169"/>
        <v>UTP-ADM-15-3-2702</v>
      </c>
      <c r="C2710" s="12" t="str">
        <f t="shared" si="170"/>
        <v>BUTACA CON PALETA ABATIBLE</v>
      </c>
      <c r="D2710" s="13">
        <f t="shared" si="171"/>
        <v>3480.76</v>
      </c>
      <c r="K2710" s="10" t="s">
        <v>695</v>
      </c>
      <c r="L2710" s="10" t="s">
        <v>696</v>
      </c>
      <c r="M2710" s="10">
        <v>15</v>
      </c>
      <c r="N2710" s="10">
        <v>3</v>
      </c>
      <c r="O2710" s="10">
        <v>2702</v>
      </c>
      <c r="P2710" s="10" t="s">
        <v>405</v>
      </c>
      <c r="Q2710" s="51">
        <v>3729.4</v>
      </c>
      <c r="R2710" s="52">
        <v>248.64</v>
      </c>
      <c r="S2710" s="52">
        <v>3480.76</v>
      </c>
    </row>
    <row r="2711" spans="1:19" x14ac:dyDescent="0.2">
      <c r="A2711" s="10">
        <f t="shared" si="168"/>
        <v>3</v>
      </c>
      <c r="B2711" s="11" t="str">
        <f t="shared" si="169"/>
        <v>UTP-ADM-15-3-2703</v>
      </c>
      <c r="C2711" s="12" t="str">
        <f t="shared" si="170"/>
        <v>BUTACA CON PALETA ABATIBLE</v>
      </c>
      <c r="D2711" s="13">
        <f t="shared" si="171"/>
        <v>3480.76</v>
      </c>
      <c r="K2711" s="10" t="s">
        <v>695</v>
      </c>
      <c r="L2711" s="10" t="s">
        <v>696</v>
      </c>
      <c r="M2711" s="10">
        <v>15</v>
      </c>
      <c r="N2711" s="10">
        <v>3</v>
      </c>
      <c r="O2711" s="10">
        <v>2703</v>
      </c>
      <c r="P2711" s="10" t="s">
        <v>405</v>
      </c>
      <c r="Q2711" s="51">
        <v>3729.4</v>
      </c>
      <c r="R2711" s="52">
        <v>248.64</v>
      </c>
      <c r="S2711" s="52">
        <v>3480.76</v>
      </c>
    </row>
    <row r="2712" spans="1:19" x14ac:dyDescent="0.2">
      <c r="A2712" s="10">
        <f t="shared" si="168"/>
        <v>3</v>
      </c>
      <c r="B2712" s="11" t="str">
        <f t="shared" si="169"/>
        <v>UTP-ADM-15-3-2704</v>
      </c>
      <c r="C2712" s="12" t="str">
        <f t="shared" si="170"/>
        <v>BUTACA CON PALETA ABATIBLE</v>
      </c>
      <c r="D2712" s="13">
        <f t="shared" si="171"/>
        <v>3480.76</v>
      </c>
      <c r="K2712" s="10" t="s">
        <v>695</v>
      </c>
      <c r="L2712" s="10" t="s">
        <v>696</v>
      </c>
      <c r="M2712" s="10">
        <v>15</v>
      </c>
      <c r="N2712" s="10">
        <v>3</v>
      </c>
      <c r="O2712" s="10">
        <v>2704</v>
      </c>
      <c r="P2712" s="10" t="s">
        <v>405</v>
      </c>
      <c r="Q2712" s="51">
        <v>3729.4</v>
      </c>
      <c r="R2712" s="52">
        <v>248.64</v>
      </c>
      <c r="S2712" s="52">
        <v>3480.76</v>
      </c>
    </row>
    <row r="2713" spans="1:19" x14ac:dyDescent="0.2">
      <c r="A2713" s="10">
        <f t="shared" si="168"/>
        <v>3</v>
      </c>
      <c r="B2713" s="11" t="str">
        <f t="shared" si="169"/>
        <v>UTP-ADM-15-3-2705</v>
      </c>
      <c r="C2713" s="12" t="str">
        <f t="shared" si="170"/>
        <v>BUTACA CON PALETA ABATIBLE</v>
      </c>
      <c r="D2713" s="13">
        <f t="shared" si="171"/>
        <v>3480.76</v>
      </c>
      <c r="K2713" s="10" t="s">
        <v>695</v>
      </c>
      <c r="L2713" s="10" t="s">
        <v>696</v>
      </c>
      <c r="M2713" s="10">
        <v>15</v>
      </c>
      <c r="N2713" s="10">
        <v>3</v>
      </c>
      <c r="O2713" s="10">
        <v>2705</v>
      </c>
      <c r="P2713" s="10" t="s">
        <v>405</v>
      </c>
      <c r="Q2713" s="51">
        <v>3729.4</v>
      </c>
      <c r="R2713" s="52">
        <v>248.64</v>
      </c>
      <c r="S2713" s="52">
        <v>3480.76</v>
      </c>
    </row>
    <row r="2714" spans="1:19" x14ac:dyDescent="0.2">
      <c r="A2714" s="10">
        <f t="shared" si="168"/>
        <v>3</v>
      </c>
      <c r="B2714" s="11" t="str">
        <f t="shared" si="169"/>
        <v>UTP-ADM-15-3-2706</v>
      </c>
      <c r="C2714" s="12" t="str">
        <f t="shared" si="170"/>
        <v>BUTACA CON PALETA ABATIBLE</v>
      </c>
      <c r="D2714" s="13">
        <f t="shared" si="171"/>
        <v>3480.76</v>
      </c>
      <c r="K2714" s="10" t="s">
        <v>695</v>
      </c>
      <c r="L2714" s="10" t="s">
        <v>696</v>
      </c>
      <c r="M2714" s="10">
        <v>15</v>
      </c>
      <c r="N2714" s="10">
        <v>3</v>
      </c>
      <c r="O2714" s="10">
        <v>2706</v>
      </c>
      <c r="P2714" s="10" t="s">
        <v>405</v>
      </c>
      <c r="Q2714" s="51">
        <v>3729.4</v>
      </c>
      <c r="R2714" s="52">
        <v>248.64</v>
      </c>
      <c r="S2714" s="52">
        <v>3480.76</v>
      </c>
    </row>
    <row r="2715" spans="1:19" x14ac:dyDescent="0.2">
      <c r="A2715" s="10">
        <f t="shared" si="168"/>
        <v>3</v>
      </c>
      <c r="B2715" s="11" t="str">
        <f t="shared" si="169"/>
        <v>UTP-ADM-15-3-2707</v>
      </c>
      <c r="C2715" s="12" t="str">
        <f t="shared" si="170"/>
        <v>BUTACA CON PALETA ABATIBLE</v>
      </c>
      <c r="D2715" s="13">
        <f t="shared" si="171"/>
        <v>3480.76</v>
      </c>
      <c r="K2715" s="10" t="s">
        <v>695</v>
      </c>
      <c r="L2715" s="10" t="s">
        <v>696</v>
      </c>
      <c r="M2715" s="10">
        <v>15</v>
      </c>
      <c r="N2715" s="10">
        <v>3</v>
      </c>
      <c r="O2715" s="10">
        <v>2707</v>
      </c>
      <c r="P2715" s="10" t="s">
        <v>405</v>
      </c>
      <c r="Q2715" s="51">
        <v>3729.4</v>
      </c>
      <c r="R2715" s="52">
        <v>248.64</v>
      </c>
      <c r="S2715" s="52">
        <v>3480.76</v>
      </c>
    </row>
    <row r="2716" spans="1:19" x14ac:dyDescent="0.2">
      <c r="A2716" s="10">
        <f t="shared" si="168"/>
        <v>3</v>
      </c>
      <c r="B2716" s="11" t="str">
        <f t="shared" si="169"/>
        <v>UTP-ADM-15-3-2708</v>
      </c>
      <c r="C2716" s="12" t="str">
        <f t="shared" si="170"/>
        <v>BUTACA CON PALETA ABATIBLE</v>
      </c>
      <c r="D2716" s="13">
        <f t="shared" si="171"/>
        <v>3480.76</v>
      </c>
      <c r="K2716" s="10" t="s">
        <v>695</v>
      </c>
      <c r="L2716" s="10" t="s">
        <v>696</v>
      </c>
      <c r="M2716" s="10">
        <v>15</v>
      </c>
      <c r="N2716" s="10">
        <v>3</v>
      </c>
      <c r="O2716" s="10">
        <v>2708</v>
      </c>
      <c r="P2716" s="10" t="s">
        <v>405</v>
      </c>
      <c r="Q2716" s="51">
        <v>3729.4</v>
      </c>
      <c r="R2716" s="52">
        <v>248.64</v>
      </c>
      <c r="S2716" s="52">
        <v>3480.76</v>
      </c>
    </row>
    <row r="2717" spans="1:19" x14ac:dyDescent="0.2">
      <c r="A2717" s="10">
        <f t="shared" si="168"/>
        <v>3</v>
      </c>
      <c r="B2717" s="11" t="str">
        <f t="shared" si="169"/>
        <v>UTP-ADM-15-3-2709</v>
      </c>
      <c r="C2717" s="12" t="str">
        <f t="shared" si="170"/>
        <v>BUTACA CON PALETA ABATIBLE</v>
      </c>
      <c r="D2717" s="13">
        <f t="shared" si="171"/>
        <v>3480.76</v>
      </c>
      <c r="K2717" s="10" t="s">
        <v>695</v>
      </c>
      <c r="L2717" s="10" t="s">
        <v>696</v>
      </c>
      <c r="M2717" s="10">
        <v>15</v>
      </c>
      <c r="N2717" s="10">
        <v>3</v>
      </c>
      <c r="O2717" s="10">
        <v>2709</v>
      </c>
      <c r="P2717" s="10" t="s">
        <v>405</v>
      </c>
      <c r="Q2717" s="51">
        <v>3729.4</v>
      </c>
      <c r="R2717" s="52">
        <v>248.64</v>
      </c>
      <c r="S2717" s="52">
        <v>3480.76</v>
      </c>
    </row>
    <row r="2718" spans="1:19" x14ac:dyDescent="0.2">
      <c r="A2718" s="10">
        <f t="shared" si="168"/>
        <v>3</v>
      </c>
      <c r="B2718" s="11" t="str">
        <f t="shared" si="169"/>
        <v>UTP-ADM-15-3-2710</v>
      </c>
      <c r="C2718" s="12" t="str">
        <f t="shared" si="170"/>
        <v>BUTACA CON PALETA ABATIBLE</v>
      </c>
      <c r="D2718" s="13">
        <f t="shared" si="171"/>
        <v>3480.76</v>
      </c>
      <c r="K2718" s="10" t="s">
        <v>695</v>
      </c>
      <c r="L2718" s="10" t="s">
        <v>696</v>
      </c>
      <c r="M2718" s="10">
        <v>15</v>
      </c>
      <c r="N2718" s="10">
        <v>3</v>
      </c>
      <c r="O2718" s="10">
        <v>2710</v>
      </c>
      <c r="P2718" s="10" t="s">
        <v>405</v>
      </c>
      <c r="Q2718" s="51">
        <v>3729.4</v>
      </c>
      <c r="R2718" s="52">
        <v>248.64</v>
      </c>
      <c r="S2718" s="52">
        <v>3480.76</v>
      </c>
    </row>
    <row r="2719" spans="1:19" x14ac:dyDescent="0.2">
      <c r="A2719" s="10">
        <f t="shared" si="168"/>
        <v>3</v>
      </c>
      <c r="B2719" s="11" t="str">
        <f t="shared" si="169"/>
        <v>UTP-ADM-15-3-2711</v>
      </c>
      <c r="C2719" s="12" t="str">
        <f t="shared" si="170"/>
        <v>BUTACA CON PALETA ABATIBLE</v>
      </c>
      <c r="D2719" s="13">
        <f t="shared" si="171"/>
        <v>3480.76</v>
      </c>
      <c r="K2719" s="10" t="s">
        <v>695</v>
      </c>
      <c r="L2719" s="10" t="s">
        <v>696</v>
      </c>
      <c r="M2719" s="10">
        <v>15</v>
      </c>
      <c r="N2719" s="10">
        <v>3</v>
      </c>
      <c r="O2719" s="10">
        <v>2711</v>
      </c>
      <c r="P2719" s="10" t="s">
        <v>405</v>
      </c>
      <c r="Q2719" s="51">
        <v>3729.4</v>
      </c>
      <c r="R2719" s="52">
        <v>248.64</v>
      </c>
      <c r="S2719" s="52">
        <v>3480.76</v>
      </c>
    </row>
    <row r="2720" spans="1:19" x14ac:dyDescent="0.2">
      <c r="A2720" s="10">
        <f t="shared" si="168"/>
        <v>3</v>
      </c>
      <c r="B2720" s="11" t="str">
        <f t="shared" si="169"/>
        <v>UTP-ADM-15-3-2712</v>
      </c>
      <c r="C2720" s="12" t="str">
        <f t="shared" si="170"/>
        <v>BUTACA CON PALETA ABATIBLE</v>
      </c>
      <c r="D2720" s="13">
        <f t="shared" si="171"/>
        <v>3480.76</v>
      </c>
      <c r="K2720" s="10" t="s">
        <v>695</v>
      </c>
      <c r="L2720" s="10" t="s">
        <v>696</v>
      </c>
      <c r="M2720" s="10">
        <v>15</v>
      </c>
      <c r="N2720" s="10">
        <v>3</v>
      </c>
      <c r="O2720" s="10">
        <v>2712</v>
      </c>
      <c r="P2720" s="10" t="s">
        <v>405</v>
      </c>
      <c r="Q2720" s="51">
        <v>3729.4</v>
      </c>
      <c r="R2720" s="52">
        <v>248.64</v>
      </c>
      <c r="S2720" s="52">
        <v>3480.76</v>
      </c>
    </row>
    <row r="2721" spans="1:19" x14ac:dyDescent="0.2">
      <c r="A2721" s="10">
        <f t="shared" si="168"/>
        <v>3</v>
      </c>
      <c r="B2721" s="11" t="str">
        <f t="shared" si="169"/>
        <v>UTP-ADM-15-3-2713</v>
      </c>
      <c r="C2721" s="12" t="str">
        <f t="shared" si="170"/>
        <v>BUTACA CON PALETA ABATIBLE</v>
      </c>
      <c r="D2721" s="13">
        <f t="shared" si="171"/>
        <v>3480.76</v>
      </c>
      <c r="K2721" s="10" t="s">
        <v>695</v>
      </c>
      <c r="L2721" s="10" t="s">
        <v>696</v>
      </c>
      <c r="M2721" s="10">
        <v>15</v>
      </c>
      <c r="N2721" s="10">
        <v>3</v>
      </c>
      <c r="O2721" s="10">
        <v>2713</v>
      </c>
      <c r="P2721" s="10" t="s">
        <v>405</v>
      </c>
      <c r="Q2721" s="51">
        <v>3729.4</v>
      </c>
      <c r="R2721" s="52">
        <v>248.64</v>
      </c>
      <c r="S2721" s="52">
        <v>3480.76</v>
      </c>
    </row>
    <row r="2722" spans="1:19" x14ac:dyDescent="0.2">
      <c r="A2722" s="10">
        <f t="shared" si="168"/>
        <v>3</v>
      </c>
      <c r="B2722" s="11" t="str">
        <f t="shared" si="169"/>
        <v>UTP-ADM-15-3-2714</v>
      </c>
      <c r="C2722" s="12" t="str">
        <f t="shared" si="170"/>
        <v>BUTACA CON PALETA ABATIBLE</v>
      </c>
      <c r="D2722" s="13">
        <f t="shared" si="171"/>
        <v>3480.76</v>
      </c>
      <c r="K2722" s="10" t="s">
        <v>695</v>
      </c>
      <c r="L2722" s="10" t="s">
        <v>696</v>
      </c>
      <c r="M2722" s="10">
        <v>15</v>
      </c>
      <c r="N2722" s="10">
        <v>3</v>
      </c>
      <c r="O2722" s="10">
        <v>2714</v>
      </c>
      <c r="P2722" s="10" t="s">
        <v>405</v>
      </c>
      <c r="Q2722" s="51">
        <v>3729.4</v>
      </c>
      <c r="R2722" s="52">
        <v>248.64</v>
      </c>
      <c r="S2722" s="52">
        <v>3480.76</v>
      </c>
    </row>
    <row r="2723" spans="1:19" x14ac:dyDescent="0.2">
      <c r="A2723" s="10">
        <f t="shared" si="168"/>
        <v>3</v>
      </c>
      <c r="B2723" s="11" t="str">
        <f t="shared" si="169"/>
        <v>UTP-ADM-15-3-2715</v>
      </c>
      <c r="C2723" s="12" t="str">
        <f t="shared" si="170"/>
        <v>BUTACA CON PALETA ABATIBLE</v>
      </c>
      <c r="D2723" s="13">
        <f t="shared" si="171"/>
        <v>3480.76</v>
      </c>
      <c r="K2723" s="10" t="s">
        <v>695</v>
      </c>
      <c r="L2723" s="10" t="s">
        <v>696</v>
      </c>
      <c r="M2723" s="10">
        <v>15</v>
      </c>
      <c r="N2723" s="10">
        <v>3</v>
      </c>
      <c r="O2723" s="10">
        <v>2715</v>
      </c>
      <c r="P2723" s="10" t="s">
        <v>405</v>
      </c>
      <c r="Q2723" s="51">
        <v>3729.4</v>
      </c>
      <c r="R2723" s="52">
        <v>248.64</v>
      </c>
      <c r="S2723" s="52">
        <v>3480.76</v>
      </c>
    </row>
    <row r="2724" spans="1:19" x14ac:dyDescent="0.2">
      <c r="A2724" s="10">
        <f t="shared" si="168"/>
        <v>3</v>
      </c>
      <c r="B2724" s="11" t="str">
        <f t="shared" si="169"/>
        <v>UTP-ADM-15-3-2716</v>
      </c>
      <c r="C2724" s="12" t="str">
        <f t="shared" si="170"/>
        <v>BUTACA CON PALETA ABATIBLE</v>
      </c>
      <c r="D2724" s="13">
        <f t="shared" si="171"/>
        <v>3480.76</v>
      </c>
      <c r="K2724" s="10" t="s">
        <v>695</v>
      </c>
      <c r="L2724" s="10" t="s">
        <v>696</v>
      </c>
      <c r="M2724" s="10">
        <v>15</v>
      </c>
      <c r="N2724" s="10">
        <v>3</v>
      </c>
      <c r="O2724" s="10">
        <v>2716</v>
      </c>
      <c r="P2724" s="10" t="s">
        <v>405</v>
      </c>
      <c r="Q2724" s="51">
        <v>3729.4</v>
      </c>
      <c r="R2724" s="52">
        <v>248.64</v>
      </c>
      <c r="S2724" s="52">
        <v>3480.76</v>
      </c>
    </row>
    <row r="2725" spans="1:19" x14ac:dyDescent="0.2">
      <c r="A2725" s="10">
        <f t="shared" si="168"/>
        <v>3</v>
      </c>
      <c r="B2725" s="11" t="str">
        <f t="shared" si="169"/>
        <v>UTP-ADM-15-3-2717</v>
      </c>
      <c r="C2725" s="12" t="str">
        <f t="shared" si="170"/>
        <v>BUTACA CON PALETA ABATIBLE</v>
      </c>
      <c r="D2725" s="13">
        <f t="shared" si="171"/>
        <v>3480.76</v>
      </c>
      <c r="K2725" s="10" t="s">
        <v>695</v>
      </c>
      <c r="L2725" s="10" t="s">
        <v>696</v>
      </c>
      <c r="M2725" s="10">
        <v>15</v>
      </c>
      <c r="N2725" s="10">
        <v>3</v>
      </c>
      <c r="O2725" s="10">
        <v>2717</v>
      </c>
      <c r="P2725" s="10" t="s">
        <v>405</v>
      </c>
      <c r="Q2725" s="51">
        <v>3729.4</v>
      </c>
      <c r="R2725" s="52">
        <v>248.64</v>
      </c>
      <c r="S2725" s="52">
        <v>3480.76</v>
      </c>
    </row>
    <row r="2726" spans="1:19" x14ac:dyDescent="0.2">
      <c r="A2726" s="10">
        <f t="shared" si="168"/>
        <v>3</v>
      </c>
      <c r="B2726" s="11" t="str">
        <f t="shared" si="169"/>
        <v>UTP-ADM-15-3-2718</v>
      </c>
      <c r="C2726" s="12" t="str">
        <f t="shared" si="170"/>
        <v>BUTACA CON PALETA ABATIBLE</v>
      </c>
      <c r="D2726" s="13">
        <f t="shared" si="171"/>
        <v>3480.76</v>
      </c>
      <c r="K2726" s="10" t="s">
        <v>695</v>
      </c>
      <c r="L2726" s="10" t="s">
        <v>696</v>
      </c>
      <c r="M2726" s="10">
        <v>15</v>
      </c>
      <c r="N2726" s="10">
        <v>3</v>
      </c>
      <c r="O2726" s="10">
        <v>2718</v>
      </c>
      <c r="P2726" s="10" t="s">
        <v>405</v>
      </c>
      <c r="Q2726" s="51">
        <v>3729.4</v>
      </c>
      <c r="R2726" s="52">
        <v>248.64</v>
      </c>
      <c r="S2726" s="52">
        <v>3480.76</v>
      </c>
    </row>
    <row r="2727" spans="1:19" x14ac:dyDescent="0.2">
      <c r="A2727" s="10">
        <f t="shared" si="168"/>
        <v>3</v>
      </c>
      <c r="B2727" s="11" t="str">
        <f t="shared" si="169"/>
        <v>UTP-ADM-15-3-2719</v>
      </c>
      <c r="C2727" s="12" t="str">
        <f t="shared" si="170"/>
        <v>BUTACA CON PALETA ABATIBLE</v>
      </c>
      <c r="D2727" s="13">
        <f t="shared" si="171"/>
        <v>3480.76</v>
      </c>
      <c r="K2727" s="10" t="s">
        <v>695</v>
      </c>
      <c r="L2727" s="10" t="s">
        <v>696</v>
      </c>
      <c r="M2727" s="10">
        <v>15</v>
      </c>
      <c r="N2727" s="10">
        <v>3</v>
      </c>
      <c r="O2727" s="10">
        <v>2719</v>
      </c>
      <c r="P2727" s="10" t="s">
        <v>405</v>
      </c>
      <c r="Q2727" s="51">
        <v>3729.4</v>
      </c>
      <c r="R2727" s="52">
        <v>248.64</v>
      </c>
      <c r="S2727" s="52">
        <v>3480.76</v>
      </c>
    </row>
    <row r="2728" spans="1:19" x14ac:dyDescent="0.2">
      <c r="A2728" s="10">
        <f t="shared" si="168"/>
        <v>3</v>
      </c>
      <c r="B2728" s="11" t="str">
        <f t="shared" si="169"/>
        <v>UTP-ADM-15-3-2720</v>
      </c>
      <c r="C2728" s="12" t="str">
        <f t="shared" si="170"/>
        <v>BUTACA CON PALETA ABATIBLE</v>
      </c>
      <c r="D2728" s="13">
        <f t="shared" si="171"/>
        <v>3480.76</v>
      </c>
      <c r="K2728" s="10" t="s">
        <v>695</v>
      </c>
      <c r="L2728" s="10" t="s">
        <v>696</v>
      </c>
      <c r="M2728" s="10">
        <v>15</v>
      </c>
      <c r="N2728" s="10">
        <v>3</v>
      </c>
      <c r="O2728" s="10">
        <v>2720</v>
      </c>
      <c r="P2728" s="10" t="s">
        <v>405</v>
      </c>
      <c r="Q2728" s="51">
        <v>3729.4</v>
      </c>
      <c r="R2728" s="52">
        <v>248.64</v>
      </c>
      <c r="S2728" s="52">
        <v>3480.76</v>
      </c>
    </row>
    <row r="2729" spans="1:19" x14ac:dyDescent="0.2">
      <c r="A2729" s="10">
        <f t="shared" si="168"/>
        <v>3</v>
      </c>
      <c r="B2729" s="11" t="str">
        <f t="shared" si="169"/>
        <v>UTP-ADM-15-3-2721</v>
      </c>
      <c r="C2729" s="12" t="str">
        <f t="shared" si="170"/>
        <v>BUTACA CON PALETA ABATIBLE</v>
      </c>
      <c r="D2729" s="13">
        <f t="shared" si="171"/>
        <v>3480.76</v>
      </c>
      <c r="K2729" s="10" t="s">
        <v>695</v>
      </c>
      <c r="L2729" s="10" t="s">
        <v>696</v>
      </c>
      <c r="M2729" s="10">
        <v>15</v>
      </c>
      <c r="N2729" s="10">
        <v>3</v>
      </c>
      <c r="O2729" s="10">
        <v>2721</v>
      </c>
      <c r="P2729" s="10" t="s">
        <v>405</v>
      </c>
      <c r="Q2729" s="51">
        <v>3729.4</v>
      </c>
      <c r="R2729" s="52">
        <v>248.64</v>
      </c>
      <c r="S2729" s="52">
        <v>3480.76</v>
      </c>
    </row>
    <row r="2730" spans="1:19" x14ac:dyDescent="0.2">
      <c r="A2730" s="10">
        <f t="shared" si="168"/>
        <v>3</v>
      </c>
      <c r="B2730" s="11" t="str">
        <f t="shared" si="169"/>
        <v>UTP-ADM-15-3-2722</v>
      </c>
      <c r="C2730" s="12" t="str">
        <f t="shared" si="170"/>
        <v>BUTACA CON PALETA ABATIBLE</v>
      </c>
      <c r="D2730" s="13">
        <f t="shared" si="171"/>
        <v>3480.76</v>
      </c>
      <c r="K2730" s="10" t="s">
        <v>695</v>
      </c>
      <c r="L2730" s="10" t="s">
        <v>696</v>
      </c>
      <c r="M2730" s="10">
        <v>15</v>
      </c>
      <c r="N2730" s="10">
        <v>3</v>
      </c>
      <c r="O2730" s="10">
        <v>2722</v>
      </c>
      <c r="P2730" s="10" t="s">
        <v>405</v>
      </c>
      <c r="Q2730" s="51">
        <v>3729.4</v>
      </c>
      <c r="R2730" s="52">
        <v>248.64</v>
      </c>
      <c r="S2730" s="52">
        <v>3480.76</v>
      </c>
    </row>
    <row r="2731" spans="1:19" x14ac:dyDescent="0.2">
      <c r="A2731" s="10">
        <f t="shared" si="168"/>
        <v>3</v>
      </c>
      <c r="B2731" s="11" t="str">
        <f t="shared" si="169"/>
        <v>UTP-ADM-15-3-2723</v>
      </c>
      <c r="C2731" s="12" t="str">
        <f t="shared" si="170"/>
        <v>BUTACA CON PALETA ABATIBLE</v>
      </c>
      <c r="D2731" s="13">
        <f t="shared" si="171"/>
        <v>3480.76</v>
      </c>
      <c r="K2731" s="10" t="s">
        <v>695</v>
      </c>
      <c r="L2731" s="10" t="s">
        <v>696</v>
      </c>
      <c r="M2731" s="10">
        <v>15</v>
      </c>
      <c r="N2731" s="10">
        <v>3</v>
      </c>
      <c r="O2731" s="10">
        <v>2723</v>
      </c>
      <c r="P2731" s="10" t="s">
        <v>405</v>
      </c>
      <c r="Q2731" s="51">
        <v>3729.4</v>
      </c>
      <c r="R2731" s="52">
        <v>248.64</v>
      </c>
      <c r="S2731" s="52">
        <v>3480.76</v>
      </c>
    </row>
    <row r="2732" spans="1:19" x14ac:dyDescent="0.2">
      <c r="A2732" s="10">
        <f t="shared" si="168"/>
        <v>3</v>
      </c>
      <c r="B2732" s="11" t="str">
        <f t="shared" si="169"/>
        <v>UTP-ADM-15-3-2724</v>
      </c>
      <c r="C2732" s="12" t="str">
        <f t="shared" si="170"/>
        <v>BUTACA CON PALETA ABATIBLE</v>
      </c>
      <c r="D2732" s="13">
        <f t="shared" si="171"/>
        <v>3480.76</v>
      </c>
      <c r="K2732" s="10" t="s">
        <v>695</v>
      </c>
      <c r="L2732" s="10" t="s">
        <v>696</v>
      </c>
      <c r="M2732" s="10">
        <v>15</v>
      </c>
      <c r="N2732" s="10">
        <v>3</v>
      </c>
      <c r="O2732" s="10">
        <v>2724</v>
      </c>
      <c r="P2732" s="10" t="s">
        <v>405</v>
      </c>
      <c r="Q2732" s="51">
        <v>3729.4</v>
      </c>
      <c r="R2732" s="52">
        <v>248.64</v>
      </c>
      <c r="S2732" s="52">
        <v>3480.76</v>
      </c>
    </row>
    <row r="2733" spans="1:19" x14ac:dyDescent="0.2">
      <c r="A2733" s="10">
        <f t="shared" si="168"/>
        <v>3</v>
      </c>
      <c r="B2733" s="11" t="str">
        <f t="shared" si="169"/>
        <v>UTP-ADM-15-3-2725</v>
      </c>
      <c r="C2733" s="12" t="str">
        <f t="shared" si="170"/>
        <v>BUTACA CON PALETA ABATIBLE</v>
      </c>
      <c r="D2733" s="13">
        <f t="shared" si="171"/>
        <v>3480.76</v>
      </c>
      <c r="K2733" s="10" t="s">
        <v>695</v>
      </c>
      <c r="L2733" s="10" t="s">
        <v>696</v>
      </c>
      <c r="M2733" s="10">
        <v>15</v>
      </c>
      <c r="N2733" s="10">
        <v>3</v>
      </c>
      <c r="O2733" s="10">
        <v>2725</v>
      </c>
      <c r="P2733" s="10" t="s">
        <v>405</v>
      </c>
      <c r="Q2733" s="51">
        <v>3729.4</v>
      </c>
      <c r="R2733" s="52">
        <v>248.64</v>
      </c>
      <c r="S2733" s="52">
        <v>3480.76</v>
      </c>
    </row>
    <row r="2734" spans="1:19" x14ac:dyDescent="0.2">
      <c r="A2734" s="10">
        <f t="shared" si="168"/>
        <v>3</v>
      </c>
      <c r="B2734" s="11" t="str">
        <f t="shared" si="169"/>
        <v>UTP-ADM-15-3-2726</v>
      </c>
      <c r="C2734" s="12" t="str">
        <f t="shared" si="170"/>
        <v>BUTACA CON PALETA ABATIBLE</v>
      </c>
      <c r="D2734" s="13">
        <f t="shared" si="171"/>
        <v>3480.76</v>
      </c>
      <c r="K2734" s="10" t="s">
        <v>695</v>
      </c>
      <c r="L2734" s="10" t="s">
        <v>696</v>
      </c>
      <c r="M2734" s="10">
        <v>15</v>
      </c>
      <c r="N2734" s="10">
        <v>3</v>
      </c>
      <c r="O2734" s="10">
        <v>2726</v>
      </c>
      <c r="P2734" s="10" t="s">
        <v>405</v>
      </c>
      <c r="Q2734" s="51">
        <v>3729.4</v>
      </c>
      <c r="R2734" s="52">
        <v>248.64</v>
      </c>
      <c r="S2734" s="52">
        <v>3480.76</v>
      </c>
    </row>
    <row r="2735" spans="1:19" x14ac:dyDescent="0.2">
      <c r="A2735" s="10">
        <f t="shared" si="168"/>
        <v>3</v>
      </c>
      <c r="B2735" s="11" t="str">
        <f t="shared" si="169"/>
        <v>UTP-ADM-15-3-2727</v>
      </c>
      <c r="C2735" s="12" t="str">
        <f t="shared" si="170"/>
        <v>BUTACA CON PALETA ABATIBLE</v>
      </c>
      <c r="D2735" s="13">
        <f t="shared" si="171"/>
        <v>3480.76</v>
      </c>
      <c r="K2735" s="10" t="s">
        <v>695</v>
      </c>
      <c r="L2735" s="10" t="s">
        <v>696</v>
      </c>
      <c r="M2735" s="10">
        <v>15</v>
      </c>
      <c r="N2735" s="10">
        <v>3</v>
      </c>
      <c r="O2735" s="10">
        <v>2727</v>
      </c>
      <c r="P2735" s="10" t="s">
        <v>405</v>
      </c>
      <c r="Q2735" s="51">
        <v>3729.4</v>
      </c>
      <c r="R2735" s="52">
        <v>248.64</v>
      </c>
      <c r="S2735" s="52">
        <v>3480.76</v>
      </c>
    </row>
    <row r="2736" spans="1:19" x14ac:dyDescent="0.2">
      <c r="A2736" s="10">
        <f t="shared" si="168"/>
        <v>3</v>
      </c>
      <c r="B2736" s="11" t="str">
        <f t="shared" si="169"/>
        <v>UTP-ADM-15-3-2728</v>
      </c>
      <c r="C2736" s="12" t="str">
        <f t="shared" si="170"/>
        <v>BUTACA CON PALETA ABATIBLE</v>
      </c>
      <c r="D2736" s="13">
        <f t="shared" si="171"/>
        <v>3480.76</v>
      </c>
      <c r="K2736" s="10" t="s">
        <v>695</v>
      </c>
      <c r="L2736" s="10" t="s">
        <v>696</v>
      </c>
      <c r="M2736" s="10">
        <v>15</v>
      </c>
      <c r="N2736" s="10">
        <v>3</v>
      </c>
      <c r="O2736" s="10">
        <v>2728</v>
      </c>
      <c r="P2736" s="10" t="s">
        <v>405</v>
      </c>
      <c r="Q2736" s="51">
        <v>3729.4</v>
      </c>
      <c r="R2736" s="52">
        <v>248.64</v>
      </c>
      <c r="S2736" s="52">
        <v>3480.76</v>
      </c>
    </row>
    <row r="2737" spans="1:19" x14ac:dyDescent="0.2">
      <c r="A2737" s="10">
        <f t="shared" si="168"/>
        <v>3</v>
      </c>
      <c r="B2737" s="11" t="str">
        <f t="shared" si="169"/>
        <v>UTP-ADM-15-3-2729</v>
      </c>
      <c r="C2737" s="12" t="str">
        <f t="shared" si="170"/>
        <v>BUTACA CON PALETA ABATIBLE</v>
      </c>
      <c r="D2737" s="13">
        <f t="shared" si="171"/>
        <v>3480.76</v>
      </c>
      <c r="K2737" s="10" t="s">
        <v>695</v>
      </c>
      <c r="L2737" s="10" t="s">
        <v>696</v>
      </c>
      <c r="M2737" s="10">
        <v>15</v>
      </c>
      <c r="N2737" s="10">
        <v>3</v>
      </c>
      <c r="O2737" s="10">
        <v>2729</v>
      </c>
      <c r="P2737" s="10" t="s">
        <v>405</v>
      </c>
      <c r="Q2737" s="51">
        <v>3729.4</v>
      </c>
      <c r="R2737" s="52">
        <v>248.64</v>
      </c>
      <c r="S2737" s="52">
        <v>3480.76</v>
      </c>
    </row>
    <row r="2738" spans="1:19" x14ac:dyDescent="0.2">
      <c r="A2738" s="10">
        <f t="shared" si="168"/>
        <v>3</v>
      </c>
      <c r="B2738" s="11" t="str">
        <f t="shared" si="169"/>
        <v>UTP-ADM-15-3-2730</v>
      </c>
      <c r="C2738" s="12" t="str">
        <f t="shared" si="170"/>
        <v>BUTACA CON PALETA ABATIBLE</v>
      </c>
      <c r="D2738" s="13">
        <f t="shared" si="171"/>
        <v>3480.76</v>
      </c>
      <c r="K2738" s="10" t="s">
        <v>695</v>
      </c>
      <c r="L2738" s="10" t="s">
        <v>696</v>
      </c>
      <c r="M2738" s="10">
        <v>15</v>
      </c>
      <c r="N2738" s="10">
        <v>3</v>
      </c>
      <c r="O2738" s="10">
        <v>2730</v>
      </c>
      <c r="P2738" s="10" t="s">
        <v>405</v>
      </c>
      <c r="Q2738" s="51">
        <v>3729.4</v>
      </c>
      <c r="R2738" s="52">
        <v>248.64</v>
      </c>
      <c r="S2738" s="52">
        <v>3480.76</v>
      </c>
    </row>
    <row r="2739" spans="1:19" x14ac:dyDescent="0.2">
      <c r="A2739" s="10">
        <f t="shared" si="168"/>
        <v>3</v>
      </c>
      <c r="B2739" s="11" t="str">
        <f t="shared" si="169"/>
        <v>UTP-ADM-15-3-2731</v>
      </c>
      <c r="C2739" s="12" t="str">
        <f t="shared" si="170"/>
        <v>BUTACA CON PALETA ABATIBLE</v>
      </c>
      <c r="D2739" s="13">
        <f t="shared" si="171"/>
        <v>3480.76</v>
      </c>
      <c r="K2739" s="10" t="s">
        <v>695</v>
      </c>
      <c r="L2739" s="10" t="s">
        <v>696</v>
      </c>
      <c r="M2739" s="10">
        <v>15</v>
      </c>
      <c r="N2739" s="10">
        <v>3</v>
      </c>
      <c r="O2739" s="10">
        <v>2731</v>
      </c>
      <c r="P2739" s="10" t="s">
        <v>405</v>
      </c>
      <c r="Q2739" s="51">
        <v>3729.4</v>
      </c>
      <c r="R2739" s="52">
        <v>248.64</v>
      </c>
      <c r="S2739" s="52">
        <v>3480.76</v>
      </c>
    </row>
    <row r="2740" spans="1:19" x14ac:dyDescent="0.2">
      <c r="A2740" s="10">
        <f t="shared" si="168"/>
        <v>3</v>
      </c>
      <c r="B2740" s="11" t="str">
        <f t="shared" si="169"/>
        <v>UTP-ADM-15-3-2732</v>
      </c>
      <c r="C2740" s="12" t="str">
        <f t="shared" si="170"/>
        <v>BUTACA CON PALETA ABATIBLE</v>
      </c>
      <c r="D2740" s="13">
        <f t="shared" si="171"/>
        <v>3480.76</v>
      </c>
      <c r="K2740" s="10" t="s">
        <v>695</v>
      </c>
      <c r="L2740" s="10" t="s">
        <v>696</v>
      </c>
      <c r="M2740" s="10">
        <v>15</v>
      </c>
      <c r="N2740" s="10">
        <v>3</v>
      </c>
      <c r="O2740" s="10">
        <v>2732</v>
      </c>
      <c r="P2740" s="10" t="s">
        <v>405</v>
      </c>
      <c r="Q2740" s="51">
        <v>3729.4</v>
      </c>
      <c r="R2740" s="52">
        <v>248.64</v>
      </c>
      <c r="S2740" s="52">
        <v>3480.76</v>
      </c>
    </row>
    <row r="2741" spans="1:19" x14ac:dyDescent="0.2">
      <c r="A2741" s="10">
        <f t="shared" si="168"/>
        <v>3</v>
      </c>
      <c r="B2741" s="11" t="str">
        <f t="shared" si="169"/>
        <v>UTP-ADM-15-3-2733</v>
      </c>
      <c r="C2741" s="12" t="str">
        <f t="shared" si="170"/>
        <v>BUTACA CON PALETA ABATIBLE</v>
      </c>
      <c r="D2741" s="13">
        <f t="shared" si="171"/>
        <v>3480.76</v>
      </c>
      <c r="K2741" s="10" t="s">
        <v>695</v>
      </c>
      <c r="L2741" s="10" t="s">
        <v>696</v>
      </c>
      <c r="M2741" s="10">
        <v>15</v>
      </c>
      <c r="N2741" s="10">
        <v>3</v>
      </c>
      <c r="O2741" s="10">
        <v>2733</v>
      </c>
      <c r="P2741" s="10" t="s">
        <v>405</v>
      </c>
      <c r="Q2741" s="51">
        <v>3729.4</v>
      </c>
      <c r="R2741" s="52">
        <v>248.64</v>
      </c>
      <c r="S2741" s="52">
        <v>3480.76</v>
      </c>
    </row>
    <row r="2742" spans="1:19" x14ac:dyDescent="0.2">
      <c r="A2742" s="10">
        <f t="shared" si="168"/>
        <v>3</v>
      </c>
      <c r="B2742" s="11" t="str">
        <f t="shared" si="169"/>
        <v>UTP-ADM-15-3-2734</v>
      </c>
      <c r="C2742" s="12" t="str">
        <f t="shared" si="170"/>
        <v>BUTACA CON PALETA ABATIBLE</v>
      </c>
      <c r="D2742" s="13">
        <f t="shared" si="171"/>
        <v>3480.76</v>
      </c>
      <c r="K2742" s="10" t="s">
        <v>695</v>
      </c>
      <c r="L2742" s="10" t="s">
        <v>696</v>
      </c>
      <c r="M2742" s="10">
        <v>15</v>
      </c>
      <c r="N2742" s="10">
        <v>3</v>
      </c>
      <c r="O2742" s="10">
        <v>2734</v>
      </c>
      <c r="P2742" s="10" t="s">
        <v>405</v>
      </c>
      <c r="Q2742" s="51">
        <v>3729.4</v>
      </c>
      <c r="R2742" s="52">
        <v>248.64</v>
      </c>
      <c r="S2742" s="52">
        <v>3480.76</v>
      </c>
    </row>
    <row r="2743" spans="1:19" x14ac:dyDescent="0.2">
      <c r="A2743" s="10">
        <f t="shared" si="168"/>
        <v>3</v>
      </c>
      <c r="B2743" s="11" t="str">
        <f t="shared" si="169"/>
        <v>UTP-ADM-15-3-2735</v>
      </c>
      <c r="C2743" s="12" t="str">
        <f t="shared" si="170"/>
        <v>BUTACA CON PALETA ABATIBLE</v>
      </c>
      <c r="D2743" s="13">
        <f t="shared" si="171"/>
        <v>3480.76</v>
      </c>
      <c r="K2743" s="10" t="s">
        <v>695</v>
      </c>
      <c r="L2743" s="10" t="s">
        <v>696</v>
      </c>
      <c r="M2743" s="10">
        <v>15</v>
      </c>
      <c r="N2743" s="10">
        <v>3</v>
      </c>
      <c r="O2743" s="10">
        <v>2735</v>
      </c>
      <c r="P2743" s="10" t="s">
        <v>405</v>
      </c>
      <c r="Q2743" s="51">
        <v>3729.4</v>
      </c>
      <c r="R2743" s="52">
        <v>248.64</v>
      </c>
      <c r="S2743" s="52">
        <v>3480.76</v>
      </c>
    </row>
    <row r="2744" spans="1:19" x14ac:dyDescent="0.2">
      <c r="A2744" s="10">
        <f t="shared" si="168"/>
        <v>3</v>
      </c>
      <c r="B2744" s="11" t="str">
        <f t="shared" si="169"/>
        <v>UTP-ADM-15-3-2736</v>
      </c>
      <c r="C2744" s="12" t="str">
        <f t="shared" si="170"/>
        <v>BUTACA CON PALETA ABATIBLE</v>
      </c>
      <c r="D2744" s="13">
        <f t="shared" si="171"/>
        <v>3480.76</v>
      </c>
      <c r="K2744" s="10" t="s">
        <v>695</v>
      </c>
      <c r="L2744" s="10" t="s">
        <v>696</v>
      </c>
      <c r="M2744" s="10">
        <v>15</v>
      </c>
      <c r="N2744" s="10">
        <v>3</v>
      </c>
      <c r="O2744" s="10">
        <v>2736</v>
      </c>
      <c r="P2744" s="10" t="s">
        <v>405</v>
      </c>
      <c r="Q2744" s="51">
        <v>3729.4</v>
      </c>
      <c r="R2744" s="52">
        <v>248.64</v>
      </c>
      <c r="S2744" s="52">
        <v>3480.76</v>
      </c>
    </row>
    <row r="2745" spans="1:19" x14ac:dyDescent="0.2">
      <c r="A2745" s="10">
        <f t="shared" si="168"/>
        <v>3</v>
      </c>
      <c r="B2745" s="11" t="str">
        <f t="shared" si="169"/>
        <v>UTP-ADM-15-3-2737</v>
      </c>
      <c r="C2745" s="12" t="str">
        <f t="shared" si="170"/>
        <v>BUTACA CON PALETA ABATIBLE</v>
      </c>
      <c r="D2745" s="13">
        <f t="shared" si="171"/>
        <v>3480.76</v>
      </c>
      <c r="K2745" s="10" t="s">
        <v>695</v>
      </c>
      <c r="L2745" s="10" t="s">
        <v>696</v>
      </c>
      <c r="M2745" s="10">
        <v>15</v>
      </c>
      <c r="N2745" s="10">
        <v>3</v>
      </c>
      <c r="O2745" s="10">
        <v>2737</v>
      </c>
      <c r="P2745" s="10" t="s">
        <v>405</v>
      </c>
      <c r="Q2745" s="51">
        <v>3729.4</v>
      </c>
      <c r="R2745" s="52">
        <v>248.64</v>
      </c>
      <c r="S2745" s="52">
        <v>3480.76</v>
      </c>
    </row>
    <row r="2746" spans="1:19" x14ac:dyDescent="0.2">
      <c r="A2746" s="10">
        <f t="shared" si="168"/>
        <v>3</v>
      </c>
      <c r="B2746" s="11" t="str">
        <f t="shared" si="169"/>
        <v>UTP-ADM-15-3-2738</v>
      </c>
      <c r="C2746" s="12" t="str">
        <f t="shared" si="170"/>
        <v>BUTACA CON PALETA ABATIBLE</v>
      </c>
      <c r="D2746" s="13">
        <f t="shared" si="171"/>
        <v>3480.76</v>
      </c>
      <c r="K2746" s="10" t="s">
        <v>695</v>
      </c>
      <c r="L2746" s="10" t="s">
        <v>696</v>
      </c>
      <c r="M2746" s="10">
        <v>15</v>
      </c>
      <c r="N2746" s="10">
        <v>3</v>
      </c>
      <c r="O2746" s="10">
        <v>2738</v>
      </c>
      <c r="P2746" s="10" t="s">
        <v>405</v>
      </c>
      <c r="Q2746" s="51">
        <v>3729.4</v>
      </c>
      <c r="R2746" s="52">
        <v>248.64</v>
      </c>
      <c r="S2746" s="52">
        <v>3480.76</v>
      </c>
    </row>
    <row r="2747" spans="1:19" x14ac:dyDescent="0.2">
      <c r="A2747" s="10">
        <f t="shared" si="168"/>
        <v>3</v>
      </c>
      <c r="B2747" s="11" t="str">
        <f t="shared" si="169"/>
        <v>UTP-ADM-15-3-2739</v>
      </c>
      <c r="C2747" s="12" t="str">
        <f t="shared" si="170"/>
        <v>BUTACA CON PALETA ABATIBLE</v>
      </c>
      <c r="D2747" s="13">
        <f t="shared" si="171"/>
        <v>3480.76</v>
      </c>
      <c r="K2747" s="10" t="s">
        <v>695</v>
      </c>
      <c r="L2747" s="10" t="s">
        <v>696</v>
      </c>
      <c r="M2747" s="10">
        <v>15</v>
      </c>
      <c r="N2747" s="10">
        <v>3</v>
      </c>
      <c r="O2747" s="10">
        <v>2739</v>
      </c>
      <c r="P2747" s="10" t="s">
        <v>405</v>
      </c>
      <c r="Q2747" s="51">
        <v>3729.4</v>
      </c>
      <c r="R2747" s="52">
        <v>248.64</v>
      </c>
      <c r="S2747" s="52">
        <v>3480.76</v>
      </c>
    </row>
    <row r="2748" spans="1:19" x14ac:dyDescent="0.2">
      <c r="A2748" s="10">
        <f t="shared" si="168"/>
        <v>3</v>
      </c>
      <c r="B2748" s="11" t="str">
        <f t="shared" si="169"/>
        <v>UTP-ADM-15-3-2740</v>
      </c>
      <c r="C2748" s="12" t="str">
        <f t="shared" si="170"/>
        <v>BUTACA CON PALETA ABATIBLE</v>
      </c>
      <c r="D2748" s="13">
        <f t="shared" si="171"/>
        <v>3480.76</v>
      </c>
      <c r="K2748" s="10" t="s">
        <v>695</v>
      </c>
      <c r="L2748" s="10" t="s">
        <v>696</v>
      </c>
      <c r="M2748" s="10">
        <v>15</v>
      </c>
      <c r="N2748" s="10">
        <v>3</v>
      </c>
      <c r="O2748" s="10">
        <v>2740</v>
      </c>
      <c r="P2748" s="10" t="s">
        <v>405</v>
      </c>
      <c r="Q2748" s="51">
        <v>3729.4</v>
      </c>
      <c r="R2748" s="52">
        <v>248.64</v>
      </c>
      <c r="S2748" s="52">
        <v>3480.76</v>
      </c>
    </row>
    <row r="2749" spans="1:19" x14ac:dyDescent="0.2">
      <c r="A2749" s="10">
        <f t="shared" si="168"/>
        <v>3</v>
      </c>
      <c r="B2749" s="11" t="str">
        <f t="shared" si="169"/>
        <v>UTP-ADM-15-3-2741</v>
      </c>
      <c r="C2749" s="12" t="str">
        <f t="shared" si="170"/>
        <v>BUTACA CON PALETA ABATIBLE</v>
      </c>
      <c r="D2749" s="13">
        <f t="shared" si="171"/>
        <v>3480.76</v>
      </c>
      <c r="K2749" s="10" t="s">
        <v>695</v>
      </c>
      <c r="L2749" s="10" t="s">
        <v>696</v>
      </c>
      <c r="M2749" s="10">
        <v>15</v>
      </c>
      <c r="N2749" s="10">
        <v>3</v>
      </c>
      <c r="O2749" s="10">
        <v>2741</v>
      </c>
      <c r="P2749" s="10" t="s">
        <v>405</v>
      </c>
      <c r="Q2749" s="51">
        <v>3729.4</v>
      </c>
      <c r="R2749" s="52">
        <v>248.64</v>
      </c>
      <c r="S2749" s="52">
        <v>3480.76</v>
      </c>
    </row>
    <row r="2750" spans="1:19" x14ac:dyDescent="0.2">
      <c r="A2750" s="10">
        <f t="shared" si="168"/>
        <v>3</v>
      </c>
      <c r="B2750" s="11" t="str">
        <f t="shared" si="169"/>
        <v>UTP-ADM-15-3-2742</v>
      </c>
      <c r="C2750" s="12" t="str">
        <f t="shared" si="170"/>
        <v>BUTACA CON PALETA ABATIBLE</v>
      </c>
      <c r="D2750" s="13">
        <f t="shared" si="171"/>
        <v>3480.76</v>
      </c>
      <c r="K2750" s="10" t="s">
        <v>695</v>
      </c>
      <c r="L2750" s="10" t="s">
        <v>696</v>
      </c>
      <c r="M2750" s="10">
        <v>15</v>
      </c>
      <c r="N2750" s="10">
        <v>3</v>
      </c>
      <c r="O2750" s="10">
        <v>2742</v>
      </c>
      <c r="P2750" s="10" t="s">
        <v>405</v>
      </c>
      <c r="Q2750" s="51">
        <v>3729.4</v>
      </c>
      <c r="R2750" s="52">
        <v>248.64</v>
      </c>
      <c r="S2750" s="52">
        <v>3480.76</v>
      </c>
    </row>
    <row r="2751" spans="1:19" x14ac:dyDescent="0.2">
      <c r="A2751" s="10">
        <f t="shared" si="168"/>
        <v>3</v>
      </c>
      <c r="B2751" s="11" t="str">
        <f t="shared" si="169"/>
        <v>UTP-ADM-15-3-2743</v>
      </c>
      <c r="C2751" s="12" t="str">
        <f t="shared" si="170"/>
        <v>BUTACA CON PALETA ABATIBLE</v>
      </c>
      <c r="D2751" s="13">
        <f t="shared" si="171"/>
        <v>3480.76</v>
      </c>
      <c r="K2751" s="10" t="s">
        <v>695</v>
      </c>
      <c r="L2751" s="10" t="s">
        <v>696</v>
      </c>
      <c r="M2751" s="10">
        <v>15</v>
      </c>
      <c r="N2751" s="10">
        <v>3</v>
      </c>
      <c r="O2751" s="10">
        <v>2743</v>
      </c>
      <c r="P2751" s="10" t="s">
        <v>405</v>
      </c>
      <c r="Q2751" s="51">
        <v>3729.4</v>
      </c>
      <c r="R2751" s="52">
        <v>248.64</v>
      </c>
      <c r="S2751" s="52">
        <v>3480.76</v>
      </c>
    </row>
    <row r="2752" spans="1:19" x14ac:dyDescent="0.2">
      <c r="A2752" s="10">
        <f t="shared" si="168"/>
        <v>3</v>
      </c>
      <c r="B2752" s="11" t="str">
        <f t="shared" si="169"/>
        <v>UTP-ADM-15-3-2744</v>
      </c>
      <c r="C2752" s="12" t="str">
        <f t="shared" si="170"/>
        <v>BUTACA CON PALETA ABATIBLE</v>
      </c>
      <c r="D2752" s="13">
        <f t="shared" si="171"/>
        <v>3480.76</v>
      </c>
      <c r="K2752" s="10" t="s">
        <v>695</v>
      </c>
      <c r="L2752" s="10" t="s">
        <v>696</v>
      </c>
      <c r="M2752" s="10">
        <v>15</v>
      </c>
      <c r="N2752" s="10">
        <v>3</v>
      </c>
      <c r="O2752" s="10">
        <v>2744</v>
      </c>
      <c r="P2752" s="10" t="s">
        <v>405</v>
      </c>
      <c r="Q2752" s="51">
        <v>3729.4</v>
      </c>
      <c r="R2752" s="52">
        <v>248.64</v>
      </c>
      <c r="S2752" s="52">
        <v>3480.76</v>
      </c>
    </row>
    <row r="2753" spans="1:19" x14ac:dyDescent="0.2">
      <c r="A2753" s="10">
        <f t="shared" si="168"/>
        <v>3</v>
      </c>
      <c r="B2753" s="11" t="str">
        <f t="shared" si="169"/>
        <v>UTP-ADM-15-3-2745</v>
      </c>
      <c r="C2753" s="12" t="str">
        <f t="shared" si="170"/>
        <v>BUTACA CON PALETA ABATIBLE</v>
      </c>
      <c r="D2753" s="13">
        <f t="shared" si="171"/>
        <v>3480.76</v>
      </c>
      <c r="K2753" s="10" t="s">
        <v>695</v>
      </c>
      <c r="L2753" s="10" t="s">
        <v>696</v>
      </c>
      <c r="M2753" s="10">
        <v>15</v>
      </c>
      <c r="N2753" s="10">
        <v>3</v>
      </c>
      <c r="O2753" s="10">
        <v>2745</v>
      </c>
      <c r="P2753" s="10" t="s">
        <v>405</v>
      </c>
      <c r="Q2753" s="51">
        <v>3729.4</v>
      </c>
      <c r="R2753" s="52">
        <v>248.64</v>
      </c>
      <c r="S2753" s="52">
        <v>3480.76</v>
      </c>
    </row>
    <row r="2754" spans="1:19" x14ac:dyDescent="0.2">
      <c r="A2754" s="10">
        <f t="shared" si="168"/>
        <v>3</v>
      </c>
      <c r="B2754" s="11" t="str">
        <f t="shared" si="169"/>
        <v>UTP-ADM-15-3-2746</v>
      </c>
      <c r="C2754" s="12" t="str">
        <f t="shared" si="170"/>
        <v>BUTACA CON PALETA ABATIBLE</v>
      </c>
      <c r="D2754" s="13">
        <f t="shared" si="171"/>
        <v>3480.76</v>
      </c>
      <c r="K2754" s="10" t="s">
        <v>695</v>
      </c>
      <c r="L2754" s="10" t="s">
        <v>696</v>
      </c>
      <c r="M2754" s="10">
        <v>15</v>
      </c>
      <c r="N2754" s="10">
        <v>3</v>
      </c>
      <c r="O2754" s="10">
        <v>2746</v>
      </c>
      <c r="P2754" s="10" t="s">
        <v>405</v>
      </c>
      <c r="Q2754" s="51">
        <v>3729.4</v>
      </c>
      <c r="R2754" s="52">
        <v>248.64</v>
      </c>
      <c r="S2754" s="52">
        <v>3480.76</v>
      </c>
    </row>
    <row r="2755" spans="1:19" x14ac:dyDescent="0.2">
      <c r="A2755" s="10">
        <f t="shared" si="168"/>
        <v>3</v>
      </c>
      <c r="B2755" s="11" t="str">
        <f t="shared" si="169"/>
        <v>UTP-ADM-15-3-2747</v>
      </c>
      <c r="C2755" s="12" t="str">
        <f t="shared" si="170"/>
        <v>BUTACA CON PALETA ABATIBLE</v>
      </c>
      <c r="D2755" s="13">
        <f t="shared" si="171"/>
        <v>3480.76</v>
      </c>
      <c r="K2755" s="10" t="s">
        <v>695</v>
      </c>
      <c r="L2755" s="10" t="s">
        <v>696</v>
      </c>
      <c r="M2755" s="10">
        <v>15</v>
      </c>
      <c r="N2755" s="10">
        <v>3</v>
      </c>
      <c r="O2755" s="10">
        <v>2747</v>
      </c>
      <c r="P2755" s="10" t="s">
        <v>405</v>
      </c>
      <c r="Q2755" s="51">
        <v>3729.4</v>
      </c>
      <c r="R2755" s="52">
        <v>248.64</v>
      </c>
      <c r="S2755" s="52">
        <v>3480.76</v>
      </c>
    </row>
    <row r="2756" spans="1:19" x14ac:dyDescent="0.2">
      <c r="A2756" s="10">
        <f t="shared" si="168"/>
        <v>3</v>
      </c>
      <c r="B2756" s="11" t="str">
        <f t="shared" si="169"/>
        <v>UTP-ADM-15-3-2748</v>
      </c>
      <c r="C2756" s="12" t="str">
        <f t="shared" si="170"/>
        <v>BUTACA CON PALETA ABATIBLE</v>
      </c>
      <c r="D2756" s="13">
        <f t="shared" si="171"/>
        <v>3480.76</v>
      </c>
      <c r="K2756" s="10" t="s">
        <v>695</v>
      </c>
      <c r="L2756" s="10" t="s">
        <v>696</v>
      </c>
      <c r="M2756" s="10">
        <v>15</v>
      </c>
      <c r="N2756" s="10">
        <v>3</v>
      </c>
      <c r="O2756" s="10">
        <v>2748</v>
      </c>
      <c r="P2756" s="10" t="s">
        <v>405</v>
      </c>
      <c r="Q2756" s="51">
        <v>3729.4</v>
      </c>
      <c r="R2756" s="52">
        <v>248.64</v>
      </c>
      <c r="S2756" s="52">
        <v>3480.76</v>
      </c>
    </row>
    <row r="2757" spans="1:19" x14ac:dyDescent="0.2">
      <c r="A2757" s="10">
        <f t="shared" si="168"/>
        <v>3</v>
      </c>
      <c r="B2757" s="11" t="str">
        <f t="shared" si="169"/>
        <v>UTP-ADM-15-3-2749</v>
      </c>
      <c r="C2757" s="12" t="str">
        <f t="shared" si="170"/>
        <v>BUTACA CON PALETA ABATIBLE</v>
      </c>
      <c r="D2757" s="13">
        <f t="shared" si="171"/>
        <v>3480.76</v>
      </c>
      <c r="K2757" s="10" t="s">
        <v>695</v>
      </c>
      <c r="L2757" s="10" t="s">
        <v>696</v>
      </c>
      <c r="M2757" s="10">
        <v>15</v>
      </c>
      <c r="N2757" s="10">
        <v>3</v>
      </c>
      <c r="O2757" s="10">
        <v>2749</v>
      </c>
      <c r="P2757" s="10" t="s">
        <v>405</v>
      </c>
      <c r="Q2757" s="51">
        <v>3729.4</v>
      </c>
      <c r="R2757" s="52">
        <v>248.64</v>
      </c>
      <c r="S2757" s="52">
        <v>3480.76</v>
      </c>
    </row>
    <row r="2758" spans="1:19" x14ac:dyDescent="0.2">
      <c r="A2758" s="10">
        <f t="shared" si="168"/>
        <v>3</v>
      </c>
      <c r="B2758" s="11" t="str">
        <f t="shared" si="169"/>
        <v>UTP-ADM-15-3-2750</v>
      </c>
      <c r="C2758" s="12" t="str">
        <f t="shared" si="170"/>
        <v>BUTACA CON PALETA ABATIBLE</v>
      </c>
      <c r="D2758" s="13">
        <f t="shared" si="171"/>
        <v>3480.76</v>
      </c>
      <c r="K2758" s="10" t="s">
        <v>695</v>
      </c>
      <c r="L2758" s="10" t="s">
        <v>696</v>
      </c>
      <c r="M2758" s="10">
        <v>15</v>
      </c>
      <c r="N2758" s="10">
        <v>3</v>
      </c>
      <c r="O2758" s="10">
        <v>2750</v>
      </c>
      <c r="P2758" s="10" t="s">
        <v>405</v>
      </c>
      <c r="Q2758" s="51">
        <v>3729.4</v>
      </c>
      <c r="R2758" s="52">
        <v>248.64</v>
      </c>
      <c r="S2758" s="52">
        <v>3480.76</v>
      </c>
    </row>
    <row r="2759" spans="1:19" x14ac:dyDescent="0.2">
      <c r="A2759" s="10">
        <f t="shared" si="168"/>
        <v>3</v>
      </c>
      <c r="B2759" s="11" t="str">
        <f t="shared" si="169"/>
        <v>UTP-ADM-15-3-2751</v>
      </c>
      <c r="C2759" s="12" t="str">
        <f t="shared" si="170"/>
        <v>BUTACA CON PALETA ABATIBLE</v>
      </c>
      <c r="D2759" s="13">
        <f t="shared" si="171"/>
        <v>3480.76</v>
      </c>
      <c r="K2759" s="10" t="s">
        <v>695</v>
      </c>
      <c r="L2759" s="10" t="s">
        <v>696</v>
      </c>
      <c r="M2759" s="10">
        <v>15</v>
      </c>
      <c r="N2759" s="10">
        <v>3</v>
      </c>
      <c r="O2759" s="10">
        <v>2751</v>
      </c>
      <c r="P2759" s="10" t="s">
        <v>405</v>
      </c>
      <c r="Q2759" s="51">
        <v>3729.4</v>
      </c>
      <c r="R2759" s="52">
        <v>248.64</v>
      </c>
      <c r="S2759" s="52">
        <v>3480.76</v>
      </c>
    </row>
    <row r="2760" spans="1:19" x14ac:dyDescent="0.2">
      <c r="A2760" s="10">
        <f t="shared" si="168"/>
        <v>3</v>
      </c>
      <c r="B2760" s="11" t="str">
        <f t="shared" si="169"/>
        <v>UTP-ADM-15-3-2752</v>
      </c>
      <c r="C2760" s="12" t="str">
        <f t="shared" si="170"/>
        <v>BUTACA CON PALETA ABATIBLE</v>
      </c>
      <c r="D2760" s="13">
        <f t="shared" si="171"/>
        <v>3480.76</v>
      </c>
      <c r="K2760" s="10" t="s">
        <v>695</v>
      </c>
      <c r="L2760" s="10" t="s">
        <v>696</v>
      </c>
      <c r="M2760" s="10">
        <v>15</v>
      </c>
      <c r="N2760" s="10">
        <v>3</v>
      </c>
      <c r="O2760" s="10">
        <v>2752</v>
      </c>
      <c r="P2760" s="10" t="s">
        <v>405</v>
      </c>
      <c r="Q2760" s="51">
        <v>3729.4</v>
      </c>
      <c r="R2760" s="52">
        <v>248.64</v>
      </c>
      <c r="S2760" s="52">
        <v>3480.76</v>
      </c>
    </row>
    <row r="2761" spans="1:19" x14ac:dyDescent="0.2">
      <c r="A2761" s="10">
        <f t="shared" si="168"/>
        <v>3</v>
      </c>
      <c r="B2761" s="11" t="str">
        <f t="shared" si="169"/>
        <v>UTP-ADM-15-3-2753</v>
      </c>
      <c r="C2761" s="12" t="str">
        <f t="shared" si="170"/>
        <v>BUTACA CON PALETA ABATIBLE</v>
      </c>
      <c r="D2761" s="13">
        <f t="shared" si="171"/>
        <v>3480.76</v>
      </c>
      <c r="K2761" s="10" t="s">
        <v>695</v>
      </c>
      <c r="L2761" s="10" t="s">
        <v>696</v>
      </c>
      <c r="M2761" s="10">
        <v>15</v>
      </c>
      <c r="N2761" s="10">
        <v>3</v>
      </c>
      <c r="O2761" s="10">
        <v>2753</v>
      </c>
      <c r="P2761" s="10" t="s">
        <v>405</v>
      </c>
      <c r="Q2761" s="51">
        <v>3729.4</v>
      </c>
      <c r="R2761" s="52">
        <v>248.64</v>
      </c>
      <c r="S2761" s="52">
        <v>3480.76</v>
      </c>
    </row>
    <row r="2762" spans="1:19" x14ac:dyDescent="0.2">
      <c r="A2762" s="10">
        <f t="shared" ref="A2762:A2825" si="172">N2762</f>
        <v>3</v>
      </c>
      <c r="B2762" s="11" t="str">
        <f t="shared" ref="B2762:B2825" si="173">K2762&amp;"-"&amp;L2762&amp;"-"&amp;M2762&amp;"-"&amp;N2762&amp;"-"&amp;O2762</f>
        <v>UTP-ADM-15-3-2754</v>
      </c>
      <c r="C2762" s="12" t="str">
        <f t="shared" ref="C2762:C2825" si="174">+P2762</f>
        <v>BUTACA CON PALETA ABATIBLE</v>
      </c>
      <c r="D2762" s="13">
        <f t="shared" ref="D2762:D2825" si="175">+S2762</f>
        <v>3480.76</v>
      </c>
      <c r="K2762" s="10" t="s">
        <v>695</v>
      </c>
      <c r="L2762" s="10" t="s">
        <v>696</v>
      </c>
      <c r="M2762" s="10">
        <v>15</v>
      </c>
      <c r="N2762" s="10">
        <v>3</v>
      </c>
      <c r="O2762" s="10">
        <v>2754</v>
      </c>
      <c r="P2762" s="10" t="s">
        <v>405</v>
      </c>
      <c r="Q2762" s="51">
        <v>3729.4</v>
      </c>
      <c r="R2762" s="52">
        <v>248.64</v>
      </c>
      <c r="S2762" s="52">
        <v>3480.76</v>
      </c>
    </row>
    <row r="2763" spans="1:19" x14ac:dyDescent="0.2">
      <c r="A2763" s="10">
        <f t="shared" si="172"/>
        <v>3</v>
      </c>
      <c r="B2763" s="11" t="str">
        <f t="shared" si="173"/>
        <v>UTP-ADM-15-3-2755</v>
      </c>
      <c r="C2763" s="12" t="str">
        <f t="shared" si="174"/>
        <v>BUTACA CON PALETA ABATIBLE</v>
      </c>
      <c r="D2763" s="13">
        <f t="shared" si="175"/>
        <v>3480.76</v>
      </c>
      <c r="K2763" s="10" t="s">
        <v>695</v>
      </c>
      <c r="L2763" s="10" t="s">
        <v>696</v>
      </c>
      <c r="M2763" s="10">
        <v>15</v>
      </c>
      <c r="N2763" s="10">
        <v>3</v>
      </c>
      <c r="O2763" s="10">
        <v>2755</v>
      </c>
      <c r="P2763" s="10" t="s">
        <v>405</v>
      </c>
      <c r="Q2763" s="51">
        <v>3729.4</v>
      </c>
      <c r="R2763" s="52">
        <v>248.64</v>
      </c>
      <c r="S2763" s="52">
        <v>3480.76</v>
      </c>
    </row>
    <row r="2764" spans="1:19" x14ac:dyDescent="0.2">
      <c r="A2764" s="10">
        <f t="shared" si="172"/>
        <v>3</v>
      </c>
      <c r="B2764" s="11" t="str">
        <f t="shared" si="173"/>
        <v>UTP-ADM-15-3-2756</v>
      </c>
      <c r="C2764" s="12" t="str">
        <f t="shared" si="174"/>
        <v>BUTACA CON PALETA ABATIBLE</v>
      </c>
      <c r="D2764" s="13">
        <f t="shared" si="175"/>
        <v>3480.76</v>
      </c>
      <c r="K2764" s="10" t="s">
        <v>695</v>
      </c>
      <c r="L2764" s="10" t="s">
        <v>696</v>
      </c>
      <c r="M2764" s="10">
        <v>15</v>
      </c>
      <c r="N2764" s="10">
        <v>3</v>
      </c>
      <c r="O2764" s="10">
        <v>2756</v>
      </c>
      <c r="P2764" s="10" t="s">
        <v>405</v>
      </c>
      <c r="Q2764" s="51">
        <v>3729.4</v>
      </c>
      <c r="R2764" s="52">
        <v>248.64</v>
      </c>
      <c r="S2764" s="52">
        <v>3480.76</v>
      </c>
    </row>
    <row r="2765" spans="1:19" x14ac:dyDescent="0.2">
      <c r="A2765" s="10">
        <f t="shared" si="172"/>
        <v>3</v>
      </c>
      <c r="B2765" s="11" t="str">
        <f t="shared" si="173"/>
        <v>UTP-ADM-15-3-2757</v>
      </c>
      <c r="C2765" s="12" t="str">
        <f t="shared" si="174"/>
        <v>BUTACA CON PALETA ABATIBLE</v>
      </c>
      <c r="D2765" s="13">
        <f t="shared" si="175"/>
        <v>3480.76</v>
      </c>
      <c r="K2765" s="10" t="s">
        <v>695</v>
      </c>
      <c r="L2765" s="10" t="s">
        <v>696</v>
      </c>
      <c r="M2765" s="10">
        <v>15</v>
      </c>
      <c r="N2765" s="10">
        <v>3</v>
      </c>
      <c r="O2765" s="10">
        <v>2757</v>
      </c>
      <c r="P2765" s="10" t="s">
        <v>405</v>
      </c>
      <c r="Q2765" s="51">
        <v>3729.4</v>
      </c>
      <c r="R2765" s="52">
        <v>248.64</v>
      </c>
      <c r="S2765" s="52">
        <v>3480.76</v>
      </c>
    </row>
    <row r="2766" spans="1:19" x14ac:dyDescent="0.2">
      <c r="A2766" s="10">
        <f t="shared" si="172"/>
        <v>3</v>
      </c>
      <c r="B2766" s="11" t="str">
        <f t="shared" si="173"/>
        <v>UTP-ADM-15-3-2758</v>
      </c>
      <c r="C2766" s="12" t="str">
        <f t="shared" si="174"/>
        <v>BUTACA CON PALETA ABATIBLE</v>
      </c>
      <c r="D2766" s="13">
        <f t="shared" si="175"/>
        <v>3480.76</v>
      </c>
      <c r="K2766" s="10" t="s">
        <v>695</v>
      </c>
      <c r="L2766" s="10" t="s">
        <v>696</v>
      </c>
      <c r="M2766" s="10">
        <v>15</v>
      </c>
      <c r="N2766" s="10">
        <v>3</v>
      </c>
      <c r="O2766" s="10">
        <v>2758</v>
      </c>
      <c r="P2766" s="10" t="s">
        <v>405</v>
      </c>
      <c r="Q2766" s="51">
        <v>3729.4</v>
      </c>
      <c r="R2766" s="52">
        <v>248.64</v>
      </c>
      <c r="S2766" s="52">
        <v>3480.76</v>
      </c>
    </row>
    <row r="2767" spans="1:19" x14ac:dyDescent="0.2">
      <c r="A2767" s="10">
        <f t="shared" si="172"/>
        <v>3</v>
      </c>
      <c r="B2767" s="11" t="str">
        <f t="shared" si="173"/>
        <v>UTP-ADM-15-3-2759</v>
      </c>
      <c r="C2767" s="12" t="str">
        <f t="shared" si="174"/>
        <v>BUTACA CON PALETA ABATIBLE</v>
      </c>
      <c r="D2767" s="13">
        <f t="shared" si="175"/>
        <v>3480.76</v>
      </c>
      <c r="K2767" s="10" t="s">
        <v>695</v>
      </c>
      <c r="L2767" s="10" t="s">
        <v>696</v>
      </c>
      <c r="M2767" s="10">
        <v>15</v>
      </c>
      <c r="N2767" s="10">
        <v>3</v>
      </c>
      <c r="O2767" s="10">
        <v>2759</v>
      </c>
      <c r="P2767" s="10" t="s">
        <v>405</v>
      </c>
      <c r="Q2767" s="51">
        <v>3729.4</v>
      </c>
      <c r="R2767" s="52">
        <v>248.64</v>
      </c>
      <c r="S2767" s="52">
        <v>3480.76</v>
      </c>
    </row>
    <row r="2768" spans="1:19" x14ac:dyDescent="0.2">
      <c r="A2768" s="10">
        <f t="shared" si="172"/>
        <v>3</v>
      </c>
      <c r="B2768" s="11" t="str">
        <f t="shared" si="173"/>
        <v>UTP-ADM-15-3-2760</v>
      </c>
      <c r="C2768" s="12" t="str">
        <f t="shared" si="174"/>
        <v>BUTACA CON PALETA ABATIBLE</v>
      </c>
      <c r="D2768" s="13">
        <f t="shared" si="175"/>
        <v>3480.76</v>
      </c>
      <c r="K2768" s="10" t="s">
        <v>695</v>
      </c>
      <c r="L2768" s="10" t="s">
        <v>696</v>
      </c>
      <c r="M2768" s="10">
        <v>15</v>
      </c>
      <c r="N2768" s="10">
        <v>3</v>
      </c>
      <c r="O2768" s="10">
        <v>2760</v>
      </c>
      <c r="P2768" s="10" t="s">
        <v>405</v>
      </c>
      <c r="Q2768" s="51">
        <v>3729.4</v>
      </c>
      <c r="R2768" s="52">
        <v>248.64</v>
      </c>
      <c r="S2768" s="52">
        <v>3480.76</v>
      </c>
    </row>
    <row r="2769" spans="1:19" x14ac:dyDescent="0.2">
      <c r="A2769" s="10">
        <f t="shared" si="172"/>
        <v>3</v>
      </c>
      <c r="B2769" s="11" t="str">
        <f t="shared" si="173"/>
        <v>UTP-ADM-15-3-2761</v>
      </c>
      <c r="C2769" s="12" t="str">
        <f t="shared" si="174"/>
        <v>BUTACA CON PALETA ABATIBLE</v>
      </c>
      <c r="D2769" s="13">
        <f t="shared" si="175"/>
        <v>3480.76</v>
      </c>
      <c r="K2769" s="10" t="s">
        <v>695</v>
      </c>
      <c r="L2769" s="10" t="s">
        <v>696</v>
      </c>
      <c r="M2769" s="10">
        <v>15</v>
      </c>
      <c r="N2769" s="10">
        <v>3</v>
      </c>
      <c r="O2769" s="10">
        <v>2761</v>
      </c>
      <c r="P2769" s="10" t="s">
        <v>405</v>
      </c>
      <c r="Q2769" s="51">
        <v>3729.4</v>
      </c>
      <c r="R2769" s="52">
        <v>248.64</v>
      </c>
      <c r="S2769" s="52">
        <v>3480.76</v>
      </c>
    </row>
    <row r="2770" spans="1:19" x14ac:dyDescent="0.2">
      <c r="A2770" s="10">
        <f t="shared" si="172"/>
        <v>3</v>
      </c>
      <c r="B2770" s="11" t="str">
        <f t="shared" si="173"/>
        <v>UTP-ADM-15-3-2762</v>
      </c>
      <c r="C2770" s="12" t="str">
        <f t="shared" si="174"/>
        <v>BUTACA CON PALETA ABATIBLE</v>
      </c>
      <c r="D2770" s="13">
        <f t="shared" si="175"/>
        <v>3480.76</v>
      </c>
      <c r="K2770" s="10" t="s">
        <v>695</v>
      </c>
      <c r="L2770" s="10" t="s">
        <v>696</v>
      </c>
      <c r="M2770" s="10">
        <v>15</v>
      </c>
      <c r="N2770" s="10">
        <v>3</v>
      </c>
      <c r="O2770" s="10">
        <v>2762</v>
      </c>
      <c r="P2770" s="10" t="s">
        <v>405</v>
      </c>
      <c r="Q2770" s="51">
        <v>3729.4</v>
      </c>
      <c r="R2770" s="52">
        <v>248.64</v>
      </c>
      <c r="S2770" s="52">
        <v>3480.76</v>
      </c>
    </row>
    <row r="2771" spans="1:19" x14ac:dyDescent="0.2">
      <c r="A2771" s="10">
        <f t="shared" si="172"/>
        <v>3</v>
      </c>
      <c r="B2771" s="11" t="str">
        <f t="shared" si="173"/>
        <v>UTP-ADM-15-3-2763</v>
      </c>
      <c r="C2771" s="12" t="str">
        <f t="shared" si="174"/>
        <v>BUTACA CON PALETA ABATIBLE</v>
      </c>
      <c r="D2771" s="13">
        <f t="shared" si="175"/>
        <v>3480.76</v>
      </c>
      <c r="K2771" s="10" t="s">
        <v>695</v>
      </c>
      <c r="L2771" s="10" t="s">
        <v>696</v>
      </c>
      <c r="M2771" s="10">
        <v>15</v>
      </c>
      <c r="N2771" s="10">
        <v>3</v>
      </c>
      <c r="O2771" s="10">
        <v>2763</v>
      </c>
      <c r="P2771" s="10" t="s">
        <v>405</v>
      </c>
      <c r="Q2771" s="51">
        <v>3729.4</v>
      </c>
      <c r="R2771" s="52">
        <v>248.64</v>
      </c>
      <c r="S2771" s="52">
        <v>3480.76</v>
      </c>
    </row>
    <row r="2772" spans="1:19" x14ac:dyDescent="0.2">
      <c r="A2772" s="10">
        <f t="shared" si="172"/>
        <v>3</v>
      </c>
      <c r="B2772" s="11" t="str">
        <f t="shared" si="173"/>
        <v>UTP-ADM-15-3-2764</v>
      </c>
      <c r="C2772" s="12" t="str">
        <f t="shared" si="174"/>
        <v>BUTACA CON PALETA ABATIBLE</v>
      </c>
      <c r="D2772" s="13">
        <f t="shared" si="175"/>
        <v>3480.76</v>
      </c>
      <c r="K2772" s="10" t="s">
        <v>695</v>
      </c>
      <c r="L2772" s="10" t="s">
        <v>696</v>
      </c>
      <c r="M2772" s="10">
        <v>15</v>
      </c>
      <c r="N2772" s="10">
        <v>3</v>
      </c>
      <c r="O2772" s="10">
        <v>2764</v>
      </c>
      <c r="P2772" s="10" t="s">
        <v>405</v>
      </c>
      <c r="Q2772" s="51">
        <v>3729.4</v>
      </c>
      <c r="R2772" s="52">
        <v>248.64</v>
      </c>
      <c r="S2772" s="52">
        <v>3480.76</v>
      </c>
    </row>
    <row r="2773" spans="1:19" x14ac:dyDescent="0.2">
      <c r="A2773" s="10">
        <f t="shared" si="172"/>
        <v>3</v>
      </c>
      <c r="B2773" s="11" t="str">
        <f t="shared" si="173"/>
        <v>UTP-ADM-15-3-2765</v>
      </c>
      <c r="C2773" s="12" t="str">
        <f t="shared" si="174"/>
        <v>BUTACA CON PALETA ABATIBLE</v>
      </c>
      <c r="D2773" s="13">
        <f t="shared" si="175"/>
        <v>3480.76</v>
      </c>
      <c r="K2773" s="10" t="s">
        <v>695</v>
      </c>
      <c r="L2773" s="10" t="s">
        <v>696</v>
      </c>
      <c r="M2773" s="10">
        <v>15</v>
      </c>
      <c r="N2773" s="10">
        <v>3</v>
      </c>
      <c r="O2773" s="10">
        <v>2765</v>
      </c>
      <c r="P2773" s="10" t="s">
        <v>405</v>
      </c>
      <c r="Q2773" s="51">
        <v>3729.4</v>
      </c>
      <c r="R2773" s="52">
        <v>248.64</v>
      </c>
      <c r="S2773" s="52">
        <v>3480.76</v>
      </c>
    </row>
    <row r="2774" spans="1:19" x14ac:dyDescent="0.2">
      <c r="A2774" s="10">
        <f t="shared" si="172"/>
        <v>3</v>
      </c>
      <c r="B2774" s="11" t="str">
        <f t="shared" si="173"/>
        <v>UTP-ADM-15-3-2766</v>
      </c>
      <c r="C2774" s="12" t="str">
        <f t="shared" si="174"/>
        <v>BUTACA CON PALETA ABATIBLE</v>
      </c>
      <c r="D2774" s="13">
        <f t="shared" si="175"/>
        <v>3480.76</v>
      </c>
      <c r="K2774" s="10" t="s">
        <v>695</v>
      </c>
      <c r="L2774" s="10" t="s">
        <v>696</v>
      </c>
      <c r="M2774" s="10">
        <v>15</v>
      </c>
      <c r="N2774" s="10">
        <v>3</v>
      </c>
      <c r="O2774" s="10">
        <v>2766</v>
      </c>
      <c r="P2774" s="10" t="s">
        <v>405</v>
      </c>
      <c r="Q2774" s="51">
        <v>3729.4</v>
      </c>
      <c r="R2774" s="52">
        <v>248.64</v>
      </c>
      <c r="S2774" s="52">
        <v>3480.76</v>
      </c>
    </row>
    <row r="2775" spans="1:19" x14ac:dyDescent="0.2">
      <c r="A2775" s="10">
        <f t="shared" si="172"/>
        <v>3</v>
      </c>
      <c r="B2775" s="11" t="str">
        <f t="shared" si="173"/>
        <v>UTP-ADM-15-3-2767</v>
      </c>
      <c r="C2775" s="12" t="str">
        <f t="shared" si="174"/>
        <v>SILLA DE VISITA</v>
      </c>
      <c r="D2775" s="13">
        <f t="shared" si="175"/>
        <v>0</v>
      </c>
      <c r="K2775" s="10" t="s">
        <v>695</v>
      </c>
      <c r="L2775" s="10" t="s">
        <v>696</v>
      </c>
      <c r="M2775" s="10">
        <v>15</v>
      </c>
      <c r="N2775" s="10">
        <v>3</v>
      </c>
      <c r="O2775" s="10">
        <v>2767</v>
      </c>
      <c r="P2775" s="10" t="s">
        <v>61</v>
      </c>
      <c r="Q2775" s="10">
        <v>0</v>
      </c>
      <c r="R2775" s="52">
        <v>0</v>
      </c>
      <c r="S2775" s="52">
        <v>0</v>
      </c>
    </row>
    <row r="2776" spans="1:19" x14ac:dyDescent="0.2">
      <c r="A2776" s="10">
        <f t="shared" si="172"/>
        <v>3</v>
      </c>
      <c r="B2776" s="11" t="str">
        <f t="shared" si="173"/>
        <v>UTP-ADM-15-3-2768</v>
      </c>
      <c r="C2776" s="12" t="str">
        <f t="shared" si="174"/>
        <v>SILLA DE VISITA</v>
      </c>
      <c r="D2776" s="13">
        <f t="shared" si="175"/>
        <v>0</v>
      </c>
      <c r="K2776" s="10" t="s">
        <v>695</v>
      </c>
      <c r="L2776" s="10" t="s">
        <v>696</v>
      </c>
      <c r="M2776" s="10">
        <v>15</v>
      </c>
      <c r="N2776" s="10">
        <v>3</v>
      </c>
      <c r="O2776" s="10">
        <v>2768</v>
      </c>
      <c r="P2776" s="10" t="s">
        <v>61</v>
      </c>
      <c r="Q2776" s="10">
        <v>0</v>
      </c>
      <c r="R2776" s="52">
        <v>0</v>
      </c>
      <c r="S2776" s="52">
        <v>0</v>
      </c>
    </row>
    <row r="2777" spans="1:19" x14ac:dyDescent="0.2">
      <c r="A2777" s="10">
        <f t="shared" si="172"/>
        <v>3</v>
      </c>
      <c r="B2777" s="11" t="str">
        <f t="shared" si="173"/>
        <v>UTP-ADM-15-3-2769</v>
      </c>
      <c r="C2777" s="12" t="str">
        <f t="shared" si="174"/>
        <v>SILLA DE VISITA</v>
      </c>
      <c r="D2777" s="13">
        <f t="shared" si="175"/>
        <v>0</v>
      </c>
      <c r="K2777" s="10" t="s">
        <v>695</v>
      </c>
      <c r="L2777" s="10" t="s">
        <v>696</v>
      </c>
      <c r="M2777" s="10">
        <v>15</v>
      </c>
      <c r="N2777" s="10">
        <v>3</v>
      </c>
      <c r="O2777" s="10">
        <v>2769</v>
      </c>
      <c r="P2777" s="10" t="s">
        <v>61</v>
      </c>
      <c r="Q2777" s="10">
        <v>0</v>
      </c>
      <c r="R2777" s="52">
        <v>0</v>
      </c>
      <c r="S2777" s="52">
        <v>0</v>
      </c>
    </row>
    <row r="2778" spans="1:19" x14ac:dyDescent="0.2">
      <c r="A2778" s="10">
        <f t="shared" si="172"/>
        <v>3</v>
      </c>
      <c r="B2778" s="11" t="str">
        <f t="shared" si="173"/>
        <v>UTP-ADM-15-3-2770</v>
      </c>
      <c r="C2778" s="12" t="str">
        <f t="shared" si="174"/>
        <v>SILLA DE VISITA</v>
      </c>
      <c r="D2778" s="13">
        <f t="shared" si="175"/>
        <v>0</v>
      </c>
      <c r="K2778" s="10" t="s">
        <v>695</v>
      </c>
      <c r="L2778" s="10" t="s">
        <v>696</v>
      </c>
      <c r="M2778" s="10">
        <v>15</v>
      </c>
      <c r="N2778" s="10">
        <v>3</v>
      </c>
      <c r="O2778" s="10">
        <v>2770</v>
      </c>
      <c r="P2778" s="10" t="s">
        <v>61</v>
      </c>
      <c r="Q2778" s="10">
        <v>0</v>
      </c>
      <c r="R2778" s="52">
        <v>0</v>
      </c>
      <c r="S2778" s="52">
        <v>0</v>
      </c>
    </row>
    <row r="2779" spans="1:19" x14ac:dyDescent="0.2">
      <c r="A2779" s="10">
        <f t="shared" si="172"/>
        <v>3</v>
      </c>
      <c r="B2779" s="11" t="str">
        <f t="shared" si="173"/>
        <v>UTP-ADM-15-3-2771</v>
      </c>
      <c r="C2779" s="12" t="str">
        <f t="shared" si="174"/>
        <v>SILLA DE VISITA</v>
      </c>
      <c r="D2779" s="13">
        <f t="shared" si="175"/>
        <v>0</v>
      </c>
      <c r="K2779" s="10" t="s">
        <v>695</v>
      </c>
      <c r="L2779" s="10" t="s">
        <v>696</v>
      </c>
      <c r="M2779" s="10">
        <v>15</v>
      </c>
      <c r="N2779" s="10">
        <v>3</v>
      </c>
      <c r="O2779" s="10">
        <v>2771</v>
      </c>
      <c r="P2779" s="10" t="s">
        <v>61</v>
      </c>
      <c r="Q2779" s="10">
        <v>0</v>
      </c>
      <c r="R2779" s="52">
        <v>0</v>
      </c>
      <c r="S2779" s="52">
        <v>0</v>
      </c>
    </row>
    <row r="2780" spans="1:19" x14ac:dyDescent="0.2">
      <c r="A2780" s="10">
        <f t="shared" si="172"/>
        <v>4</v>
      </c>
      <c r="B2780" s="11" t="str">
        <f t="shared" si="173"/>
        <v>UTP-ADM-15-4-2772</v>
      </c>
      <c r="C2780" s="12" t="str">
        <f t="shared" si="174"/>
        <v>Pantalla</v>
      </c>
      <c r="D2780" s="13">
        <f t="shared" si="175"/>
        <v>6595.28</v>
      </c>
      <c r="K2780" s="10" t="s">
        <v>695</v>
      </c>
      <c r="L2780" s="10" t="s">
        <v>696</v>
      </c>
      <c r="M2780" s="10">
        <v>15</v>
      </c>
      <c r="N2780" s="10">
        <v>4</v>
      </c>
      <c r="O2780" s="10">
        <v>2772</v>
      </c>
      <c r="P2780" s="10" t="s">
        <v>401</v>
      </c>
      <c r="Q2780" s="51">
        <v>8479.6</v>
      </c>
      <c r="R2780" s="52">
        <v>1884.32</v>
      </c>
      <c r="S2780" s="52">
        <v>6595.28</v>
      </c>
    </row>
    <row r="2781" spans="1:19" x14ac:dyDescent="0.2">
      <c r="A2781" s="10">
        <f t="shared" si="172"/>
        <v>4</v>
      </c>
      <c r="B2781" s="11" t="str">
        <f t="shared" si="173"/>
        <v>UTP-ADM-15-4-2773</v>
      </c>
      <c r="C2781" s="12" t="str">
        <f t="shared" si="174"/>
        <v>PROYECTOR</v>
      </c>
      <c r="D2781" s="13">
        <f t="shared" si="175"/>
        <v>25126.959999999999</v>
      </c>
      <c r="K2781" s="10" t="s">
        <v>695</v>
      </c>
      <c r="L2781" s="10" t="s">
        <v>696</v>
      </c>
      <c r="M2781" s="10">
        <v>15</v>
      </c>
      <c r="N2781" s="10">
        <v>4</v>
      </c>
      <c r="O2781" s="10">
        <v>2773</v>
      </c>
      <c r="P2781" s="10" t="s">
        <v>64</v>
      </c>
      <c r="Q2781" s="51">
        <v>32306</v>
      </c>
      <c r="R2781" s="52">
        <v>7179.04</v>
      </c>
      <c r="S2781" s="52">
        <v>25126.959999999999</v>
      </c>
    </row>
    <row r="2782" spans="1:19" x14ac:dyDescent="0.2">
      <c r="A2782" s="10">
        <f t="shared" si="172"/>
        <v>3</v>
      </c>
      <c r="B2782" s="11" t="str">
        <f t="shared" si="173"/>
        <v>UTP-ADM-15-3-2774</v>
      </c>
      <c r="C2782" s="12" t="str">
        <f t="shared" si="174"/>
        <v>SILLA DE VISITA</v>
      </c>
      <c r="D2782" s="13">
        <f t="shared" si="175"/>
        <v>0</v>
      </c>
      <c r="K2782" s="10" t="s">
        <v>695</v>
      </c>
      <c r="L2782" s="10" t="s">
        <v>696</v>
      </c>
      <c r="M2782" s="10">
        <v>15</v>
      </c>
      <c r="N2782" s="10">
        <v>3</v>
      </c>
      <c r="O2782" s="10">
        <v>2774</v>
      </c>
      <c r="P2782" s="10" t="s">
        <v>61</v>
      </c>
      <c r="Q2782" s="10">
        <v>0</v>
      </c>
      <c r="R2782" s="52">
        <v>0</v>
      </c>
      <c r="S2782" s="52">
        <v>0</v>
      </c>
    </row>
    <row r="2783" spans="1:19" x14ac:dyDescent="0.2">
      <c r="A2783" s="10">
        <f t="shared" si="172"/>
        <v>3</v>
      </c>
      <c r="B2783" s="11" t="str">
        <f t="shared" si="173"/>
        <v>UTP-ADM-15-3-2775</v>
      </c>
      <c r="C2783" s="12" t="str">
        <f t="shared" si="174"/>
        <v>SILLA DE VISITA</v>
      </c>
      <c r="D2783" s="13">
        <f t="shared" si="175"/>
        <v>0</v>
      </c>
      <c r="K2783" s="10" t="s">
        <v>695</v>
      </c>
      <c r="L2783" s="10" t="s">
        <v>696</v>
      </c>
      <c r="M2783" s="10">
        <v>15</v>
      </c>
      <c r="N2783" s="10">
        <v>3</v>
      </c>
      <c r="O2783" s="10">
        <v>2775</v>
      </c>
      <c r="P2783" s="10" t="s">
        <v>61</v>
      </c>
      <c r="Q2783" s="10">
        <v>0</v>
      </c>
      <c r="R2783" s="52">
        <v>0</v>
      </c>
      <c r="S2783" s="52">
        <v>0</v>
      </c>
    </row>
    <row r="2784" spans="1:19" x14ac:dyDescent="0.2">
      <c r="A2784" s="10">
        <f t="shared" si="172"/>
        <v>3</v>
      </c>
      <c r="B2784" s="11" t="str">
        <f t="shared" si="173"/>
        <v>UTP-ADM-15-3-2776</v>
      </c>
      <c r="C2784" s="12" t="str">
        <f t="shared" si="174"/>
        <v>SILLA DE VISITA</v>
      </c>
      <c r="D2784" s="13">
        <f t="shared" si="175"/>
        <v>0</v>
      </c>
      <c r="K2784" s="10" t="s">
        <v>695</v>
      </c>
      <c r="L2784" s="10" t="s">
        <v>696</v>
      </c>
      <c r="M2784" s="10">
        <v>15</v>
      </c>
      <c r="N2784" s="10">
        <v>3</v>
      </c>
      <c r="O2784" s="10">
        <v>2776</v>
      </c>
      <c r="P2784" s="10" t="s">
        <v>61</v>
      </c>
      <c r="Q2784" s="10">
        <v>0</v>
      </c>
      <c r="R2784" s="52">
        <v>0</v>
      </c>
      <c r="S2784" s="52">
        <v>0</v>
      </c>
    </row>
    <row r="2785" spans="1:19" x14ac:dyDescent="0.2">
      <c r="A2785" s="10">
        <f t="shared" si="172"/>
        <v>3</v>
      </c>
      <c r="B2785" s="11" t="str">
        <f t="shared" si="173"/>
        <v>UTP-ADM-15-3-2777</v>
      </c>
      <c r="C2785" s="12" t="str">
        <f t="shared" si="174"/>
        <v>SILLA DE VISITA</v>
      </c>
      <c r="D2785" s="13">
        <f t="shared" si="175"/>
        <v>0</v>
      </c>
      <c r="K2785" s="10" t="s">
        <v>695</v>
      </c>
      <c r="L2785" s="10" t="s">
        <v>696</v>
      </c>
      <c r="M2785" s="10">
        <v>15</v>
      </c>
      <c r="N2785" s="10">
        <v>3</v>
      </c>
      <c r="O2785" s="10">
        <v>2777</v>
      </c>
      <c r="P2785" s="10" t="s">
        <v>61</v>
      </c>
      <c r="Q2785" s="10">
        <v>0</v>
      </c>
      <c r="R2785" s="52">
        <v>0</v>
      </c>
      <c r="S2785" s="52">
        <v>0</v>
      </c>
    </row>
    <row r="2786" spans="1:19" x14ac:dyDescent="0.2">
      <c r="A2786" s="10">
        <f t="shared" si="172"/>
        <v>3</v>
      </c>
      <c r="B2786" s="11" t="str">
        <f t="shared" si="173"/>
        <v>UTP-ADM-15-3-2778</v>
      </c>
      <c r="C2786" s="12" t="str">
        <f t="shared" si="174"/>
        <v>SILLA DE VISITA</v>
      </c>
      <c r="D2786" s="13">
        <f t="shared" si="175"/>
        <v>0</v>
      </c>
      <c r="K2786" s="10" t="s">
        <v>695</v>
      </c>
      <c r="L2786" s="10" t="s">
        <v>696</v>
      </c>
      <c r="M2786" s="10">
        <v>15</v>
      </c>
      <c r="N2786" s="10">
        <v>3</v>
      </c>
      <c r="O2786" s="10">
        <v>2778</v>
      </c>
      <c r="P2786" s="10" t="s">
        <v>61</v>
      </c>
      <c r="Q2786" s="10">
        <v>0</v>
      </c>
      <c r="R2786" s="52">
        <v>0</v>
      </c>
      <c r="S2786" s="52">
        <v>0</v>
      </c>
    </row>
    <row r="2787" spans="1:19" x14ac:dyDescent="0.2">
      <c r="A2787" s="10">
        <f t="shared" si="172"/>
        <v>3</v>
      </c>
      <c r="B2787" s="11" t="str">
        <f t="shared" si="173"/>
        <v>UTP-ADM-15-3-2779</v>
      </c>
      <c r="C2787" s="12" t="str">
        <f t="shared" si="174"/>
        <v>SILLA DE VISITA</v>
      </c>
      <c r="D2787" s="13">
        <f t="shared" si="175"/>
        <v>0</v>
      </c>
      <c r="K2787" s="10" t="s">
        <v>695</v>
      </c>
      <c r="L2787" s="10" t="s">
        <v>696</v>
      </c>
      <c r="M2787" s="10">
        <v>15</v>
      </c>
      <c r="N2787" s="10">
        <v>3</v>
      </c>
      <c r="O2787" s="10">
        <v>2779</v>
      </c>
      <c r="P2787" s="10" t="s">
        <v>61</v>
      </c>
      <c r="Q2787" s="10">
        <v>0</v>
      </c>
      <c r="R2787" s="52">
        <v>0</v>
      </c>
      <c r="S2787" s="52">
        <v>0</v>
      </c>
    </row>
    <row r="2788" spans="1:19" x14ac:dyDescent="0.2">
      <c r="A2788" s="10">
        <f t="shared" si="172"/>
        <v>3</v>
      </c>
      <c r="B2788" s="11" t="str">
        <f t="shared" si="173"/>
        <v>UTP-ADM-15-3-2780</v>
      </c>
      <c r="C2788" s="12" t="str">
        <f t="shared" si="174"/>
        <v>SILLA DE VISITA</v>
      </c>
      <c r="D2788" s="13">
        <f t="shared" si="175"/>
        <v>0</v>
      </c>
      <c r="K2788" s="10" t="s">
        <v>695</v>
      </c>
      <c r="L2788" s="10" t="s">
        <v>696</v>
      </c>
      <c r="M2788" s="10">
        <v>15</v>
      </c>
      <c r="N2788" s="10">
        <v>3</v>
      </c>
      <c r="O2788" s="10">
        <v>2780</v>
      </c>
      <c r="P2788" s="10" t="s">
        <v>61</v>
      </c>
      <c r="Q2788" s="10">
        <v>0</v>
      </c>
      <c r="R2788" s="52">
        <v>0</v>
      </c>
      <c r="S2788" s="52">
        <v>0</v>
      </c>
    </row>
    <row r="2789" spans="1:19" x14ac:dyDescent="0.2">
      <c r="A2789" s="10">
        <f t="shared" si="172"/>
        <v>3</v>
      </c>
      <c r="B2789" s="11" t="str">
        <f t="shared" si="173"/>
        <v>UTP-ADM-15-3-2781</v>
      </c>
      <c r="C2789" s="12" t="str">
        <f t="shared" si="174"/>
        <v>SILLA DE VISITA</v>
      </c>
      <c r="D2789" s="13">
        <f t="shared" si="175"/>
        <v>0</v>
      </c>
      <c r="K2789" s="10" t="s">
        <v>695</v>
      </c>
      <c r="L2789" s="10" t="s">
        <v>696</v>
      </c>
      <c r="M2789" s="10">
        <v>15</v>
      </c>
      <c r="N2789" s="10">
        <v>3</v>
      </c>
      <c r="O2789" s="10">
        <v>2781</v>
      </c>
      <c r="P2789" s="10" t="s">
        <v>61</v>
      </c>
      <c r="Q2789" s="10">
        <v>0</v>
      </c>
      <c r="R2789" s="52">
        <v>0</v>
      </c>
      <c r="S2789" s="52">
        <v>0</v>
      </c>
    </row>
    <row r="2790" spans="1:19" x14ac:dyDescent="0.2">
      <c r="A2790" s="10">
        <f t="shared" si="172"/>
        <v>3</v>
      </c>
      <c r="B2790" s="11" t="str">
        <f t="shared" si="173"/>
        <v>UTP-ADM-15-3-2782</v>
      </c>
      <c r="C2790" s="12" t="str">
        <f t="shared" si="174"/>
        <v>Mezcladora de audio(CON LOTE DE EQUIPO)</v>
      </c>
      <c r="D2790" s="13">
        <f t="shared" si="175"/>
        <v>90251.12</v>
      </c>
      <c r="K2790" s="10" t="s">
        <v>695</v>
      </c>
      <c r="L2790" s="10" t="s">
        <v>696</v>
      </c>
      <c r="M2790" s="10">
        <v>15</v>
      </c>
      <c r="N2790" s="10">
        <v>3</v>
      </c>
      <c r="O2790" s="10">
        <v>2782</v>
      </c>
      <c r="P2790" s="10" t="s">
        <v>406</v>
      </c>
      <c r="Q2790" s="51">
        <v>96697.600000000006</v>
      </c>
      <c r="R2790" s="52">
        <v>6446.48</v>
      </c>
      <c r="S2790" s="52">
        <v>90251.12</v>
      </c>
    </row>
    <row r="2791" spans="1:19" x14ac:dyDescent="0.2">
      <c r="A2791" s="10">
        <f t="shared" si="172"/>
        <v>3</v>
      </c>
      <c r="B2791" s="11" t="str">
        <f t="shared" si="173"/>
        <v>UTP-ADM-15-3-2783</v>
      </c>
      <c r="C2791" s="12" t="str">
        <f t="shared" si="174"/>
        <v>AMPLIFICADOR</v>
      </c>
      <c r="D2791" s="13">
        <f t="shared" si="175"/>
        <v>0</v>
      </c>
      <c r="K2791" s="10" t="s">
        <v>695</v>
      </c>
      <c r="L2791" s="10" t="s">
        <v>696</v>
      </c>
      <c r="M2791" s="10">
        <v>15</v>
      </c>
      <c r="N2791" s="10">
        <v>3</v>
      </c>
      <c r="O2791" s="10">
        <v>2783</v>
      </c>
      <c r="P2791" s="10" t="s">
        <v>407</v>
      </c>
      <c r="Q2791" s="10">
        <v>0</v>
      </c>
      <c r="R2791" s="52">
        <v>0</v>
      </c>
      <c r="S2791" s="52">
        <v>0</v>
      </c>
    </row>
    <row r="2792" spans="1:19" x14ac:dyDescent="0.2">
      <c r="A2792" s="10">
        <f t="shared" si="172"/>
        <v>3</v>
      </c>
      <c r="B2792" s="11" t="str">
        <f t="shared" si="173"/>
        <v>UTP-ADM-15-3-2784</v>
      </c>
      <c r="C2792" s="12" t="str">
        <f t="shared" si="174"/>
        <v>MICROFONO INALAMBRICO</v>
      </c>
      <c r="D2792" s="13">
        <f t="shared" si="175"/>
        <v>0</v>
      </c>
      <c r="K2792" s="10" t="s">
        <v>695</v>
      </c>
      <c r="L2792" s="10" t="s">
        <v>696</v>
      </c>
      <c r="M2792" s="10">
        <v>15</v>
      </c>
      <c r="N2792" s="10">
        <v>3</v>
      </c>
      <c r="O2792" s="10">
        <v>2784</v>
      </c>
      <c r="P2792" s="10" t="s">
        <v>402</v>
      </c>
      <c r="Q2792" s="10">
        <v>0</v>
      </c>
      <c r="R2792" s="52">
        <v>0</v>
      </c>
      <c r="S2792" s="52">
        <v>0</v>
      </c>
    </row>
    <row r="2793" spans="1:19" x14ac:dyDescent="0.2">
      <c r="A2793" s="10">
        <f t="shared" si="172"/>
        <v>3</v>
      </c>
      <c r="B2793" s="11" t="str">
        <f t="shared" si="173"/>
        <v>UTP-ADM-15-3-2785</v>
      </c>
      <c r="C2793" s="12" t="str">
        <f t="shared" si="174"/>
        <v xml:space="preserve">MESA TRAPEZOIDAL </v>
      </c>
      <c r="D2793" s="13">
        <f t="shared" si="175"/>
        <v>6511.27</v>
      </c>
      <c r="K2793" s="10" t="s">
        <v>695</v>
      </c>
      <c r="L2793" s="10" t="s">
        <v>696</v>
      </c>
      <c r="M2793" s="10">
        <v>15</v>
      </c>
      <c r="N2793" s="10">
        <v>3</v>
      </c>
      <c r="O2793" s="10">
        <v>2785</v>
      </c>
      <c r="P2793" s="10" t="s">
        <v>801</v>
      </c>
      <c r="Q2793" s="51">
        <v>6976.39</v>
      </c>
      <c r="R2793" s="52">
        <v>465.12</v>
      </c>
      <c r="S2793" s="52">
        <v>6511.27</v>
      </c>
    </row>
    <row r="2794" spans="1:19" x14ac:dyDescent="0.2">
      <c r="A2794" s="10">
        <f t="shared" si="172"/>
        <v>3</v>
      </c>
      <c r="B2794" s="11" t="str">
        <f t="shared" si="173"/>
        <v>UTP-ADM-15-3-2786</v>
      </c>
      <c r="C2794" s="12" t="str">
        <f t="shared" si="174"/>
        <v xml:space="preserve">MESA TRAPEZOIDAL </v>
      </c>
      <c r="D2794" s="13">
        <f t="shared" si="175"/>
        <v>6511.27</v>
      </c>
      <c r="K2794" s="10" t="s">
        <v>695</v>
      </c>
      <c r="L2794" s="10" t="s">
        <v>696</v>
      </c>
      <c r="M2794" s="10">
        <v>15</v>
      </c>
      <c r="N2794" s="10">
        <v>3</v>
      </c>
      <c r="O2794" s="10">
        <v>2786</v>
      </c>
      <c r="P2794" s="10" t="s">
        <v>801</v>
      </c>
      <c r="Q2794" s="51">
        <v>6976.39</v>
      </c>
      <c r="R2794" s="52">
        <v>465.12</v>
      </c>
      <c r="S2794" s="52">
        <v>6511.27</v>
      </c>
    </row>
    <row r="2795" spans="1:19" x14ac:dyDescent="0.2">
      <c r="A2795" s="10">
        <f t="shared" si="172"/>
        <v>3</v>
      </c>
      <c r="B2795" s="11" t="str">
        <f t="shared" si="173"/>
        <v>UTP-ADM-15-3-2787</v>
      </c>
      <c r="C2795" s="12" t="str">
        <f t="shared" si="174"/>
        <v xml:space="preserve">MESA TRAPEZOIDAL </v>
      </c>
      <c r="D2795" s="13">
        <f t="shared" si="175"/>
        <v>6511.27</v>
      </c>
      <c r="K2795" s="10" t="s">
        <v>695</v>
      </c>
      <c r="L2795" s="10" t="s">
        <v>696</v>
      </c>
      <c r="M2795" s="10">
        <v>15</v>
      </c>
      <c r="N2795" s="10">
        <v>3</v>
      </c>
      <c r="O2795" s="10">
        <v>2787</v>
      </c>
      <c r="P2795" s="10" t="s">
        <v>801</v>
      </c>
      <c r="Q2795" s="51">
        <v>6976.39</v>
      </c>
      <c r="R2795" s="52">
        <v>465.12</v>
      </c>
      <c r="S2795" s="52">
        <v>6511.27</v>
      </c>
    </row>
    <row r="2796" spans="1:19" x14ac:dyDescent="0.2">
      <c r="A2796" s="10">
        <f t="shared" si="172"/>
        <v>3</v>
      </c>
      <c r="B2796" s="11" t="str">
        <f t="shared" si="173"/>
        <v>UTP-ADM-15-3-2788</v>
      </c>
      <c r="C2796" s="12" t="str">
        <f t="shared" si="174"/>
        <v xml:space="preserve">MESA TRAPEZOIDAL </v>
      </c>
      <c r="D2796" s="13">
        <f t="shared" si="175"/>
        <v>6511.27</v>
      </c>
      <c r="K2796" s="10" t="s">
        <v>695</v>
      </c>
      <c r="L2796" s="10" t="s">
        <v>696</v>
      </c>
      <c r="M2796" s="10">
        <v>15</v>
      </c>
      <c r="N2796" s="10">
        <v>3</v>
      </c>
      <c r="O2796" s="10">
        <v>2788</v>
      </c>
      <c r="P2796" s="10" t="s">
        <v>801</v>
      </c>
      <c r="Q2796" s="51">
        <v>6976.39</v>
      </c>
      <c r="R2796" s="52">
        <v>465.12</v>
      </c>
      <c r="S2796" s="52">
        <v>6511.27</v>
      </c>
    </row>
    <row r="2797" spans="1:19" x14ac:dyDescent="0.2">
      <c r="A2797" s="10">
        <f t="shared" si="172"/>
        <v>3</v>
      </c>
      <c r="B2797" s="11" t="str">
        <f t="shared" si="173"/>
        <v>UTP-ADM-15-3-2789</v>
      </c>
      <c r="C2797" s="12" t="str">
        <f t="shared" si="174"/>
        <v xml:space="preserve">MESA TRAPEZOIDAL </v>
      </c>
      <c r="D2797" s="13">
        <f t="shared" si="175"/>
        <v>6511.27</v>
      </c>
      <c r="K2797" s="10" t="s">
        <v>695</v>
      </c>
      <c r="L2797" s="10" t="s">
        <v>696</v>
      </c>
      <c r="M2797" s="10">
        <v>15</v>
      </c>
      <c r="N2797" s="10">
        <v>3</v>
      </c>
      <c r="O2797" s="10">
        <v>2789</v>
      </c>
      <c r="P2797" s="10" t="s">
        <v>801</v>
      </c>
      <c r="Q2797" s="51">
        <v>6976.39</v>
      </c>
      <c r="R2797" s="52">
        <v>465.12</v>
      </c>
      <c r="S2797" s="52">
        <v>6511.27</v>
      </c>
    </row>
    <row r="2798" spans="1:19" x14ac:dyDescent="0.2">
      <c r="A2798" s="10">
        <f t="shared" si="172"/>
        <v>3</v>
      </c>
      <c r="B2798" s="11" t="str">
        <f t="shared" si="173"/>
        <v>UTP-ADM-15-3-2790</v>
      </c>
      <c r="C2798" s="12" t="str">
        <f t="shared" si="174"/>
        <v xml:space="preserve">MESA TRAPEZOIDAL </v>
      </c>
      <c r="D2798" s="13">
        <f t="shared" si="175"/>
        <v>6511.27</v>
      </c>
      <c r="K2798" s="10" t="s">
        <v>695</v>
      </c>
      <c r="L2798" s="10" t="s">
        <v>696</v>
      </c>
      <c r="M2798" s="10">
        <v>15</v>
      </c>
      <c r="N2798" s="10">
        <v>3</v>
      </c>
      <c r="O2798" s="10">
        <v>2790</v>
      </c>
      <c r="P2798" s="10" t="s">
        <v>801</v>
      </c>
      <c r="Q2798" s="51">
        <v>6976.39</v>
      </c>
      <c r="R2798" s="52">
        <v>465.12</v>
      </c>
      <c r="S2798" s="52">
        <v>6511.27</v>
      </c>
    </row>
    <row r="2799" spans="1:19" x14ac:dyDescent="0.2">
      <c r="A2799" s="10">
        <f t="shared" si="172"/>
        <v>3</v>
      </c>
      <c r="B2799" s="11" t="str">
        <f t="shared" si="173"/>
        <v>UTP-ADM-15-3-2791</v>
      </c>
      <c r="C2799" s="12" t="str">
        <f t="shared" si="174"/>
        <v xml:space="preserve">MESA TRAPEZOIDAL </v>
      </c>
      <c r="D2799" s="13">
        <f t="shared" si="175"/>
        <v>6511.27</v>
      </c>
      <c r="K2799" s="10" t="s">
        <v>695</v>
      </c>
      <c r="L2799" s="10" t="s">
        <v>696</v>
      </c>
      <c r="M2799" s="10">
        <v>15</v>
      </c>
      <c r="N2799" s="10">
        <v>3</v>
      </c>
      <c r="O2799" s="10">
        <v>2791</v>
      </c>
      <c r="P2799" s="10" t="s">
        <v>801</v>
      </c>
      <c r="Q2799" s="51">
        <v>6976.39</v>
      </c>
      <c r="R2799" s="52">
        <v>465.12</v>
      </c>
      <c r="S2799" s="52">
        <v>6511.27</v>
      </c>
    </row>
    <row r="2800" spans="1:19" x14ac:dyDescent="0.2">
      <c r="A2800" s="10">
        <f t="shared" si="172"/>
        <v>3</v>
      </c>
      <c r="B2800" s="11" t="str">
        <f t="shared" si="173"/>
        <v>UTP-ADM-15-3-2792</v>
      </c>
      <c r="C2800" s="12" t="str">
        <f t="shared" si="174"/>
        <v xml:space="preserve">MESA TRAPEZOIDAL </v>
      </c>
      <c r="D2800" s="13">
        <f t="shared" si="175"/>
        <v>6511.27</v>
      </c>
      <c r="K2800" s="10" t="s">
        <v>695</v>
      </c>
      <c r="L2800" s="10" t="s">
        <v>696</v>
      </c>
      <c r="M2800" s="10">
        <v>15</v>
      </c>
      <c r="N2800" s="10">
        <v>3</v>
      </c>
      <c r="O2800" s="10">
        <v>2792</v>
      </c>
      <c r="P2800" s="10" t="s">
        <v>801</v>
      </c>
      <c r="Q2800" s="51">
        <v>6976.39</v>
      </c>
      <c r="R2800" s="52">
        <v>465.12</v>
      </c>
      <c r="S2800" s="52">
        <v>6511.27</v>
      </c>
    </row>
    <row r="2801" spans="1:19" x14ac:dyDescent="0.2">
      <c r="A2801" s="10">
        <f t="shared" si="172"/>
        <v>3</v>
      </c>
      <c r="B2801" s="11" t="str">
        <f t="shared" si="173"/>
        <v>UTP-ADM-15-3-2793</v>
      </c>
      <c r="C2801" s="12" t="str">
        <f t="shared" si="174"/>
        <v xml:space="preserve">MESA TRAPEZOIDAL </v>
      </c>
      <c r="D2801" s="13">
        <f t="shared" si="175"/>
        <v>6511.27</v>
      </c>
      <c r="K2801" s="10" t="s">
        <v>695</v>
      </c>
      <c r="L2801" s="10" t="s">
        <v>696</v>
      </c>
      <c r="M2801" s="10">
        <v>15</v>
      </c>
      <c r="N2801" s="10">
        <v>3</v>
      </c>
      <c r="O2801" s="10">
        <v>2793</v>
      </c>
      <c r="P2801" s="10" t="s">
        <v>801</v>
      </c>
      <c r="Q2801" s="51">
        <v>6976.39</v>
      </c>
      <c r="R2801" s="52">
        <v>465.12</v>
      </c>
      <c r="S2801" s="52">
        <v>6511.27</v>
      </c>
    </row>
    <row r="2802" spans="1:19" x14ac:dyDescent="0.2">
      <c r="A2802" s="10">
        <f t="shared" si="172"/>
        <v>3</v>
      </c>
      <c r="B2802" s="11" t="str">
        <f t="shared" si="173"/>
        <v>UTP-ADM-15-3-2794</v>
      </c>
      <c r="C2802" s="12" t="str">
        <f t="shared" si="174"/>
        <v xml:space="preserve">MESA TRAPEZOIDAL </v>
      </c>
      <c r="D2802" s="13">
        <f t="shared" si="175"/>
        <v>6511.27</v>
      </c>
      <c r="K2802" s="10" t="s">
        <v>695</v>
      </c>
      <c r="L2802" s="10" t="s">
        <v>696</v>
      </c>
      <c r="M2802" s="10">
        <v>15</v>
      </c>
      <c r="N2802" s="10">
        <v>3</v>
      </c>
      <c r="O2802" s="10">
        <v>2794</v>
      </c>
      <c r="P2802" s="10" t="s">
        <v>801</v>
      </c>
      <c r="Q2802" s="51">
        <v>6976.39</v>
      </c>
      <c r="R2802" s="52">
        <v>465.12</v>
      </c>
      <c r="S2802" s="52">
        <v>6511.27</v>
      </c>
    </row>
    <row r="2803" spans="1:19" x14ac:dyDescent="0.2">
      <c r="A2803" s="10">
        <f t="shared" si="172"/>
        <v>3</v>
      </c>
      <c r="B2803" s="11" t="str">
        <f t="shared" si="173"/>
        <v>UTP-ADM-15-3-2795</v>
      </c>
      <c r="C2803" s="12" t="str">
        <f t="shared" si="174"/>
        <v xml:space="preserve">MESA TRAPEZOIDAL </v>
      </c>
      <c r="D2803" s="13">
        <f t="shared" si="175"/>
        <v>6511.27</v>
      </c>
      <c r="K2803" s="10" t="s">
        <v>695</v>
      </c>
      <c r="L2803" s="10" t="s">
        <v>696</v>
      </c>
      <c r="M2803" s="10">
        <v>15</v>
      </c>
      <c r="N2803" s="10">
        <v>3</v>
      </c>
      <c r="O2803" s="10">
        <v>2795</v>
      </c>
      <c r="P2803" s="10" t="s">
        <v>801</v>
      </c>
      <c r="Q2803" s="51">
        <v>6976.39</v>
      </c>
      <c r="R2803" s="52">
        <v>465.12</v>
      </c>
      <c r="S2803" s="52">
        <v>6511.27</v>
      </c>
    </row>
    <row r="2804" spans="1:19" x14ac:dyDescent="0.2">
      <c r="A2804" s="10">
        <f t="shared" si="172"/>
        <v>3</v>
      </c>
      <c r="B2804" s="11" t="str">
        <f t="shared" si="173"/>
        <v>UTP-ADM-15-3-2796</v>
      </c>
      <c r="C2804" s="12" t="str">
        <f t="shared" si="174"/>
        <v xml:space="preserve">MESA TRAPEZOIDAL </v>
      </c>
      <c r="D2804" s="13">
        <f t="shared" si="175"/>
        <v>6511.27</v>
      </c>
      <c r="K2804" s="10" t="s">
        <v>695</v>
      </c>
      <c r="L2804" s="10" t="s">
        <v>696</v>
      </c>
      <c r="M2804" s="10">
        <v>15</v>
      </c>
      <c r="N2804" s="10">
        <v>3</v>
      </c>
      <c r="O2804" s="10">
        <v>2796</v>
      </c>
      <c r="P2804" s="10" t="s">
        <v>801</v>
      </c>
      <c r="Q2804" s="51">
        <v>6976.39</v>
      </c>
      <c r="R2804" s="52">
        <v>465.12</v>
      </c>
      <c r="S2804" s="52">
        <v>6511.27</v>
      </c>
    </row>
    <row r="2805" spans="1:19" x14ac:dyDescent="0.2">
      <c r="A2805" s="10">
        <f t="shared" si="172"/>
        <v>3</v>
      </c>
      <c r="B2805" s="11" t="str">
        <f t="shared" si="173"/>
        <v>UTP-ADM-15-3-2797</v>
      </c>
      <c r="C2805" s="12" t="str">
        <f t="shared" si="174"/>
        <v xml:space="preserve">MESA TRAPEZOIDAL </v>
      </c>
      <c r="D2805" s="13">
        <f t="shared" si="175"/>
        <v>6511.27</v>
      </c>
      <c r="K2805" s="10" t="s">
        <v>695</v>
      </c>
      <c r="L2805" s="10" t="s">
        <v>696</v>
      </c>
      <c r="M2805" s="10">
        <v>15</v>
      </c>
      <c r="N2805" s="10">
        <v>3</v>
      </c>
      <c r="O2805" s="10">
        <v>2797</v>
      </c>
      <c r="P2805" s="10" t="s">
        <v>801</v>
      </c>
      <c r="Q2805" s="51">
        <v>6976.39</v>
      </c>
      <c r="R2805" s="52">
        <v>465.12</v>
      </c>
      <c r="S2805" s="52">
        <v>6511.27</v>
      </c>
    </row>
    <row r="2806" spans="1:19" x14ac:dyDescent="0.2">
      <c r="A2806" s="10">
        <f t="shared" si="172"/>
        <v>3</v>
      </c>
      <c r="B2806" s="11" t="str">
        <f t="shared" si="173"/>
        <v>UTP-ADM-15-3-2798</v>
      </c>
      <c r="C2806" s="12" t="str">
        <f t="shared" si="174"/>
        <v xml:space="preserve">MESA TRAPEZOIDAL </v>
      </c>
      <c r="D2806" s="13">
        <f t="shared" si="175"/>
        <v>6511.27</v>
      </c>
      <c r="K2806" s="10" t="s">
        <v>695</v>
      </c>
      <c r="L2806" s="10" t="s">
        <v>696</v>
      </c>
      <c r="M2806" s="10">
        <v>15</v>
      </c>
      <c r="N2806" s="10">
        <v>3</v>
      </c>
      <c r="O2806" s="10">
        <v>2798</v>
      </c>
      <c r="P2806" s="10" t="s">
        <v>801</v>
      </c>
      <c r="Q2806" s="51">
        <v>6976.39</v>
      </c>
      <c r="R2806" s="52">
        <v>465.12</v>
      </c>
      <c r="S2806" s="52">
        <v>6511.27</v>
      </c>
    </row>
    <row r="2807" spans="1:19" x14ac:dyDescent="0.2">
      <c r="A2807" s="10">
        <f t="shared" si="172"/>
        <v>3</v>
      </c>
      <c r="B2807" s="11" t="str">
        <f t="shared" si="173"/>
        <v>UTP-ADM-15-3-2799</v>
      </c>
      <c r="C2807" s="12" t="str">
        <f t="shared" si="174"/>
        <v xml:space="preserve">MESA TRAPEZOIDAL </v>
      </c>
      <c r="D2807" s="13">
        <f t="shared" si="175"/>
        <v>6511.27</v>
      </c>
      <c r="K2807" s="10" t="s">
        <v>695</v>
      </c>
      <c r="L2807" s="10" t="s">
        <v>696</v>
      </c>
      <c r="M2807" s="10">
        <v>15</v>
      </c>
      <c r="N2807" s="10">
        <v>3</v>
      </c>
      <c r="O2807" s="10">
        <v>2799</v>
      </c>
      <c r="P2807" s="10" t="s">
        <v>801</v>
      </c>
      <c r="Q2807" s="51">
        <v>6976.39</v>
      </c>
      <c r="R2807" s="52">
        <v>465.12</v>
      </c>
      <c r="S2807" s="52">
        <v>6511.27</v>
      </c>
    </row>
    <row r="2808" spans="1:19" x14ac:dyDescent="0.2">
      <c r="A2808" s="10">
        <f t="shared" si="172"/>
        <v>3</v>
      </c>
      <c r="B2808" s="11" t="str">
        <f t="shared" si="173"/>
        <v>UTP-ADM-15-3-2800</v>
      </c>
      <c r="C2808" s="12" t="str">
        <f t="shared" si="174"/>
        <v xml:space="preserve">MESA TRAPEZOIDAL </v>
      </c>
      <c r="D2808" s="13">
        <f t="shared" si="175"/>
        <v>6511.27</v>
      </c>
      <c r="K2808" s="10" t="s">
        <v>695</v>
      </c>
      <c r="L2808" s="10" t="s">
        <v>696</v>
      </c>
      <c r="M2808" s="10">
        <v>15</v>
      </c>
      <c r="N2808" s="10">
        <v>3</v>
      </c>
      <c r="O2808" s="10">
        <v>2800</v>
      </c>
      <c r="P2808" s="10" t="s">
        <v>801</v>
      </c>
      <c r="Q2808" s="51">
        <v>6976.39</v>
      </c>
      <c r="R2808" s="52">
        <v>465.12</v>
      </c>
      <c r="S2808" s="52">
        <v>6511.27</v>
      </c>
    </row>
    <row r="2809" spans="1:19" x14ac:dyDescent="0.2">
      <c r="A2809" s="10">
        <f t="shared" si="172"/>
        <v>3</v>
      </c>
      <c r="B2809" s="11" t="str">
        <f t="shared" si="173"/>
        <v>UTP-ADM-15-3-2801</v>
      </c>
      <c r="C2809" s="12" t="str">
        <f t="shared" si="174"/>
        <v xml:space="preserve">MESA TRAPEZOIDAL </v>
      </c>
      <c r="D2809" s="13">
        <f t="shared" si="175"/>
        <v>6511.27</v>
      </c>
      <c r="K2809" s="10" t="s">
        <v>695</v>
      </c>
      <c r="L2809" s="10" t="s">
        <v>696</v>
      </c>
      <c r="M2809" s="10">
        <v>15</v>
      </c>
      <c r="N2809" s="10">
        <v>3</v>
      </c>
      <c r="O2809" s="10">
        <v>2801</v>
      </c>
      <c r="P2809" s="10" t="s">
        <v>801</v>
      </c>
      <c r="Q2809" s="51">
        <v>6976.39</v>
      </c>
      <c r="R2809" s="52">
        <v>465.12</v>
      </c>
      <c r="S2809" s="52">
        <v>6511.27</v>
      </c>
    </row>
    <row r="2810" spans="1:19" x14ac:dyDescent="0.2">
      <c r="A2810" s="10">
        <f t="shared" si="172"/>
        <v>3</v>
      </c>
      <c r="B2810" s="11" t="str">
        <f t="shared" si="173"/>
        <v>UTP-ADM-15-3-2802</v>
      </c>
      <c r="C2810" s="12" t="str">
        <f t="shared" si="174"/>
        <v xml:space="preserve">MESA TRAPEZOIDAL </v>
      </c>
      <c r="D2810" s="13">
        <f t="shared" si="175"/>
        <v>6511.27</v>
      </c>
      <c r="K2810" s="10" t="s">
        <v>695</v>
      </c>
      <c r="L2810" s="10" t="s">
        <v>696</v>
      </c>
      <c r="M2810" s="10">
        <v>15</v>
      </c>
      <c r="N2810" s="10">
        <v>3</v>
      </c>
      <c r="O2810" s="10">
        <v>2802</v>
      </c>
      <c r="P2810" s="10" t="s">
        <v>801</v>
      </c>
      <c r="Q2810" s="51">
        <v>6976.39</v>
      </c>
      <c r="R2810" s="52">
        <v>465.12</v>
      </c>
      <c r="S2810" s="52">
        <v>6511.27</v>
      </c>
    </row>
    <row r="2811" spans="1:19" x14ac:dyDescent="0.2">
      <c r="A2811" s="10">
        <f t="shared" si="172"/>
        <v>3</v>
      </c>
      <c r="B2811" s="11" t="str">
        <f t="shared" si="173"/>
        <v>UTP-ADM-15-3-2803</v>
      </c>
      <c r="C2811" s="12" t="str">
        <f t="shared" si="174"/>
        <v xml:space="preserve">MESA TRAPEZOIDAL </v>
      </c>
      <c r="D2811" s="13">
        <f t="shared" si="175"/>
        <v>6511.27</v>
      </c>
      <c r="K2811" s="10" t="s">
        <v>695</v>
      </c>
      <c r="L2811" s="10" t="s">
        <v>696</v>
      </c>
      <c r="M2811" s="10">
        <v>15</v>
      </c>
      <c r="N2811" s="10">
        <v>3</v>
      </c>
      <c r="O2811" s="10">
        <v>2803</v>
      </c>
      <c r="P2811" s="10" t="s">
        <v>801</v>
      </c>
      <c r="Q2811" s="51">
        <v>6976.39</v>
      </c>
      <c r="R2811" s="52">
        <v>465.12</v>
      </c>
      <c r="S2811" s="52">
        <v>6511.27</v>
      </c>
    </row>
    <row r="2812" spans="1:19" x14ac:dyDescent="0.2">
      <c r="A2812" s="10">
        <f t="shared" si="172"/>
        <v>3</v>
      </c>
      <c r="B2812" s="11" t="str">
        <f t="shared" si="173"/>
        <v>UTP-ADM-15-3-2804</v>
      </c>
      <c r="C2812" s="12" t="str">
        <f t="shared" si="174"/>
        <v xml:space="preserve">MESA TRAPEZOIDAL </v>
      </c>
      <c r="D2812" s="13">
        <f t="shared" si="175"/>
        <v>6511.27</v>
      </c>
      <c r="K2812" s="10" t="s">
        <v>695</v>
      </c>
      <c r="L2812" s="10" t="s">
        <v>696</v>
      </c>
      <c r="M2812" s="10">
        <v>15</v>
      </c>
      <c r="N2812" s="10">
        <v>3</v>
      </c>
      <c r="O2812" s="10">
        <v>2804</v>
      </c>
      <c r="P2812" s="10" t="s">
        <v>801</v>
      </c>
      <c r="Q2812" s="51">
        <v>6976.39</v>
      </c>
      <c r="R2812" s="52">
        <v>465.12</v>
      </c>
      <c r="S2812" s="52">
        <v>6511.27</v>
      </c>
    </row>
    <row r="2813" spans="1:19" x14ac:dyDescent="0.2">
      <c r="A2813" s="10">
        <f t="shared" si="172"/>
        <v>3</v>
      </c>
      <c r="B2813" s="11" t="str">
        <f t="shared" si="173"/>
        <v>UTP-ADM-15-3-2805</v>
      </c>
      <c r="C2813" s="12" t="str">
        <f t="shared" si="174"/>
        <v xml:space="preserve">MESA TRAPEZOIDAL </v>
      </c>
      <c r="D2813" s="13">
        <f t="shared" si="175"/>
        <v>6511.27</v>
      </c>
      <c r="K2813" s="10" t="s">
        <v>695</v>
      </c>
      <c r="L2813" s="10" t="s">
        <v>696</v>
      </c>
      <c r="M2813" s="10">
        <v>15</v>
      </c>
      <c r="N2813" s="10">
        <v>3</v>
      </c>
      <c r="O2813" s="10">
        <v>2805</v>
      </c>
      <c r="P2813" s="10" t="s">
        <v>801</v>
      </c>
      <c r="Q2813" s="51">
        <v>6976.39</v>
      </c>
      <c r="R2813" s="52">
        <v>465.12</v>
      </c>
      <c r="S2813" s="52">
        <v>6511.27</v>
      </c>
    </row>
    <row r="2814" spans="1:19" x14ac:dyDescent="0.2">
      <c r="A2814" s="10">
        <f t="shared" si="172"/>
        <v>3</v>
      </c>
      <c r="B2814" s="11" t="str">
        <f t="shared" si="173"/>
        <v>UTP-ADM-15-3-2806</v>
      </c>
      <c r="C2814" s="12" t="str">
        <f t="shared" si="174"/>
        <v xml:space="preserve">MESA TRAPEZOIDAL </v>
      </c>
      <c r="D2814" s="13">
        <f t="shared" si="175"/>
        <v>6511.27</v>
      </c>
      <c r="K2814" s="10" t="s">
        <v>695</v>
      </c>
      <c r="L2814" s="10" t="s">
        <v>696</v>
      </c>
      <c r="M2814" s="10">
        <v>15</v>
      </c>
      <c r="N2814" s="10">
        <v>3</v>
      </c>
      <c r="O2814" s="10">
        <v>2806</v>
      </c>
      <c r="P2814" s="10" t="s">
        <v>801</v>
      </c>
      <c r="Q2814" s="51">
        <v>6976.39</v>
      </c>
      <c r="R2814" s="52">
        <v>465.12</v>
      </c>
      <c r="S2814" s="52">
        <v>6511.27</v>
      </c>
    </row>
    <row r="2815" spans="1:19" x14ac:dyDescent="0.2">
      <c r="A2815" s="10">
        <f t="shared" si="172"/>
        <v>3</v>
      </c>
      <c r="B2815" s="11" t="str">
        <f t="shared" si="173"/>
        <v>UTP-ADM-15-3-2807</v>
      </c>
      <c r="C2815" s="12" t="str">
        <f t="shared" si="174"/>
        <v xml:space="preserve">MESA TRAPEZOIDAL </v>
      </c>
      <c r="D2815" s="13">
        <f t="shared" si="175"/>
        <v>6511.27</v>
      </c>
      <c r="K2815" s="10" t="s">
        <v>695</v>
      </c>
      <c r="L2815" s="10" t="s">
        <v>696</v>
      </c>
      <c r="M2815" s="10">
        <v>15</v>
      </c>
      <c r="N2815" s="10">
        <v>3</v>
      </c>
      <c r="O2815" s="10">
        <v>2807</v>
      </c>
      <c r="P2815" s="10" t="s">
        <v>801</v>
      </c>
      <c r="Q2815" s="51">
        <v>6976.39</v>
      </c>
      <c r="R2815" s="52">
        <v>465.12</v>
      </c>
      <c r="S2815" s="52">
        <v>6511.27</v>
      </c>
    </row>
    <row r="2816" spans="1:19" x14ac:dyDescent="0.2">
      <c r="A2816" s="10">
        <f t="shared" si="172"/>
        <v>3</v>
      </c>
      <c r="B2816" s="11" t="str">
        <f t="shared" si="173"/>
        <v>UTP-ADM-15-3-2808</v>
      </c>
      <c r="C2816" s="12" t="str">
        <f t="shared" si="174"/>
        <v xml:space="preserve">MESA TRAPEZOIDAL </v>
      </c>
      <c r="D2816" s="13">
        <f t="shared" si="175"/>
        <v>6511.29</v>
      </c>
      <c r="K2816" s="10" t="s">
        <v>695</v>
      </c>
      <c r="L2816" s="10" t="s">
        <v>696</v>
      </c>
      <c r="M2816" s="10">
        <v>15</v>
      </c>
      <c r="N2816" s="10">
        <v>3</v>
      </c>
      <c r="O2816" s="10">
        <v>2808</v>
      </c>
      <c r="P2816" s="10" t="s">
        <v>801</v>
      </c>
      <c r="Q2816" s="51">
        <v>6976.41</v>
      </c>
      <c r="R2816" s="52">
        <v>465.12</v>
      </c>
      <c r="S2816" s="52">
        <v>6511.29</v>
      </c>
    </row>
    <row r="2817" spans="1:19" x14ac:dyDescent="0.2">
      <c r="A2817" s="10">
        <f t="shared" si="172"/>
        <v>3</v>
      </c>
      <c r="B2817" s="11" t="str">
        <f t="shared" si="173"/>
        <v>UTP-ADM-15-3-2809</v>
      </c>
      <c r="C2817" s="12" t="str">
        <f t="shared" si="174"/>
        <v>SILLA DE VISITA</v>
      </c>
      <c r="D2817" s="13">
        <f t="shared" si="175"/>
        <v>0</v>
      </c>
      <c r="K2817" s="10" t="s">
        <v>695</v>
      </c>
      <c r="L2817" s="10" t="s">
        <v>696</v>
      </c>
      <c r="M2817" s="10">
        <v>15</v>
      </c>
      <c r="N2817" s="10">
        <v>3</v>
      </c>
      <c r="O2817" s="10">
        <v>2809</v>
      </c>
      <c r="P2817" s="10" t="s">
        <v>61</v>
      </c>
      <c r="Q2817" s="10">
        <v>0</v>
      </c>
      <c r="R2817" s="52">
        <v>0</v>
      </c>
      <c r="S2817" s="52">
        <v>0</v>
      </c>
    </row>
    <row r="2818" spans="1:19" x14ac:dyDescent="0.2">
      <c r="A2818" s="10">
        <f t="shared" si="172"/>
        <v>3</v>
      </c>
      <c r="B2818" s="11" t="str">
        <f t="shared" si="173"/>
        <v>UTP-ADM-15-3-2810</v>
      </c>
      <c r="C2818" s="12" t="str">
        <f t="shared" si="174"/>
        <v>SILLA DE VISITA</v>
      </c>
      <c r="D2818" s="13">
        <f t="shared" si="175"/>
        <v>0</v>
      </c>
      <c r="K2818" s="10" t="s">
        <v>695</v>
      </c>
      <c r="L2818" s="10" t="s">
        <v>696</v>
      </c>
      <c r="M2818" s="10">
        <v>15</v>
      </c>
      <c r="N2818" s="10">
        <v>3</v>
      </c>
      <c r="O2818" s="10">
        <v>2810</v>
      </c>
      <c r="P2818" s="10" t="s">
        <v>61</v>
      </c>
      <c r="Q2818" s="10">
        <v>0</v>
      </c>
      <c r="R2818" s="52">
        <v>0</v>
      </c>
      <c r="S2818" s="52">
        <v>0</v>
      </c>
    </row>
    <row r="2819" spans="1:19" x14ac:dyDescent="0.2">
      <c r="A2819" s="10">
        <f t="shared" si="172"/>
        <v>3</v>
      </c>
      <c r="B2819" s="11" t="str">
        <f t="shared" si="173"/>
        <v>UTP-ADM-15-3-2811</v>
      </c>
      <c r="C2819" s="12" t="str">
        <f t="shared" si="174"/>
        <v>SILLA DE VISITA</v>
      </c>
      <c r="D2819" s="13">
        <f t="shared" si="175"/>
        <v>0</v>
      </c>
      <c r="K2819" s="10" t="s">
        <v>695</v>
      </c>
      <c r="L2819" s="10" t="s">
        <v>696</v>
      </c>
      <c r="M2819" s="10">
        <v>15</v>
      </c>
      <c r="N2819" s="10">
        <v>3</v>
      </c>
      <c r="O2819" s="10">
        <v>2811</v>
      </c>
      <c r="P2819" s="10" t="s">
        <v>61</v>
      </c>
      <c r="Q2819" s="10">
        <v>0</v>
      </c>
      <c r="R2819" s="52">
        <v>0</v>
      </c>
      <c r="S2819" s="52">
        <v>0</v>
      </c>
    </row>
    <row r="2820" spans="1:19" x14ac:dyDescent="0.2">
      <c r="A2820" s="10">
        <f t="shared" si="172"/>
        <v>3</v>
      </c>
      <c r="B2820" s="11" t="str">
        <f t="shared" si="173"/>
        <v>UTP-ADM-15-3-2812</v>
      </c>
      <c r="C2820" s="12" t="str">
        <f t="shared" si="174"/>
        <v>SILLA DE VISITA</v>
      </c>
      <c r="D2820" s="13">
        <f t="shared" si="175"/>
        <v>0</v>
      </c>
      <c r="K2820" s="10" t="s">
        <v>695</v>
      </c>
      <c r="L2820" s="10" t="s">
        <v>696</v>
      </c>
      <c r="M2820" s="10">
        <v>15</v>
      </c>
      <c r="N2820" s="10">
        <v>3</v>
      </c>
      <c r="O2820" s="10">
        <v>2812</v>
      </c>
      <c r="P2820" s="10" t="s">
        <v>61</v>
      </c>
      <c r="Q2820" s="10">
        <v>0</v>
      </c>
      <c r="R2820" s="52">
        <v>0</v>
      </c>
      <c r="S2820" s="52">
        <v>0</v>
      </c>
    </row>
    <row r="2821" spans="1:19" x14ac:dyDescent="0.2">
      <c r="A2821" s="10">
        <f t="shared" si="172"/>
        <v>3</v>
      </c>
      <c r="B2821" s="11" t="str">
        <f t="shared" si="173"/>
        <v>UTP-ADM-15-3-2813</v>
      </c>
      <c r="C2821" s="12" t="str">
        <f t="shared" si="174"/>
        <v>SILLA DE VISITA</v>
      </c>
      <c r="D2821" s="13">
        <f t="shared" si="175"/>
        <v>0</v>
      </c>
      <c r="K2821" s="10" t="s">
        <v>695</v>
      </c>
      <c r="L2821" s="10" t="s">
        <v>696</v>
      </c>
      <c r="M2821" s="10">
        <v>15</v>
      </c>
      <c r="N2821" s="10">
        <v>3</v>
      </c>
      <c r="O2821" s="10">
        <v>2813</v>
      </c>
      <c r="P2821" s="10" t="s">
        <v>61</v>
      </c>
      <c r="Q2821" s="10">
        <v>0</v>
      </c>
      <c r="R2821" s="52">
        <v>0</v>
      </c>
      <c r="S2821" s="52">
        <v>0</v>
      </c>
    </row>
    <row r="2822" spans="1:19" x14ac:dyDescent="0.2">
      <c r="A2822" s="10">
        <f t="shared" si="172"/>
        <v>3</v>
      </c>
      <c r="B2822" s="11" t="str">
        <f t="shared" si="173"/>
        <v>UTP-ADM-15-3-2814</v>
      </c>
      <c r="C2822" s="12" t="str">
        <f t="shared" si="174"/>
        <v>SILLA DE VISITA</v>
      </c>
      <c r="D2822" s="13">
        <f t="shared" si="175"/>
        <v>0</v>
      </c>
      <c r="K2822" s="10" t="s">
        <v>695</v>
      </c>
      <c r="L2822" s="10" t="s">
        <v>696</v>
      </c>
      <c r="M2822" s="10">
        <v>15</v>
      </c>
      <c r="N2822" s="10">
        <v>3</v>
      </c>
      <c r="O2822" s="10">
        <v>2814</v>
      </c>
      <c r="P2822" s="10" t="s">
        <v>61</v>
      </c>
      <c r="Q2822" s="10">
        <v>0</v>
      </c>
      <c r="R2822" s="52">
        <v>0</v>
      </c>
      <c r="S2822" s="52">
        <v>0</v>
      </c>
    </row>
    <row r="2823" spans="1:19" x14ac:dyDescent="0.2">
      <c r="A2823" s="10">
        <f t="shared" si="172"/>
        <v>3</v>
      </c>
      <c r="B2823" s="11" t="str">
        <f t="shared" si="173"/>
        <v>UTP-ADM-15-3-2815</v>
      </c>
      <c r="C2823" s="12" t="str">
        <f t="shared" si="174"/>
        <v>SILLA DE VISITA</v>
      </c>
      <c r="D2823" s="13">
        <f t="shared" si="175"/>
        <v>0</v>
      </c>
      <c r="K2823" s="10" t="s">
        <v>695</v>
      </c>
      <c r="L2823" s="10" t="s">
        <v>696</v>
      </c>
      <c r="M2823" s="10">
        <v>15</v>
      </c>
      <c r="N2823" s="10">
        <v>3</v>
      </c>
      <c r="O2823" s="10">
        <v>2815</v>
      </c>
      <c r="P2823" s="10" t="s">
        <v>61</v>
      </c>
      <c r="Q2823" s="10">
        <v>0</v>
      </c>
      <c r="R2823" s="52">
        <v>0</v>
      </c>
      <c r="S2823" s="52">
        <v>0</v>
      </c>
    </row>
    <row r="2824" spans="1:19" x14ac:dyDescent="0.2">
      <c r="A2824" s="10">
        <f t="shared" si="172"/>
        <v>3</v>
      </c>
      <c r="B2824" s="11" t="str">
        <f t="shared" si="173"/>
        <v>UTP-ADM-15-3-2816</v>
      </c>
      <c r="C2824" s="12" t="str">
        <f t="shared" si="174"/>
        <v>SILLA DE VISITA</v>
      </c>
      <c r="D2824" s="13">
        <f t="shared" si="175"/>
        <v>0</v>
      </c>
      <c r="K2824" s="10" t="s">
        <v>695</v>
      </c>
      <c r="L2824" s="10" t="s">
        <v>696</v>
      </c>
      <c r="M2824" s="10">
        <v>15</v>
      </c>
      <c r="N2824" s="10">
        <v>3</v>
      </c>
      <c r="O2824" s="10">
        <v>2816</v>
      </c>
      <c r="P2824" s="10" t="s">
        <v>61</v>
      </c>
      <c r="Q2824" s="10">
        <v>0</v>
      </c>
      <c r="R2824" s="52">
        <v>0</v>
      </c>
      <c r="S2824" s="52">
        <v>0</v>
      </c>
    </row>
    <row r="2825" spans="1:19" x14ac:dyDescent="0.2">
      <c r="A2825" s="10">
        <f t="shared" si="172"/>
        <v>3</v>
      </c>
      <c r="B2825" s="11" t="str">
        <f t="shared" si="173"/>
        <v>UTP-ADM-15-3-2817</v>
      </c>
      <c r="C2825" s="12" t="str">
        <f t="shared" si="174"/>
        <v>SILLA DE VISITA</v>
      </c>
      <c r="D2825" s="13">
        <f t="shared" si="175"/>
        <v>0</v>
      </c>
      <c r="K2825" s="10" t="s">
        <v>695</v>
      </c>
      <c r="L2825" s="10" t="s">
        <v>696</v>
      </c>
      <c r="M2825" s="10">
        <v>15</v>
      </c>
      <c r="N2825" s="10">
        <v>3</v>
      </c>
      <c r="O2825" s="10">
        <v>2817</v>
      </c>
      <c r="P2825" s="10" t="s">
        <v>61</v>
      </c>
      <c r="Q2825" s="10">
        <v>0</v>
      </c>
      <c r="R2825" s="52">
        <v>0</v>
      </c>
      <c r="S2825" s="52">
        <v>0</v>
      </c>
    </row>
    <row r="2826" spans="1:19" x14ac:dyDescent="0.2">
      <c r="A2826" s="10">
        <f t="shared" ref="A2826:A2889" si="176">N2826</f>
        <v>3</v>
      </c>
      <c r="B2826" s="11" t="str">
        <f t="shared" ref="B2826:B2889" si="177">K2826&amp;"-"&amp;L2826&amp;"-"&amp;M2826&amp;"-"&amp;N2826&amp;"-"&amp;O2826</f>
        <v>UTP-ADM-15-3-2818</v>
      </c>
      <c r="C2826" s="12" t="str">
        <f t="shared" ref="C2826:C2889" si="178">+P2826</f>
        <v>SILLA DE VISITA</v>
      </c>
      <c r="D2826" s="13">
        <f t="shared" ref="D2826:D2889" si="179">+S2826</f>
        <v>0</v>
      </c>
      <c r="K2826" s="10" t="s">
        <v>695</v>
      </c>
      <c r="L2826" s="10" t="s">
        <v>696</v>
      </c>
      <c r="M2826" s="10">
        <v>15</v>
      </c>
      <c r="N2826" s="10">
        <v>3</v>
      </c>
      <c r="O2826" s="10">
        <v>2818</v>
      </c>
      <c r="P2826" s="10" t="s">
        <v>61</v>
      </c>
      <c r="Q2826" s="10">
        <v>0</v>
      </c>
      <c r="R2826" s="52">
        <v>0</v>
      </c>
      <c r="S2826" s="52">
        <v>0</v>
      </c>
    </row>
    <row r="2827" spans="1:19" x14ac:dyDescent="0.2">
      <c r="A2827" s="10">
        <f t="shared" si="176"/>
        <v>3</v>
      </c>
      <c r="B2827" s="11" t="str">
        <f t="shared" si="177"/>
        <v>UTP-ADM-15-3-2819</v>
      </c>
      <c r="C2827" s="12" t="str">
        <f t="shared" si="178"/>
        <v>SILLA DE VISITA</v>
      </c>
      <c r="D2827" s="13">
        <f t="shared" si="179"/>
        <v>0</v>
      </c>
      <c r="K2827" s="10" t="s">
        <v>695</v>
      </c>
      <c r="L2827" s="10" t="s">
        <v>696</v>
      </c>
      <c r="M2827" s="10">
        <v>15</v>
      </c>
      <c r="N2827" s="10">
        <v>3</v>
      </c>
      <c r="O2827" s="10">
        <v>2819</v>
      </c>
      <c r="P2827" s="10" t="s">
        <v>61</v>
      </c>
      <c r="Q2827" s="10">
        <v>0</v>
      </c>
      <c r="R2827" s="52">
        <v>0</v>
      </c>
      <c r="S2827" s="52">
        <v>0</v>
      </c>
    </row>
    <row r="2828" spans="1:19" x14ac:dyDescent="0.2">
      <c r="A2828" s="10">
        <f t="shared" si="176"/>
        <v>3</v>
      </c>
      <c r="B2828" s="11" t="str">
        <f t="shared" si="177"/>
        <v>UTP-ADM-15-3-2820</v>
      </c>
      <c r="C2828" s="12" t="str">
        <f t="shared" si="178"/>
        <v>SILLA DE VISITA</v>
      </c>
      <c r="D2828" s="13">
        <f t="shared" si="179"/>
        <v>0</v>
      </c>
      <c r="K2828" s="10" t="s">
        <v>695</v>
      </c>
      <c r="L2828" s="10" t="s">
        <v>696</v>
      </c>
      <c r="M2828" s="10">
        <v>15</v>
      </c>
      <c r="N2828" s="10">
        <v>3</v>
      </c>
      <c r="O2828" s="10">
        <v>2820</v>
      </c>
      <c r="P2828" s="10" t="s">
        <v>61</v>
      </c>
      <c r="Q2828" s="10">
        <v>0</v>
      </c>
      <c r="R2828" s="52">
        <v>0</v>
      </c>
      <c r="S2828" s="52">
        <v>0</v>
      </c>
    </row>
    <row r="2829" spans="1:19" x14ac:dyDescent="0.2">
      <c r="A2829" s="10">
        <f t="shared" si="176"/>
        <v>3</v>
      </c>
      <c r="B2829" s="11" t="str">
        <f t="shared" si="177"/>
        <v>UTP-ADM-15-3-2821</v>
      </c>
      <c r="C2829" s="12" t="str">
        <f t="shared" si="178"/>
        <v>SILLA DE VISITA</v>
      </c>
      <c r="D2829" s="13">
        <f t="shared" si="179"/>
        <v>0</v>
      </c>
      <c r="K2829" s="10" t="s">
        <v>695</v>
      </c>
      <c r="L2829" s="10" t="s">
        <v>696</v>
      </c>
      <c r="M2829" s="10">
        <v>15</v>
      </c>
      <c r="N2829" s="10">
        <v>3</v>
      </c>
      <c r="O2829" s="10">
        <v>2821</v>
      </c>
      <c r="P2829" s="10" t="s">
        <v>61</v>
      </c>
      <c r="Q2829" s="10">
        <v>0</v>
      </c>
      <c r="R2829" s="52">
        <v>0</v>
      </c>
      <c r="S2829" s="52">
        <v>0</v>
      </c>
    </row>
    <row r="2830" spans="1:19" x14ac:dyDescent="0.2">
      <c r="A2830" s="10">
        <f t="shared" si="176"/>
        <v>3</v>
      </c>
      <c r="B2830" s="11" t="str">
        <f t="shared" si="177"/>
        <v>UTP-ADM-15-3-2822</v>
      </c>
      <c r="C2830" s="12" t="str">
        <f t="shared" si="178"/>
        <v>SILLA DE VISITA</v>
      </c>
      <c r="D2830" s="13">
        <f t="shared" si="179"/>
        <v>0</v>
      </c>
      <c r="K2830" s="10" t="s">
        <v>695</v>
      </c>
      <c r="L2830" s="10" t="s">
        <v>696</v>
      </c>
      <c r="M2830" s="10">
        <v>15</v>
      </c>
      <c r="N2830" s="10">
        <v>3</v>
      </c>
      <c r="O2830" s="10">
        <v>2822</v>
      </c>
      <c r="P2830" s="10" t="s">
        <v>61</v>
      </c>
      <c r="Q2830" s="10">
        <v>0</v>
      </c>
      <c r="R2830" s="52">
        <v>0</v>
      </c>
      <c r="S2830" s="52">
        <v>0</v>
      </c>
    </row>
    <row r="2831" spans="1:19" x14ac:dyDescent="0.2">
      <c r="A2831" s="10">
        <f t="shared" si="176"/>
        <v>3</v>
      </c>
      <c r="B2831" s="11" t="str">
        <f t="shared" si="177"/>
        <v>UTP-ADM-15-3-2823</v>
      </c>
      <c r="C2831" s="12" t="str">
        <f t="shared" si="178"/>
        <v>SILLA DE VISITA</v>
      </c>
      <c r="D2831" s="13">
        <f t="shared" si="179"/>
        <v>0</v>
      </c>
      <c r="K2831" s="10" t="s">
        <v>695</v>
      </c>
      <c r="L2831" s="10" t="s">
        <v>696</v>
      </c>
      <c r="M2831" s="10">
        <v>15</v>
      </c>
      <c r="N2831" s="10">
        <v>3</v>
      </c>
      <c r="O2831" s="10">
        <v>2823</v>
      </c>
      <c r="P2831" s="10" t="s">
        <v>61</v>
      </c>
      <c r="Q2831" s="10">
        <v>0</v>
      </c>
      <c r="R2831" s="52">
        <v>0</v>
      </c>
      <c r="S2831" s="52">
        <v>0</v>
      </c>
    </row>
    <row r="2832" spans="1:19" x14ac:dyDescent="0.2">
      <c r="A2832" s="10">
        <f t="shared" si="176"/>
        <v>3</v>
      </c>
      <c r="B2832" s="11" t="str">
        <f t="shared" si="177"/>
        <v>UTP-ADM-15-3-2824</v>
      </c>
      <c r="C2832" s="12" t="str">
        <f t="shared" si="178"/>
        <v>SILLA DE VISITA</v>
      </c>
      <c r="D2832" s="13">
        <f t="shared" si="179"/>
        <v>0</v>
      </c>
      <c r="K2832" s="10" t="s">
        <v>695</v>
      </c>
      <c r="L2832" s="10" t="s">
        <v>696</v>
      </c>
      <c r="M2832" s="10">
        <v>15</v>
      </c>
      <c r="N2832" s="10">
        <v>3</v>
      </c>
      <c r="O2832" s="10">
        <v>2824</v>
      </c>
      <c r="P2832" s="10" t="s">
        <v>61</v>
      </c>
      <c r="Q2832" s="10">
        <v>0</v>
      </c>
      <c r="R2832" s="52">
        <v>0</v>
      </c>
      <c r="S2832" s="52">
        <v>0</v>
      </c>
    </row>
    <row r="2833" spans="1:19" x14ac:dyDescent="0.2">
      <c r="A2833" s="10">
        <f t="shared" si="176"/>
        <v>3</v>
      </c>
      <c r="B2833" s="11" t="str">
        <f t="shared" si="177"/>
        <v>UTP-ADM-15-3-2825</v>
      </c>
      <c r="C2833" s="12" t="str">
        <f t="shared" si="178"/>
        <v>SILLA DE VISITA</v>
      </c>
      <c r="D2833" s="13">
        <f t="shared" si="179"/>
        <v>0</v>
      </c>
      <c r="K2833" s="10" t="s">
        <v>695</v>
      </c>
      <c r="L2833" s="10" t="s">
        <v>696</v>
      </c>
      <c r="M2833" s="10">
        <v>15</v>
      </c>
      <c r="N2833" s="10">
        <v>3</v>
      </c>
      <c r="O2833" s="10">
        <v>2825</v>
      </c>
      <c r="P2833" s="10" t="s">
        <v>61</v>
      </c>
      <c r="Q2833" s="10">
        <v>0</v>
      </c>
      <c r="R2833" s="52">
        <v>0</v>
      </c>
      <c r="S2833" s="52">
        <v>0</v>
      </c>
    </row>
    <row r="2834" spans="1:19" x14ac:dyDescent="0.2">
      <c r="A2834" s="10">
        <f t="shared" si="176"/>
        <v>3</v>
      </c>
      <c r="B2834" s="11" t="str">
        <f t="shared" si="177"/>
        <v>UTP-ADM-15-3-2826</v>
      </c>
      <c r="C2834" s="12" t="str">
        <f t="shared" si="178"/>
        <v>SILLA DE VISITA</v>
      </c>
      <c r="D2834" s="13">
        <f t="shared" si="179"/>
        <v>0</v>
      </c>
      <c r="K2834" s="10" t="s">
        <v>695</v>
      </c>
      <c r="L2834" s="10" t="s">
        <v>696</v>
      </c>
      <c r="M2834" s="10">
        <v>15</v>
      </c>
      <c r="N2834" s="10">
        <v>3</v>
      </c>
      <c r="O2834" s="10">
        <v>2826</v>
      </c>
      <c r="P2834" s="10" t="s">
        <v>61</v>
      </c>
      <c r="Q2834" s="10">
        <v>0</v>
      </c>
      <c r="R2834" s="52">
        <v>0</v>
      </c>
      <c r="S2834" s="52">
        <v>0</v>
      </c>
    </row>
    <row r="2835" spans="1:19" x14ac:dyDescent="0.2">
      <c r="A2835" s="10">
        <f t="shared" si="176"/>
        <v>3</v>
      </c>
      <c r="B2835" s="11" t="str">
        <f t="shared" si="177"/>
        <v>UTP-ADM-15-3-2827</v>
      </c>
      <c r="C2835" s="12" t="str">
        <f t="shared" si="178"/>
        <v>SILLA DE VISITA</v>
      </c>
      <c r="D2835" s="13">
        <f t="shared" si="179"/>
        <v>0</v>
      </c>
      <c r="K2835" s="10" t="s">
        <v>695</v>
      </c>
      <c r="L2835" s="10" t="s">
        <v>696</v>
      </c>
      <c r="M2835" s="10">
        <v>15</v>
      </c>
      <c r="N2835" s="10">
        <v>3</v>
      </c>
      <c r="O2835" s="10">
        <v>2827</v>
      </c>
      <c r="P2835" s="10" t="s">
        <v>61</v>
      </c>
      <c r="Q2835" s="10">
        <v>0</v>
      </c>
      <c r="R2835" s="52">
        <v>0</v>
      </c>
      <c r="S2835" s="52">
        <v>0</v>
      </c>
    </row>
    <row r="2836" spans="1:19" x14ac:dyDescent="0.2">
      <c r="A2836" s="10">
        <f t="shared" si="176"/>
        <v>3</v>
      </c>
      <c r="B2836" s="11" t="str">
        <f t="shared" si="177"/>
        <v>UTP-ADM-15-3-2828</v>
      </c>
      <c r="C2836" s="12" t="str">
        <f t="shared" si="178"/>
        <v>SILLA DE VISITA</v>
      </c>
      <c r="D2836" s="13">
        <f t="shared" si="179"/>
        <v>0</v>
      </c>
      <c r="K2836" s="10" t="s">
        <v>695</v>
      </c>
      <c r="L2836" s="10" t="s">
        <v>696</v>
      </c>
      <c r="M2836" s="10">
        <v>15</v>
      </c>
      <c r="N2836" s="10">
        <v>3</v>
      </c>
      <c r="O2836" s="10">
        <v>2828</v>
      </c>
      <c r="P2836" s="10" t="s">
        <v>61</v>
      </c>
      <c r="Q2836" s="10">
        <v>0</v>
      </c>
      <c r="R2836" s="52">
        <v>0</v>
      </c>
      <c r="S2836" s="52">
        <v>0</v>
      </c>
    </row>
    <row r="2837" spans="1:19" x14ac:dyDescent="0.2">
      <c r="A2837" s="10">
        <f t="shared" si="176"/>
        <v>3</v>
      </c>
      <c r="B2837" s="11" t="str">
        <f t="shared" si="177"/>
        <v>UTP-ADM-15-3-2829</v>
      </c>
      <c r="C2837" s="12" t="str">
        <f t="shared" si="178"/>
        <v>SILLA DE VISITA</v>
      </c>
      <c r="D2837" s="13">
        <f t="shared" si="179"/>
        <v>0</v>
      </c>
      <c r="K2837" s="10" t="s">
        <v>695</v>
      </c>
      <c r="L2837" s="10" t="s">
        <v>696</v>
      </c>
      <c r="M2837" s="10">
        <v>15</v>
      </c>
      <c r="N2837" s="10">
        <v>3</v>
      </c>
      <c r="O2837" s="10">
        <v>2829</v>
      </c>
      <c r="P2837" s="10" t="s">
        <v>61</v>
      </c>
      <c r="Q2837" s="10">
        <v>0</v>
      </c>
      <c r="R2837" s="52">
        <v>0</v>
      </c>
      <c r="S2837" s="52">
        <v>0</v>
      </c>
    </row>
    <row r="2838" spans="1:19" x14ac:dyDescent="0.2">
      <c r="A2838" s="10">
        <f t="shared" si="176"/>
        <v>3</v>
      </c>
      <c r="B2838" s="11" t="str">
        <f t="shared" si="177"/>
        <v>UTP-ADM-15-3-2830</v>
      </c>
      <c r="C2838" s="12" t="str">
        <f t="shared" si="178"/>
        <v>SILLA DE VISITA</v>
      </c>
      <c r="D2838" s="13">
        <f t="shared" si="179"/>
        <v>0</v>
      </c>
      <c r="K2838" s="10" t="s">
        <v>695</v>
      </c>
      <c r="L2838" s="10" t="s">
        <v>696</v>
      </c>
      <c r="M2838" s="10">
        <v>15</v>
      </c>
      <c r="N2838" s="10">
        <v>3</v>
      </c>
      <c r="O2838" s="10">
        <v>2830</v>
      </c>
      <c r="P2838" s="10" t="s">
        <v>61</v>
      </c>
      <c r="Q2838" s="10">
        <v>0</v>
      </c>
      <c r="R2838" s="52">
        <v>0</v>
      </c>
      <c r="S2838" s="52">
        <v>0</v>
      </c>
    </row>
    <row r="2839" spans="1:19" x14ac:dyDescent="0.2">
      <c r="A2839" s="10">
        <f t="shared" si="176"/>
        <v>3</v>
      </c>
      <c r="B2839" s="11" t="str">
        <f t="shared" si="177"/>
        <v>UTP-ADM-15-3-2831</v>
      </c>
      <c r="C2839" s="12" t="str">
        <f t="shared" si="178"/>
        <v>SILLA DE VISITA</v>
      </c>
      <c r="D2839" s="13">
        <f t="shared" si="179"/>
        <v>0</v>
      </c>
      <c r="K2839" s="10" t="s">
        <v>695</v>
      </c>
      <c r="L2839" s="10" t="s">
        <v>696</v>
      </c>
      <c r="M2839" s="10">
        <v>15</v>
      </c>
      <c r="N2839" s="10">
        <v>3</v>
      </c>
      <c r="O2839" s="10">
        <v>2831</v>
      </c>
      <c r="P2839" s="10" t="s">
        <v>61</v>
      </c>
      <c r="Q2839" s="10">
        <v>0</v>
      </c>
      <c r="R2839" s="52">
        <v>0</v>
      </c>
      <c r="S2839" s="52">
        <v>0</v>
      </c>
    </row>
    <row r="2840" spans="1:19" x14ac:dyDescent="0.2">
      <c r="A2840" s="10">
        <f t="shared" si="176"/>
        <v>3</v>
      </c>
      <c r="B2840" s="11" t="str">
        <f t="shared" si="177"/>
        <v>UTP-ADM-15-3-2832</v>
      </c>
      <c r="C2840" s="12" t="str">
        <f t="shared" si="178"/>
        <v>SILLA DE VISITA</v>
      </c>
      <c r="D2840" s="13">
        <f t="shared" si="179"/>
        <v>0</v>
      </c>
      <c r="K2840" s="10" t="s">
        <v>695</v>
      </c>
      <c r="L2840" s="10" t="s">
        <v>696</v>
      </c>
      <c r="M2840" s="10">
        <v>15</v>
      </c>
      <c r="N2840" s="10">
        <v>3</v>
      </c>
      <c r="O2840" s="10">
        <v>2832</v>
      </c>
      <c r="P2840" s="10" t="s">
        <v>61</v>
      </c>
      <c r="Q2840" s="10">
        <v>0</v>
      </c>
      <c r="R2840" s="52">
        <v>0</v>
      </c>
      <c r="S2840" s="52">
        <v>0</v>
      </c>
    </row>
    <row r="2841" spans="1:19" x14ac:dyDescent="0.2">
      <c r="A2841" s="10">
        <f t="shared" si="176"/>
        <v>3</v>
      </c>
      <c r="B2841" s="11" t="str">
        <f t="shared" si="177"/>
        <v>UTP-ADM-15-3-2833</v>
      </c>
      <c r="C2841" s="12" t="str">
        <f t="shared" si="178"/>
        <v>SILLA DE VISITA</v>
      </c>
      <c r="D2841" s="13">
        <f t="shared" si="179"/>
        <v>0</v>
      </c>
      <c r="K2841" s="10" t="s">
        <v>695</v>
      </c>
      <c r="L2841" s="10" t="s">
        <v>696</v>
      </c>
      <c r="M2841" s="10">
        <v>15</v>
      </c>
      <c r="N2841" s="10">
        <v>3</v>
      </c>
      <c r="O2841" s="10">
        <v>2833</v>
      </c>
      <c r="P2841" s="10" t="s">
        <v>61</v>
      </c>
      <c r="Q2841" s="10">
        <v>0</v>
      </c>
      <c r="R2841" s="52">
        <v>0</v>
      </c>
      <c r="S2841" s="52">
        <v>0</v>
      </c>
    </row>
    <row r="2842" spans="1:19" x14ac:dyDescent="0.2">
      <c r="A2842" s="10">
        <f t="shared" si="176"/>
        <v>3</v>
      </c>
      <c r="B2842" s="11" t="str">
        <f t="shared" si="177"/>
        <v>UTP-ADM-15-3-2834</v>
      </c>
      <c r="C2842" s="12" t="str">
        <f t="shared" si="178"/>
        <v>SILLA DE VISITA</v>
      </c>
      <c r="D2842" s="13">
        <f t="shared" si="179"/>
        <v>0</v>
      </c>
      <c r="K2842" s="10" t="s">
        <v>695</v>
      </c>
      <c r="L2842" s="10" t="s">
        <v>696</v>
      </c>
      <c r="M2842" s="10">
        <v>15</v>
      </c>
      <c r="N2842" s="10">
        <v>3</v>
      </c>
      <c r="O2842" s="10">
        <v>2834</v>
      </c>
      <c r="P2842" s="10" t="s">
        <v>61</v>
      </c>
      <c r="Q2842" s="10">
        <v>0</v>
      </c>
      <c r="R2842" s="52">
        <v>0</v>
      </c>
      <c r="S2842" s="52">
        <v>0</v>
      </c>
    </row>
    <row r="2843" spans="1:19" x14ac:dyDescent="0.2">
      <c r="A2843" s="10">
        <f t="shared" si="176"/>
        <v>3</v>
      </c>
      <c r="B2843" s="11" t="str">
        <f t="shared" si="177"/>
        <v>UTP-ADM-15-3-2835</v>
      </c>
      <c r="C2843" s="12" t="str">
        <f t="shared" si="178"/>
        <v>SILLA DE VISITA</v>
      </c>
      <c r="D2843" s="13">
        <f t="shared" si="179"/>
        <v>0</v>
      </c>
      <c r="K2843" s="10" t="s">
        <v>695</v>
      </c>
      <c r="L2843" s="10" t="s">
        <v>696</v>
      </c>
      <c r="M2843" s="10">
        <v>15</v>
      </c>
      <c r="N2843" s="10">
        <v>3</v>
      </c>
      <c r="O2843" s="10">
        <v>2835</v>
      </c>
      <c r="P2843" s="10" t="s">
        <v>61</v>
      </c>
      <c r="Q2843" s="10">
        <v>0</v>
      </c>
      <c r="R2843" s="52">
        <v>0</v>
      </c>
      <c r="S2843" s="52">
        <v>0</v>
      </c>
    </row>
    <row r="2844" spans="1:19" x14ac:dyDescent="0.2">
      <c r="A2844" s="10">
        <f t="shared" si="176"/>
        <v>3</v>
      </c>
      <c r="B2844" s="11" t="str">
        <f t="shared" si="177"/>
        <v>UTP-ADM-15-3-2836</v>
      </c>
      <c r="C2844" s="12" t="str">
        <f t="shared" si="178"/>
        <v>SILLA DE VISITA</v>
      </c>
      <c r="D2844" s="13">
        <f t="shared" si="179"/>
        <v>0</v>
      </c>
      <c r="K2844" s="10" t="s">
        <v>695</v>
      </c>
      <c r="L2844" s="10" t="s">
        <v>696</v>
      </c>
      <c r="M2844" s="10">
        <v>15</v>
      </c>
      <c r="N2844" s="10">
        <v>3</v>
      </c>
      <c r="O2844" s="10">
        <v>2836</v>
      </c>
      <c r="P2844" s="10" t="s">
        <v>61</v>
      </c>
      <c r="Q2844" s="10">
        <v>0</v>
      </c>
      <c r="R2844" s="52">
        <v>0</v>
      </c>
      <c r="S2844" s="52">
        <v>0</v>
      </c>
    </row>
    <row r="2845" spans="1:19" x14ac:dyDescent="0.2">
      <c r="A2845" s="10">
        <f t="shared" si="176"/>
        <v>3</v>
      </c>
      <c r="B2845" s="11" t="str">
        <f t="shared" si="177"/>
        <v>UTP-ADM-15-3-2837</v>
      </c>
      <c r="C2845" s="12" t="str">
        <f t="shared" si="178"/>
        <v>SILLA DE VISITA</v>
      </c>
      <c r="D2845" s="13">
        <f t="shared" si="179"/>
        <v>0</v>
      </c>
      <c r="K2845" s="10" t="s">
        <v>695</v>
      </c>
      <c r="L2845" s="10" t="s">
        <v>696</v>
      </c>
      <c r="M2845" s="10">
        <v>15</v>
      </c>
      <c r="N2845" s="10">
        <v>3</v>
      </c>
      <c r="O2845" s="10">
        <v>2837</v>
      </c>
      <c r="P2845" s="10" t="s">
        <v>61</v>
      </c>
      <c r="Q2845" s="10">
        <v>0</v>
      </c>
      <c r="R2845" s="52">
        <v>0</v>
      </c>
      <c r="S2845" s="52">
        <v>0</v>
      </c>
    </row>
    <row r="2846" spans="1:19" x14ac:dyDescent="0.2">
      <c r="A2846" s="10">
        <f t="shared" si="176"/>
        <v>3</v>
      </c>
      <c r="B2846" s="11" t="str">
        <f t="shared" si="177"/>
        <v>UTP-ADM-15-3-2838</v>
      </c>
      <c r="C2846" s="12" t="str">
        <f t="shared" si="178"/>
        <v>SILLA DE VISITA</v>
      </c>
      <c r="D2846" s="13">
        <f t="shared" si="179"/>
        <v>0</v>
      </c>
      <c r="K2846" s="10" t="s">
        <v>695</v>
      </c>
      <c r="L2846" s="10" t="s">
        <v>696</v>
      </c>
      <c r="M2846" s="10">
        <v>15</v>
      </c>
      <c r="N2846" s="10">
        <v>3</v>
      </c>
      <c r="O2846" s="10">
        <v>2838</v>
      </c>
      <c r="P2846" s="10" t="s">
        <v>61</v>
      </c>
      <c r="Q2846" s="10">
        <v>0</v>
      </c>
      <c r="R2846" s="52">
        <v>0</v>
      </c>
      <c r="S2846" s="52">
        <v>0</v>
      </c>
    </row>
    <row r="2847" spans="1:19" x14ac:dyDescent="0.2">
      <c r="A2847" s="10">
        <f t="shared" si="176"/>
        <v>3</v>
      </c>
      <c r="B2847" s="11" t="str">
        <f t="shared" si="177"/>
        <v>UTP-ADM-15-3-2839</v>
      </c>
      <c r="C2847" s="12" t="str">
        <f t="shared" si="178"/>
        <v>SILLA DE VISITA</v>
      </c>
      <c r="D2847" s="13">
        <f t="shared" si="179"/>
        <v>0</v>
      </c>
      <c r="K2847" s="10" t="s">
        <v>695</v>
      </c>
      <c r="L2847" s="10" t="s">
        <v>696</v>
      </c>
      <c r="M2847" s="10">
        <v>15</v>
      </c>
      <c r="N2847" s="10">
        <v>3</v>
      </c>
      <c r="O2847" s="10">
        <v>2839</v>
      </c>
      <c r="P2847" s="10" t="s">
        <v>61</v>
      </c>
      <c r="Q2847" s="10">
        <v>0</v>
      </c>
      <c r="R2847" s="52">
        <v>0</v>
      </c>
      <c r="S2847" s="52">
        <v>0</v>
      </c>
    </row>
    <row r="2848" spans="1:19" x14ac:dyDescent="0.2">
      <c r="A2848" s="10">
        <f t="shared" si="176"/>
        <v>3</v>
      </c>
      <c r="B2848" s="11" t="str">
        <f t="shared" si="177"/>
        <v>UTP-ADM-15-3-2840</v>
      </c>
      <c r="C2848" s="12" t="str">
        <f t="shared" si="178"/>
        <v>SILLA DE VISITA</v>
      </c>
      <c r="D2848" s="13">
        <f t="shared" si="179"/>
        <v>0</v>
      </c>
      <c r="K2848" s="10" t="s">
        <v>695</v>
      </c>
      <c r="L2848" s="10" t="s">
        <v>696</v>
      </c>
      <c r="M2848" s="10">
        <v>15</v>
      </c>
      <c r="N2848" s="10">
        <v>3</v>
      </c>
      <c r="O2848" s="10">
        <v>2840</v>
      </c>
      <c r="P2848" s="10" t="s">
        <v>61</v>
      </c>
      <c r="Q2848" s="10">
        <v>0</v>
      </c>
      <c r="R2848" s="52">
        <v>0</v>
      </c>
      <c r="S2848" s="52">
        <v>0</v>
      </c>
    </row>
    <row r="2849" spans="1:19" x14ac:dyDescent="0.2">
      <c r="A2849" s="10">
        <f t="shared" si="176"/>
        <v>3</v>
      </c>
      <c r="B2849" s="11" t="str">
        <f t="shared" si="177"/>
        <v>UTP-ADM-15-3-2841</v>
      </c>
      <c r="C2849" s="12" t="str">
        <f t="shared" si="178"/>
        <v>SILLA DE VISITA</v>
      </c>
      <c r="D2849" s="13">
        <f t="shared" si="179"/>
        <v>0</v>
      </c>
      <c r="K2849" s="10" t="s">
        <v>695</v>
      </c>
      <c r="L2849" s="10" t="s">
        <v>696</v>
      </c>
      <c r="M2849" s="10">
        <v>15</v>
      </c>
      <c r="N2849" s="10">
        <v>3</v>
      </c>
      <c r="O2849" s="10">
        <v>2841</v>
      </c>
      <c r="P2849" s="10" t="s">
        <v>61</v>
      </c>
      <c r="Q2849" s="10">
        <v>0</v>
      </c>
      <c r="R2849" s="52">
        <v>0</v>
      </c>
      <c r="S2849" s="52">
        <v>0</v>
      </c>
    </row>
    <row r="2850" spans="1:19" x14ac:dyDescent="0.2">
      <c r="A2850" s="10">
        <f t="shared" si="176"/>
        <v>3</v>
      </c>
      <c r="B2850" s="11" t="str">
        <f t="shared" si="177"/>
        <v>UTP-ADM-15-3-2842</v>
      </c>
      <c r="C2850" s="12" t="str">
        <f t="shared" si="178"/>
        <v>SILLA DE VISITA</v>
      </c>
      <c r="D2850" s="13">
        <f t="shared" si="179"/>
        <v>0</v>
      </c>
      <c r="K2850" s="10" t="s">
        <v>695</v>
      </c>
      <c r="L2850" s="10" t="s">
        <v>696</v>
      </c>
      <c r="M2850" s="10">
        <v>15</v>
      </c>
      <c r="N2850" s="10">
        <v>3</v>
      </c>
      <c r="O2850" s="10">
        <v>2842</v>
      </c>
      <c r="P2850" s="10" t="s">
        <v>61</v>
      </c>
      <c r="Q2850" s="10">
        <v>0</v>
      </c>
      <c r="R2850" s="52">
        <v>0</v>
      </c>
      <c r="S2850" s="52">
        <v>0</v>
      </c>
    </row>
    <row r="2851" spans="1:19" x14ac:dyDescent="0.2">
      <c r="A2851" s="10">
        <f t="shared" si="176"/>
        <v>3</v>
      </c>
      <c r="B2851" s="11" t="str">
        <f t="shared" si="177"/>
        <v>UTP-ADM-15-3-2843</v>
      </c>
      <c r="C2851" s="12" t="str">
        <f t="shared" si="178"/>
        <v>SILLA DE VISITA</v>
      </c>
      <c r="D2851" s="13">
        <f t="shared" si="179"/>
        <v>0</v>
      </c>
      <c r="K2851" s="10" t="s">
        <v>695</v>
      </c>
      <c r="L2851" s="10" t="s">
        <v>696</v>
      </c>
      <c r="M2851" s="10">
        <v>15</v>
      </c>
      <c r="N2851" s="10">
        <v>3</v>
      </c>
      <c r="O2851" s="10">
        <v>2843</v>
      </c>
      <c r="P2851" s="10" t="s">
        <v>61</v>
      </c>
      <c r="Q2851" s="10">
        <v>0</v>
      </c>
      <c r="R2851" s="52">
        <v>0</v>
      </c>
      <c r="S2851" s="52">
        <v>0</v>
      </c>
    </row>
    <row r="2852" spans="1:19" x14ac:dyDescent="0.2">
      <c r="A2852" s="10">
        <f t="shared" si="176"/>
        <v>3</v>
      </c>
      <c r="B2852" s="11" t="str">
        <f t="shared" si="177"/>
        <v>UTP-ADM-15-3-2844</v>
      </c>
      <c r="C2852" s="12" t="str">
        <f t="shared" si="178"/>
        <v>SILLA DE VISITA</v>
      </c>
      <c r="D2852" s="13">
        <f t="shared" si="179"/>
        <v>0</v>
      </c>
      <c r="K2852" s="10" t="s">
        <v>695</v>
      </c>
      <c r="L2852" s="10" t="s">
        <v>696</v>
      </c>
      <c r="M2852" s="10">
        <v>15</v>
      </c>
      <c r="N2852" s="10">
        <v>3</v>
      </c>
      <c r="O2852" s="10">
        <v>2844</v>
      </c>
      <c r="P2852" s="10" t="s">
        <v>61</v>
      </c>
      <c r="Q2852" s="10">
        <v>0</v>
      </c>
      <c r="R2852" s="52">
        <v>0</v>
      </c>
      <c r="S2852" s="52">
        <v>0</v>
      </c>
    </row>
    <row r="2853" spans="1:19" x14ac:dyDescent="0.2">
      <c r="A2853" s="10">
        <f t="shared" si="176"/>
        <v>3</v>
      </c>
      <c r="B2853" s="11" t="str">
        <f t="shared" si="177"/>
        <v>UTP-ADM-15-3-2845</v>
      </c>
      <c r="C2853" s="12" t="str">
        <f t="shared" si="178"/>
        <v>SILLA DE VISITA</v>
      </c>
      <c r="D2853" s="13">
        <f t="shared" si="179"/>
        <v>0</v>
      </c>
      <c r="K2853" s="10" t="s">
        <v>695</v>
      </c>
      <c r="L2853" s="10" t="s">
        <v>696</v>
      </c>
      <c r="M2853" s="10">
        <v>15</v>
      </c>
      <c r="N2853" s="10">
        <v>3</v>
      </c>
      <c r="O2853" s="10">
        <v>2845</v>
      </c>
      <c r="P2853" s="10" t="s">
        <v>61</v>
      </c>
      <c r="Q2853" s="10">
        <v>0</v>
      </c>
      <c r="R2853" s="52">
        <v>0</v>
      </c>
      <c r="S2853" s="52">
        <v>0</v>
      </c>
    </row>
    <row r="2854" spans="1:19" x14ac:dyDescent="0.2">
      <c r="A2854" s="10">
        <f t="shared" si="176"/>
        <v>4</v>
      </c>
      <c r="B2854" s="11" t="str">
        <f t="shared" si="177"/>
        <v>UTP-ADM-15-4-2846</v>
      </c>
      <c r="C2854" s="12" t="str">
        <f t="shared" si="178"/>
        <v>Pantalla</v>
      </c>
      <c r="D2854" s="13">
        <f t="shared" si="179"/>
        <v>6595.28</v>
      </c>
      <c r="K2854" s="10" t="s">
        <v>695</v>
      </c>
      <c r="L2854" s="10" t="s">
        <v>696</v>
      </c>
      <c r="M2854" s="10">
        <v>15</v>
      </c>
      <c r="N2854" s="10">
        <v>4</v>
      </c>
      <c r="O2854" s="10">
        <v>2846</v>
      </c>
      <c r="P2854" s="10" t="s">
        <v>401</v>
      </c>
      <c r="Q2854" s="51">
        <v>8479.6</v>
      </c>
      <c r="R2854" s="52">
        <v>1884.32</v>
      </c>
      <c r="S2854" s="52">
        <v>6595.28</v>
      </c>
    </row>
    <row r="2855" spans="1:19" x14ac:dyDescent="0.2">
      <c r="A2855" s="10">
        <f t="shared" si="176"/>
        <v>4</v>
      </c>
      <c r="B2855" s="11" t="str">
        <f t="shared" si="177"/>
        <v>UTP-ADM-15-4-2847</v>
      </c>
      <c r="C2855" s="12" t="str">
        <f t="shared" si="178"/>
        <v>Pantalla</v>
      </c>
      <c r="D2855" s="13">
        <f t="shared" si="179"/>
        <v>6595.28</v>
      </c>
      <c r="K2855" s="10" t="s">
        <v>695</v>
      </c>
      <c r="L2855" s="10" t="s">
        <v>696</v>
      </c>
      <c r="M2855" s="10">
        <v>15</v>
      </c>
      <c r="N2855" s="10">
        <v>4</v>
      </c>
      <c r="O2855" s="10">
        <v>2847</v>
      </c>
      <c r="P2855" s="10" t="s">
        <v>401</v>
      </c>
      <c r="Q2855" s="51">
        <v>8479.6</v>
      </c>
      <c r="R2855" s="52">
        <v>1884.32</v>
      </c>
      <c r="S2855" s="52">
        <v>6595.28</v>
      </c>
    </row>
    <row r="2856" spans="1:19" x14ac:dyDescent="0.2">
      <c r="A2856" s="10">
        <f t="shared" si="176"/>
        <v>4</v>
      </c>
      <c r="B2856" s="11" t="str">
        <f t="shared" si="177"/>
        <v>UTP-ADM-15-4-2848</v>
      </c>
      <c r="C2856" s="12" t="str">
        <f t="shared" si="178"/>
        <v>PROYECTOR</v>
      </c>
      <c r="D2856" s="13">
        <f t="shared" si="179"/>
        <v>25126.959999999999</v>
      </c>
      <c r="K2856" s="10" t="s">
        <v>695</v>
      </c>
      <c r="L2856" s="10" t="s">
        <v>696</v>
      </c>
      <c r="M2856" s="10">
        <v>15</v>
      </c>
      <c r="N2856" s="10">
        <v>4</v>
      </c>
      <c r="O2856" s="10">
        <v>2848</v>
      </c>
      <c r="P2856" s="10" t="s">
        <v>64</v>
      </c>
      <c r="Q2856" s="51">
        <v>32306</v>
      </c>
      <c r="R2856" s="52">
        <v>7179.04</v>
      </c>
      <c r="S2856" s="52">
        <v>25126.959999999999</v>
      </c>
    </row>
    <row r="2857" spans="1:19" x14ac:dyDescent="0.2">
      <c r="A2857" s="10">
        <f t="shared" si="176"/>
        <v>4</v>
      </c>
      <c r="B2857" s="11" t="str">
        <f t="shared" si="177"/>
        <v>UTP-ADM-15-4-2849</v>
      </c>
      <c r="C2857" s="12" t="str">
        <f t="shared" si="178"/>
        <v>PROYECTOR</v>
      </c>
      <c r="D2857" s="13">
        <f t="shared" si="179"/>
        <v>25126.959999999999</v>
      </c>
      <c r="K2857" s="10" t="s">
        <v>695</v>
      </c>
      <c r="L2857" s="10" t="s">
        <v>696</v>
      </c>
      <c r="M2857" s="10">
        <v>15</v>
      </c>
      <c r="N2857" s="10">
        <v>4</v>
      </c>
      <c r="O2857" s="10">
        <v>2849</v>
      </c>
      <c r="P2857" s="10" t="s">
        <v>64</v>
      </c>
      <c r="Q2857" s="51">
        <v>32306</v>
      </c>
      <c r="R2857" s="52">
        <v>7179.04</v>
      </c>
      <c r="S2857" s="52">
        <v>25126.959999999999</v>
      </c>
    </row>
    <row r="2858" spans="1:19" x14ac:dyDescent="0.2">
      <c r="A2858" s="10">
        <f t="shared" si="176"/>
        <v>3</v>
      </c>
      <c r="B2858" s="11" t="str">
        <f t="shared" si="177"/>
        <v>UTP-ADM-15-3-2850</v>
      </c>
      <c r="C2858" s="12" t="str">
        <f t="shared" si="178"/>
        <v>PAR DE BOCINAS</v>
      </c>
      <c r="D2858" s="13">
        <f t="shared" si="179"/>
        <v>0</v>
      </c>
      <c r="K2858" s="10" t="s">
        <v>695</v>
      </c>
      <c r="L2858" s="10" t="s">
        <v>696</v>
      </c>
      <c r="M2858" s="10">
        <v>15</v>
      </c>
      <c r="N2858" s="10">
        <v>3</v>
      </c>
      <c r="O2858" s="10">
        <v>2850</v>
      </c>
      <c r="P2858" s="10" t="s">
        <v>350</v>
      </c>
      <c r="Q2858" s="10">
        <v>0</v>
      </c>
      <c r="R2858" s="52">
        <v>0</v>
      </c>
      <c r="S2858" s="52">
        <v>0</v>
      </c>
    </row>
    <row r="2859" spans="1:19" x14ac:dyDescent="0.2">
      <c r="A2859" s="10">
        <f t="shared" si="176"/>
        <v>3</v>
      </c>
      <c r="B2859" s="11" t="str">
        <f t="shared" si="177"/>
        <v>UTP-ADM-15-3-2851</v>
      </c>
      <c r="C2859" s="12" t="str">
        <f t="shared" si="178"/>
        <v>PAR DE BOCINAS</v>
      </c>
      <c r="D2859" s="13">
        <f t="shared" si="179"/>
        <v>0</v>
      </c>
      <c r="K2859" s="10" t="s">
        <v>695</v>
      </c>
      <c r="L2859" s="10" t="s">
        <v>696</v>
      </c>
      <c r="M2859" s="10">
        <v>15</v>
      </c>
      <c r="N2859" s="10">
        <v>3</v>
      </c>
      <c r="O2859" s="10">
        <v>2851</v>
      </c>
      <c r="P2859" s="10" t="s">
        <v>350</v>
      </c>
      <c r="Q2859" s="10">
        <v>0</v>
      </c>
      <c r="R2859" s="52">
        <v>0</v>
      </c>
      <c r="S2859" s="52">
        <v>0</v>
      </c>
    </row>
    <row r="2860" spans="1:19" x14ac:dyDescent="0.2">
      <c r="A2860" s="10">
        <f t="shared" si="176"/>
        <v>3</v>
      </c>
      <c r="B2860" s="11" t="str">
        <f t="shared" si="177"/>
        <v>UTP-ADM-15-3-2852</v>
      </c>
      <c r="C2860" s="12" t="str">
        <f t="shared" si="178"/>
        <v>PAR DE BOCINAS</v>
      </c>
      <c r="D2860" s="13">
        <f t="shared" si="179"/>
        <v>0</v>
      </c>
      <c r="K2860" s="10" t="s">
        <v>695</v>
      </c>
      <c r="L2860" s="10" t="s">
        <v>696</v>
      </c>
      <c r="M2860" s="10">
        <v>15</v>
      </c>
      <c r="N2860" s="10">
        <v>3</v>
      </c>
      <c r="O2860" s="10">
        <v>2852</v>
      </c>
      <c r="P2860" s="10" t="s">
        <v>350</v>
      </c>
      <c r="Q2860" s="10">
        <v>0</v>
      </c>
      <c r="R2860" s="52">
        <v>0</v>
      </c>
      <c r="S2860" s="52">
        <v>0</v>
      </c>
    </row>
    <row r="2861" spans="1:19" x14ac:dyDescent="0.2">
      <c r="A2861" s="10">
        <f t="shared" si="176"/>
        <v>3</v>
      </c>
      <c r="B2861" s="11" t="str">
        <f t="shared" si="177"/>
        <v>UTP-ADM-15-3-2853</v>
      </c>
      <c r="C2861" s="12" t="str">
        <f t="shared" si="178"/>
        <v>PAR DE BOCINAS</v>
      </c>
      <c r="D2861" s="13">
        <f t="shared" si="179"/>
        <v>0</v>
      </c>
      <c r="K2861" s="10" t="s">
        <v>695</v>
      </c>
      <c r="L2861" s="10" t="s">
        <v>696</v>
      </c>
      <c r="M2861" s="10">
        <v>15</v>
      </c>
      <c r="N2861" s="10">
        <v>3</v>
      </c>
      <c r="O2861" s="10">
        <v>2853</v>
      </c>
      <c r="P2861" s="10" t="s">
        <v>350</v>
      </c>
      <c r="Q2861" s="10">
        <v>0</v>
      </c>
      <c r="R2861" s="52">
        <v>0</v>
      </c>
      <c r="S2861" s="52">
        <v>0</v>
      </c>
    </row>
    <row r="2862" spans="1:19" x14ac:dyDescent="0.2">
      <c r="A2862" s="10">
        <f t="shared" si="176"/>
        <v>3</v>
      </c>
      <c r="B2862" s="11" t="str">
        <f t="shared" si="177"/>
        <v>UTP-ADM-15-3-2854</v>
      </c>
      <c r="C2862" s="12" t="str">
        <f t="shared" si="178"/>
        <v>PAR DE BOCINAS</v>
      </c>
      <c r="D2862" s="13">
        <f t="shared" si="179"/>
        <v>0</v>
      </c>
      <c r="K2862" s="10" t="s">
        <v>695</v>
      </c>
      <c r="L2862" s="10" t="s">
        <v>696</v>
      </c>
      <c r="M2862" s="10">
        <v>15</v>
      </c>
      <c r="N2862" s="10">
        <v>3</v>
      </c>
      <c r="O2862" s="10">
        <v>2854</v>
      </c>
      <c r="P2862" s="10" t="s">
        <v>350</v>
      </c>
      <c r="Q2862" s="10">
        <v>0</v>
      </c>
      <c r="R2862" s="52">
        <v>0</v>
      </c>
      <c r="S2862" s="52">
        <v>0</v>
      </c>
    </row>
    <row r="2863" spans="1:19" x14ac:dyDescent="0.2">
      <c r="A2863" s="10">
        <f t="shared" si="176"/>
        <v>3</v>
      </c>
      <c r="B2863" s="11" t="str">
        <f t="shared" si="177"/>
        <v>UTP-ADM-15-3-2855</v>
      </c>
      <c r="C2863" s="12" t="str">
        <f t="shared" si="178"/>
        <v>PAR DE BOCINAS</v>
      </c>
      <c r="D2863" s="13">
        <f t="shared" si="179"/>
        <v>0</v>
      </c>
      <c r="K2863" s="10" t="s">
        <v>695</v>
      </c>
      <c r="L2863" s="10" t="s">
        <v>696</v>
      </c>
      <c r="M2863" s="10">
        <v>15</v>
      </c>
      <c r="N2863" s="10">
        <v>3</v>
      </c>
      <c r="O2863" s="10">
        <v>2855</v>
      </c>
      <c r="P2863" s="10" t="s">
        <v>350</v>
      </c>
      <c r="Q2863" s="10">
        <v>0</v>
      </c>
      <c r="R2863" s="52">
        <v>0</v>
      </c>
      <c r="S2863" s="52">
        <v>0</v>
      </c>
    </row>
    <row r="2864" spans="1:19" x14ac:dyDescent="0.2">
      <c r="A2864" s="10">
        <f t="shared" si="176"/>
        <v>3</v>
      </c>
      <c r="B2864" s="11" t="str">
        <f t="shared" si="177"/>
        <v>UTP-ADM-15-3-2856</v>
      </c>
      <c r="C2864" s="12" t="str">
        <f t="shared" si="178"/>
        <v>PAR DE BOCINAS</v>
      </c>
      <c r="D2864" s="13">
        <f t="shared" si="179"/>
        <v>0</v>
      </c>
      <c r="K2864" s="10" t="s">
        <v>695</v>
      </c>
      <c r="L2864" s="10" t="s">
        <v>696</v>
      </c>
      <c r="M2864" s="10">
        <v>15</v>
      </c>
      <c r="N2864" s="10">
        <v>3</v>
      </c>
      <c r="O2864" s="10">
        <v>2856</v>
      </c>
      <c r="P2864" s="10" t="s">
        <v>350</v>
      </c>
      <c r="Q2864" s="10">
        <v>0</v>
      </c>
      <c r="R2864" s="52">
        <v>0</v>
      </c>
      <c r="S2864" s="52">
        <v>0</v>
      </c>
    </row>
    <row r="2865" spans="1:19" x14ac:dyDescent="0.2">
      <c r="A2865" s="10">
        <f t="shared" si="176"/>
        <v>3</v>
      </c>
      <c r="B2865" s="11" t="str">
        <f t="shared" si="177"/>
        <v>UTP-ADM-15-3-2857</v>
      </c>
      <c r="C2865" s="12" t="str">
        <f t="shared" si="178"/>
        <v>PAR DE BOCINAS</v>
      </c>
      <c r="D2865" s="13">
        <f t="shared" si="179"/>
        <v>0</v>
      </c>
      <c r="K2865" s="10" t="s">
        <v>695</v>
      </c>
      <c r="L2865" s="10" t="s">
        <v>696</v>
      </c>
      <c r="M2865" s="10">
        <v>15</v>
      </c>
      <c r="N2865" s="10">
        <v>3</v>
      </c>
      <c r="O2865" s="10">
        <v>2857</v>
      </c>
      <c r="P2865" s="10" t="s">
        <v>350</v>
      </c>
      <c r="Q2865" s="10">
        <v>0</v>
      </c>
      <c r="R2865" s="52">
        <v>0</v>
      </c>
      <c r="S2865" s="52">
        <v>0</v>
      </c>
    </row>
    <row r="2866" spans="1:19" x14ac:dyDescent="0.2">
      <c r="A2866" s="10">
        <f t="shared" si="176"/>
        <v>3</v>
      </c>
      <c r="B2866" s="11" t="str">
        <f t="shared" si="177"/>
        <v>UTP-ADM-15-3-2858</v>
      </c>
      <c r="C2866" s="12" t="str">
        <f t="shared" si="178"/>
        <v>PAR DE BOCINAS</v>
      </c>
      <c r="D2866" s="13">
        <f t="shared" si="179"/>
        <v>0</v>
      </c>
      <c r="K2866" s="10" t="s">
        <v>695</v>
      </c>
      <c r="L2866" s="10" t="s">
        <v>696</v>
      </c>
      <c r="M2866" s="10">
        <v>15</v>
      </c>
      <c r="N2866" s="10">
        <v>3</v>
      </c>
      <c r="O2866" s="10">
        <v>2858</v>
      </c>
      <c r="P2866" s="10" t="s">
        <v>350</v>
      </c>
      <c r="Q2866" s="10">
        <v>0</v>
      </c>
      <c r="R2866" s="52">
        <v>0</v>
      </c>
      <c r="S2866" s="52">
        <v>0</v>
      </c>
    </row>
    <row r="2867" spans="1:19" x14ac:dyDescent="0.2">
      <c r="A2867" s="10">
        <f t="shared" si="176"/>
        <v>3</v>
      </c>
      <c r="B2867" s="11" t="str">
        <f t="shared" si="177"/>
        <v>UTP-ADM-15-3-2859</v>
      </c>
      <c r="C2867" s="12" t="str">
        <f t="shared" si="178"/>
        <v>PAR DE BOCINAS</v>
      </c>
      <c r="D2867" s="13">
        <f t="shared" si="179"/>
        <v>0</v>
      </c>
      <c r="K2867" s="10" t="s">
        <v>695</v>
      </c>
      <c r="L2867" s="10" t="s">
        <v>696</v>
      </c>
      <c r="M2867" s="10">
        <v>15</v>
      </c>
      <c r="N2867" s="10">
        <v>3</v>
      </c>
      <c r="O2867" s="10">
        <v>2859</v>
      </c>
      <c r="P2867" s="10" t="s">
        <v>350</v>
      </c>
      <c r="Q2867" s="10">
        <v>0</v>
      </c>
      <c r="R2867" s="52">
        <v>0</v>
      </c>
      <c r="S2867" s="52">
        <v>0</v>
      </c>
    </row>
    <row r="2868" spans="1:19" x14ac:dyDescent="0.2">
      <c r="A2868" s="10">
        <f t="shared" si="176"/>
        <v>3</v>
      </c>
      <c r="B2868" s="11" t="str">
        <f t="shared" si="177"/>
        <v>UTP-ADM-15-3-2860</v>
      </c>
      <c r="C2868" s="12" t="str">
        <f t="shared" si="178"/>
        <v>Mezcladora de audio (CON LOTE DE EQUIPO)</v>
      </c>
      <c r="D2868" s="13">
        <f t="shared" si="179"/>
        <v>71239.44</v>
      </c>
      <c r="K2868" s="10" t="s">
        <v>695</v>
      </c>
      <c r="L2868" s="10" t="s">
        <v>696</v>
      </c>
      <c r="M2868" s="10">
        <v>15</v>
      </c>
      <c r="N2868" s="10">
        <v>3</v>
      </c>
      <c r="O2868" s="10">
        <v>2860</v>
      </c>
      <c r="P2868" s="10" t="s">
        <v>408</v>
      </c>
      <c r="Q2868" s="51">
        <v>76328</v>
      </c>
      <c r="R2868" s="52">
        <v>5088.5600000000004</v>
      </c>
      <c r="S2868" s="52">
        <v>71239.44</v>
      </c>
    </row>
    <row r="2869" spans="1:19" x14ac:dyDescent="0.2">
      <c r="A2869" s="10">
        <f t="shared" si="176"/>
        <v>3</v>
      </c>
      <c r="B2869" s="11" t="str">
        <f t="shared" si="177"/>
        <v>UTP-ADM-15-3-2861</v>
      </c>
      <c r="C2869" s="12" t="str">
        <f t="shared" si="178"/>
        <v>Amplificador</v>
      </c>
      <c r="D2869" s="13">
        <f t="shared" si="179"/>
        <v>0</v>
      </c>
      <c r="K2869" s="10" t="s">
        <v>695</v>
      </c>
      <c r="L2869" s="10" t="s">
        <v>696</v>
      </c>
      <c r="M2869" s="10">
        <v>15</v>
      </c>
      <c r="N2869" s="10">
        <v>3</v>
      </c>
      <c r="O2869" s="10">
        <v>2861</v>
      </c>
      <c r="P2869" s="10" t="s">
        <v>409</v>
      </c>
      <c r="Q2869" s="10">
        <v>0</v>
      </c>
      <c r="R2869" s="52">
        <v>0</v>
      </c>
      <c r="S2869" s="52">
        <v>0</v>
      </c>
    </row>
    <row r="2870" spans="1:19" x14ac:dyDescent="0.2">
      <c r="A2870" s="10">
        <f t="shared" si="176"/>
        <v>3</v>
      </c>
      <c r="B2870" s="11" t="str">
        <f t="shared" si="177"/>
        <v>UTP-ADM-15-3-2862</v>
      </c>
      <c r="C2870" s="12" t="str">
        <f t="shared" si="178"/>
        <v>MICROFONO INALAMBRICO</v>
      </c>
      <c r="D2870" s="13">
        <f t="shared" si="179"/>
        <v>0</v>
      </c>
      <c r="K2870" s="10" t="s">
        <v>695</v>
      </c>
      <c r="L2870" s="10" t="s">
        <v>696</v>
      </c>
      <c r="M2870" s="10">
        <v>15</v>
      </c>
      <c r="N2870" s="10">
        <v>3</v>
      </c>
      <c r="O2870" s="10">
        <v>2862</v>
      </c>
      <c r="P2870" s="10" t="s">
        <v>402</v>
      </c>
      <c r="Q2870" s="10">
        <v>0</v>
      </c>
      <c r="R2870" s="52">
        <v>0</v>
      </c>
      <c r="S2870" s="52">
        <v>0</v>
      </c>
    </row>
    <row r="2871" spans="1:19" x14ac:dyDescent="0.2">
      <c r="A2871" s="10">
        <f t="shared" si="176"/>
        <v>3</v>
      </c>
      <c r="B2871" s="11" t="str">
        <f t="shared" si="177"/>
        <v>UTP-ADM-15-3-2863</v>
      </c>
      <c r="C2871" s="12" t="str">
        <f t="shared" si="178"/>
        <v xml:space="preserve">Extintor de 5 libras </v>
      </c>
      <c r="D2871" s="13">
        <f t="shared" si="179"/>
        <v>1711.22</v>
      </c>
      <c r="K2871" s="10" t="s">
        <v>695</v>
      </c>
      <c r="L2871" s="10" t="s">
        <v>696</v>
      </c>
      <c r="M2871" s="10">
        <v>15</v>
      </c>
      <c r="N2871" s="10">
        <v>3</v>
      </c>
      <c r="O2871" s="10">
        <v>2863</v>
      </c>
      <c r="P2871" s="10" t="s">
        <v>802</v>
      </c>
      <c r="Q2871" s="51">
        <v>1850</v>
      </c>
      <c r="R2871" s="52">
        <v>138.78</v>
      </c>
      <c r="S2871" s="52">
        <v>1711.22</v>
      </c>
    </row>
    <row r="2872" spans="1:19" x14ac:dyDescent="0.2">
      <c r="A2872" s="10">
        <f t="shared" si="176"/>
        <v>3</v>
      </c>
      <c r="B2872" s="11" t="str">
        <f t="shared" si="177"/>
        <v>UTP-ADM-15-3-2864</v>
      </c>
      <c r="C2872" s="12" t="str">
        <f t="shared" si="178"/>
        <v>MICROFONO INALAMBRICO</v>
      </c>
      <c r="D2872" s="13">
        <f t="shared" si="179"/>
        <v>0</v>
      </c>
      <c r="K2872" s="10" t="s">
        <v>695</v>
      </c>
      <c r="L2872" s="10" t="s">
        <v>696</v>
      </c>
      <c r="M2872" s="10">
        <v>15</v>
      </c>
      <c r="N2872" s="10">
        <v>3</v>
      </c>
      <c r="O2872" s="10">
        <v>2864</v>
      </c>
      <c r="P2872" s="10" t="s">
        <v>402</v>
      </c>
      <c r="Q2872" s="10">
        <v>0</v>
      </c>
      <c r="R2872" s="52">
        <v>0</v>
      </c>
      <c r="S2872" s="52">
        <v>0</v>
      </c>
    </row>
    <row r="2873" spans="1:19" x14ac:dyDescent="0.2">
      <c r="A2873" s="10">
        <f t="shared" si="176"/>
        <v>3</v>
      </c>
      <c r="B2873" s="11" t="str">
        <f t="shared" si="177"/>
        <v>UTP-ADM-15-3-2865</v>
      </c>
      <c r="C2873" s="12" t="str">
        <f t="shared" si="178"/>
        <v>PAR DE BOCINAS</v>
      </c>
      <c r="D2873" s="13">
        <f t="shared" si="179"/>
        <v>0</v>
      </c>
      <c r="K2873" s="10" t="s">
        <v>695</v>
      </c>
      <c r="L2873" s="10" t="s">
        <v>696</v>
      </c>
      <c r="M2873" s="10">
        <v>15</v>
      </c>
      <c r="N2873" s="10">
        <v>3</v>
      </c>
      <c r="O2873" s="10">
        <v>2865</v>
      </c>
      <c r="P2873" s="10" t="s">
        <v>350</v>
      </c>
      <c r="Q2873" s="10">
        <v>0</v>
      </c>
      <c r="R2873" s="52">
        <v>0</v>
      </c>
      <c r="S2873" s="52">
        <v>0</v>
      </c>
    </row>
    <row r="2874" spans="1:19" x14ac:dyDescent="0.2">
      <c r="A2874" s="10">
        <f t="shared" si="176"/>
        <v>3</v>
      </c>
      <c r="B2874" s="11" t="str">
        <f t="shared" si="177"/>
        <v>UTP-ADM-15-3-2866</v>
      </c>
      <c r="C2874" s="12" t="str">
        <f t="shared" si="178"/>
        <v>PAR DE BOCINAS</v>
      </c>
      <c r="D2874" s="13">
        <f t="shared" si="179"/>
        <v>0</v>
      </c>
      <c r="K2874" s="10" t="s">
        <v>695</v>
      </c>
      <c r="L2874" s="10" t="s">
        <v>696</v>
      </c>
      <c r="M2874" s="10">
        <v>15</v>
      </c>
      <c r="N2874" s="10">
        <v>3</v>
      </c>
      <c r="O2874" s="10">
        <v>2866</v>
      </c>
      <c r="P2874" s="10" t="s">
        <v>350</v>
      </c>
      <c r="Q2874" s="10">
        <v>0</v>
      </c>
      <c r="R2874" s="52">
        <v>0</v>
      </c>
      <c r="S2874" s="52">
        <v>0</v>
      </c>
    </row>
    <row r="2875" spans="1:19" x14ac:dyDescent="0.2">
      <c r="A2875" s="10">
        <f t="shared" si="176"/>
        <v>3</v>
      </c>
      <c r="B2875" s="11" t="str">
        <f t="shared" si="177"/>
        <v>UTP-ADM-15-3-2867</v>
      </c>
      <c r="C2875" s="12" t="str">
        <f t="shared" si="178"/>
        <v>PAR DE BOCINAS</v>
      </c>
      <c r="D2875" s="13">
        <f t="shared" si="179"/>
        <v>0</v>
      </c>
      <c r="K2875" s="10" t="s">
        <v>695</v>
      </c>
      <c r="L2875" s="10" t="s">
        <v>696</v>
      </c>
      <c r="M2875" s="10">
        <v>15</v>
      </c>
      <c r="N2875" s="10">
        <v>3</v>
      </c>
      <c r="O2875" s="10">
        <v>2867</v>
      </c>
      <c r="P2875" s="10" t="s">
        <v>350</v>
      </c>
      <c r="Q2875" s="10">
        <v>0</v>
      </c>
      <c r="R2875" s="52">
        <v>0</v>
      </c>
      <c r="S2875" s="52">
        <v>0</v>
      </c>
    </row>
    <row r="2876" spans="1:19" x14ac:dyDescent="0.2">
      <c r="A2876" s="10">
        <f t="shared" si="176"/>
        <v>3</v>
      </c>
      <c r="B2876" s="11" t="str">
        <f t="shared" si="177"/>
        <v>UTP-ADM-15-3-2868</v>
      </c>
      <c r="C2876" s="12" t="str">
        <f t="shared" si="178"/>
        <v>PAR DE BOCINAS</v>
      </c>
      <c r="D2876" s="13">
        <f t="shared" si="179"/>
        <v>0</v>
      </c>
      <c r="K2876" s="10" t="s">
        <v>695</v>
      </c>
      <c r="L2876" s="10" t="s">
        <v>696</v>
      </c>
      <c r="M2876" s="10">
        <v>15</v>
      </c>
      <c r="N2876" s="10">
        <v>3</v>
      </c>
      <c r="O2876" s="10">
        <v>2868</v>
      </c>
      <c r="P2876" s="10" t="s">
        <v>350</v>
      </c>
      <c r="Q2876" s="10">
        <v>0</v>
      </c>
      <c r="R2876" s="52">
        <v>0</v>
      </c>
      <c r="S2876" s="52">
        <v>0</v>
      </c>
    </row>
    <row r="2877" spans="1:19" x14ac:dyDescent="0.2">
      <c r="A2877" s="10">
        <f t="shared" si="176"/>
        <v>3</v>
      </c>
      <c r="B2877" s="11" t="str">
        <f t="shared" si="177"/>
        <v>UTP-ADM-15-3-2869</v>
      </c>
      <c r="C2877" s="12" t="str">
        <f t="shared" si="178"/>
        <v>PAR DE BOCINAS</v>
      </c>
      <c r="D2877" s="13">
        <f t="shared" si="179"/>
        <v>0</v>
      </c>
      <c r="K2877" s="10" t="s">
        <v>695</v>
      </c>
      <c r="L2877" s="10" t="s">
        <v>696</v>
      </c>
      <c r="M2877" s="10">
        <v>15</v>
      </c>
      <c r="N2877" s="10">
        <v>3</v>
      </c>
      <c r="O2877" s="10">
        <v>2869</v>
      </c>
      <c r="P2877" s="10" t="s">
        <v>350</v>
      </c>
      <c r="Q2877" s="10">
        <v>0</v>
      </c>
      <c r="R2877" s="52">
        <v>0</v>
      </c>
      <c r="S2877" s="52">
        <v>0</v>
      </c>
    </row>
    <row r="2878" spans="1:19" x14ac:dyDescent="0.2">
      <c r="A2878" s="10">
        <f t="shared" si="176"/>
        <v>3</v>
      </c>
      <c r="B2878" s="11" t="str">
        <f t="shared" si="177"/>
        <v>UTP-ADM-15-3-2870</v>
      </c>
      <c r="C2878" s="12" t="str">
        <f t="shared" si="178"/>
        <v>MESA CUADRADA PARA SALA DIGITAL (.90 X .90 MTS)</v>
      </c>
      <c r="D2878" s="13">
        <f t="shared" si="179"/>
        <v>16732.47</v>
      </c>
      <c r="K2878" s="10" t="s">
        <v>695</v>
      </c>
      <c r="L2878" s="10" t="s">
        <v>696</v>
      </c>
      <c r="M2878" s="10">
        <v>15</v>
      </c>
      <c r="N2878" s="10">
        <v>3</v>
      </c>
      <c r="O2878" s="10">
        <v>2870</v>
      </c>
      <c r="P2878" s="10" t="s">
        <v>403</v>
      </c>
      <c r="Q2878" s="51">
        <v>17927.669999999998</v>
      </c>
      <c r="R2878" s="52">
        <v>1195.2</v>
      </c>
      <c r="S2878" s="52">
        <v>16732.47</v>
      </c>
    </row>
    <row r="2879" spans="1:19" x14ac:dyDescent="0.2">
      <c r="A2879" s="10">
        <f t="shared" si="176"/>
        <v>3</v>
      </c>
      <c r="B2879" s="11" t="str">
        <f t="shared" si="177"/>
        <v>UTP-ADM-15-3-2871</v>
      </c>
      <c r="C2879" s="12" t="str">
        <f t="shared" si="178"/>
        <v>MESA CUADRADA PARA SALA DIGITAL (.90 X .90 MTS)</v>
      </c>
      <c r="D2879" s="13">
        <f t="shared" si="179"/>
        <v>16732.47</v>
      </c>
      <c r="K2879" s="10" t="s">
        <v>695</v>
      </c>
      <c r="L2879" s="10" t="s">
        <v>696</v>
      </c>
      <c r="M2879" s="10">
        <v>15</v>
      </c>
      <c r="N2879" s="10">
        <v>3</v>
      </c>
      <c r="O2879" s="10">
        <v>2871</v>
      </c>
      <c r="P2879" s="10" t="s">
        <v>403</v>
      </c>
      <c r="Q2879" s="51">
        <v>17927.669999999998</v>
      </c>
      <c r="R2879" s="52">
        <v>1195.2</v>
      </c>
      <c r="S2879" s="52">
        <v>16732.47</v>
      </c>
    </row>
    <row r="2880" spans="1:19" x14ac:dyDescent="0.2">
      <c r="A2880" s="10">
        <f t="shared" si="176"/>
        <v>3</v>
      </c>
      <c r="B2880" s="11" t="str">
        <f t="shared" si="177"/>
        <v>UTP-ADM-15-3-2872</v>
      </c>
      <c r="C2880" s="12" t="str">
        <f t="shared" si="178"/>
        <v>MESA CUADRADA PARA SALA DIGITAL (.90 X .90 MTS)</v>
      </c>
      <c r="D2880" s="13">
        <f t="shared" si="179"/>
        <v>16732.47</v>
      </c>
      <c r="K2880" s="10" t="s">
        <v>695</v>
      </c>
      <c r="L2880" s="10" t="s">
        <v>696</v>
      </c>
      <c r="M2880" s="10">
        <v>15</v>
      </c>
      <c r="N2880" s="10">
        <v>3</v>
      </c>
      <c r="O2880" s="10">
        <v>2872</v>
      </c>
      <c r="P2880" s="10" t="s">
        <v>403</v>
      </c>
      <c r="Q2880" s="51">
        <v>17927.669999999998</v>
      </c>
      <c r="R2880" s="52">
        <v>1195.2</v>
      </c>
      <c r="S2880" s="52">
        <v>16732.47</v>
      </c>
    </row>
    <row r="2881" spans="1:19" x14ac:dyDescent="0.2">
      <c r="A2881" s="10">
        <f t="shared" si="176"/>
        <v>3</v>
      </c>
      <c r="B2881" s="11" t="str">
        <f t="shared" si="177"/>
        <v>UTP-ADM-15-3-2873</v>
      </c>
      <c r="C2881" s="12" t="str">
        <f t="shared" si="178"/>
        <v>MESA CUADRADA PARA SALA DIGITAL (.90 X .90 MTS)</v>
      </c>
      <c r="D2881" s="13">
        <f t="shared" si="179"/>
        <v>16732.509999999998</v>
      </c>
      <c r="K2881" s="10" t="s">
        <v>695</v>
      </c>
      <c r="L2881" s="10" t="s">
        <v>696</v>
      </c>
      <c r="M2881" s="10">
        <v>15</v>
      </c>
      <c r="N2881" s="10">
        <v>3</v>
      </c>
      <c r="O2881" s="10">
        <v>2873</v>
      </c>
      <c r="P2881" s="10" t="s">
        <v>403</v>
      </c>
      <c r="Q2881" s="51">
        <v>17927.71</v>
      </c>
      <c r="R2881" s="52">
        <v>1195.2</v>
      </c>
      <c r="S2881" s="52">
        <v>16732.509999999998</v>
      </c>
    </row>
    <row r="2882" spans="1:19" x14ac:dyDescent="0.2">
      <c r="A2882" s="10">
        <f t="shared" si="176"/>
        <v>2</v>
      </c>
      <c r="B2882" s="11" t="str">
        <f t="shared" si="177"/>
        <v>UTP-ADM-15-2-2874</v>
      </c>
      <c r="C2882" s="12" t="str">
        <f t="shared" si="178"/>
        <v>CABLEADO ESTRUCTURADO</v>
      </c>
      <c r="D2882" s="13">
        <f t="shared" si="179"/>
        <v>205222.6</v>
      </c>
      <c r="K2882" s="10" t="s">
        <v>695</v>
      </c>
      <c r="L2882" s="10" t="s">
        <v>696</v>
      </c>
      <c r="M2882" s="10">
        <v>15</v>
      </c>
      <c r="N2882" s="10">
        <v>2</v>
      </c>
      <c r="O2882" s="10">
        <v>2874</v>
      </c>
      <c r="P2882" s="10" t="s">
        <v>186</v>
      </c>
      <c r="Q2882" s="51">
        <v>263856.92</v>
      </c>
      <c r="R2882" s="52">
        <v>58634.32</v>
      </c>
      <c r="S2882" s="52">
        <v>205222.6</v>
      </c>
    </row>
    <row r="2883" spans="1:19" x14ac:dyDescent="0.2">
      <c r="A2883" s="10">
        <f t="shared" si="176"/>
        <v>2</v>
      </c>
      <c r="B2883" s="11" t="str">
        <f t="shared" si="177"/>
        <v>UTP-ADM-15-2-2875</v>
      </c>
      <c r="C2883" s="12" t="str">
        <f t="shared" si="178"/>
        <v>MONITOR LED 20"</v>
      </c>
      <c r="D2883" s="13">
        <f t="shared" si="179"/>
        <v>2100</v>
      </c>
      <c r="K2883" s="10" t="s">
        <v>695</v>
      </c>
      <c r="L2883" s="10" t="s">
        <v>696</v>
      </c>
      <c r="M2883" s="10">
        <v>15</v>
      </c>
      <c r="N2883" s="10">
        <v>2</v>
      </c>
      <c r="O2883" s="10">
        <v>2875</v>
      </c>
      <c r="P2883" s="10" t="s">
        <v>410</v>
      </c>
      <c r="Q2883" s="51">
        <v>2700</v>
      </c>
      <c r="R2883" s="52">
        <v>600</v>
      </c>
      <c r="S2883" s="52">
        <v>2100</v>
      </c>
    </row>
    <row r="2884" spans="1:19" x14ac:dyDescent="0.2">
      <c r="A2884" s="10">
        <f t="shared" si="176"/>
        <v>5</v>
      </c>
      <c r="B2884" s="11" t="str">
        <f t="shared" si="177"/>
        <v>UTP-ADM-15-5-2876</v>
      </c>
      <c r="C2884" s="12" t="str">
        <f t="shared" si="178"/>
        <v>CAMARA FOTOGRÁFICA</v>
      </c>
      <c r="D2884" s="13">
        <f t="shared" si="179"/>
        <v>6767.44</v>
      </c>
      <c r="K2884" s="10" t="s">
        <v>695</v>
      </c>
      <c r="L2884" s="10" t="s">
        <v>696</v>
      </c>
      <c r="M2884" s="10">
        <v>15</v>
      </c>
      <c r="N2884" s="10">
        <v>5</v>
      </c>
      <c r="O2884" s="10">
        <v>2876</v>
      </c>
      <c r="P2884" s="10" t="s">
        <v>411</v>
      </c>
      <c r="Q2884" s="51">
        <v>8119.3</v>
      </c>
      <c r="R2884" s="52">
        <v>1351.86</v>
      </c>
      <c r="S2884" s="52">
        <v>6767.44</v>
      </c>
    </row>
    <row r="2885" spans="1:19" x14ac:dyDescent="0.2">
      <c r="A2885" s="10">
        <f t="shared" si="176"/>
        <v>2</v>
      </c>
      <c r="B2885" s="11" t="str">
        <f t="shared" si="177"/>
        <v>UTP-ADM-15-2-2877</v>
      </c>
      <c r="C2885" s="12" t="str">
        <f t="shared" si="178"/>
        <v>NO BREAK</v>
      </c>
      <c r="D2885" s="13">
        <f t="shared" si="179"/>
        <v>2500.02</v>
      </c>
      <c r="K2885" s="10" t="s">
        <v>695</v>
      </c>
      <c r="L2885" s="10" t="s">
        <v>696</v>
      </c>
      <c r="M2885" s="10">
        <v>15</v>
      </c>
      <c r="N2885" s="10">
        <v>2</v>
      </c>
      <c r="O2885" s="10">
        <v>2877</v>
      </c>
      <c r="P2885" s="10" t="s">
        <v>387</v>
      </c>
      <c r="Q2885" s="51">
        <v>3000</v>
      </c>
      <c r="R2885" s="52">
        <v>499.98</v>
      </c>
      <c r="S2885" s="52">
        <v>2500.02</v>
      </c>
    </row>
    <row r="2886" spans="1:19" x14ac:dyDescent="0.2">
      <c r="A2886" s="10">
        <f t="shared" si="176"/>
        <v>2</v>
      </c>
      <c r="B2886" s="11" t="str">
        <f t="shared" si="177"/>
        <v>UTP-ADM-15-2-2878</v>
      </c>
      <c r="C2886" s="12" t="str">
        <f t="shared" si="178"/>
        <v>NO BREAK</v>
      </c>
      <c r="D2886" s="13">
        <f t="shared" si="179"/>
        <v>2500.02</v>
      </c>
      <c r="K2886" s="10" t="s">
        <v>695</v>
      </c>
      <c r="L2886" s="10" t="s">
        <v>696</v>
      </c>
      <c r="M2886" s="10">
        <v>15</v>
      </c>
      <c r="N2886" s="10">
        <v>2</v>
      </c>
      <c r="O2886" s="10">
        <v>2878</v>
      </c>
      <c r="P2886" s="10" t="s">
        <v>387</v>
      </c>
      <c r="Q2886" s="51">
        <v>3000</v>
      </c>
      <c r="R2886" s="52">
        <v>499.98</v>
      </c>
      <c r="S2886" s="52">
        <v>2500.02</v>
      </c>
    </row>
    <row r="2887" spans="1:19" x14ac:dyDescent="0.2">
      <c r="A2887" s="10">
        <f t="shared" si="176"/>
        <v>2</v>
      </c>
      <c r="B2887" s="11" t="str">
        <f t="shared" si="177"/>
        <v>UTP-ADM-15-2-2879</v>
      </c>
      <c r="C2887" s="12" t="str">
        <f t="shared" si="178"/>
        <v>NO BREAK</v>
      </c>
      <c r="D2887" s="13">
        <f t="shared" si="179"/>
        <v>2500.02</v>
      </c>
      <c r="K2887" s="10" t="s">
        <v>695</v>
      </c>
      <c r="L2887" s="10" t="s">
        <v>696</v>
      </c>
      <c r="M2887" s="10">
        <v>15</v>
      </c>
      <c r="N2887" s="10">
        <v>2</v>
      </c>
      <c r="O2887" s="10">
        <v>2879</v>
      </c>
      <c r="P2887" s="10" t="s">
        <v>387</v>
      </c>
      <c r="Q2887" s="51">
        <v>3000</v>
      </c>
      <c r="R2887" s="52">
        <v>499.98</v>
      </c>
      <c r="S2887" s="52">
        <v>2500.02</v>
      </c>
    </row>
    <row r="2888" spans="1:19" x14ac:dyDescent="0.2">
      <c r="A2888" s="10">
        <f t="shared" si="176"/>
        <v>2</v>
      </c>
      <c r="B2888" s="11" t="str">
        <f t="shared" si="177"/>
        <v>UTP-ADM-15-2-2880</v>
      </c>
      <c r="C2888" s="12" t="str">
        <f t="shared" si="178"/>
        <v>NO BREAK</v>
      </c>
      <c r="D2888" s="13">
        <f t="shared" si="179"/>
        <v>2500.02</v>
      </c>
      <c r="K2888" s="10" t="s">
        <v>695</v>
      </c>
      <c r="L2888" s="10" t="s">
        <v>696</v>
      </c>
      <c r="M2888" s="10">
        <v>15</v>
      </c>
      <c r="N2888" s="10">
        <v>2</v>
      </c>
      <c r="O2888" s="10">
        <v>2880</v>
      </c>
      <c r="P2888" s="10" t="s">
        <v>387</v>
      </c>
      <c r="Q2888" s="51">
        <v>3000</v>
      </c>
      <c r="R2888" s="52">
        <v>499.98</v>
      </c>
      <c r="S2888" s="52">
        <v>2500.02</v>
      </c>
    </row>
    <row r="2889" spans="1:19" x14ac:dyDescent="0.2">
      <c r="A2889" s="10">
        <f t="shared" si="176"/>
        <v>2</v>
      </c>
      <c r="B2889" s="11" t="str">
        <f t="shared" si="177"/>
        <v>UTP-ADM-15-2-2881</v>
      </c>
      <c r="C2889" s="12" t="str">
        <f t="shared" si="178"/>
        <v>NO BREAK</v>
      </c>
      <c r="D2889" s="13">
        <f t="shared" si="179"/>
        <v>2500.02</v>
      </c>
      <c r="K2889" s="10" t="s">
        <v>695</v>
      </c>
      <c r="L2889" s="10" t="s">
        <v>696</v>
      </c>
      <c r="M2889" s="10">
        <v>15</v>
      </c>
      <c r="N2889" s="10">
        <v>2</v>
      </c>
      <c r="O2889" s="10">
        <v>2881</v>
      </c>
      <c r="P2889" s="10" t="s">
        <v>387</v>
      </c>
      <c r="Q2889" s="51">
        <v>3000</v>
      </c>
      <c r="R2889" s="52">
        <v>499.98</v>
      </c>
      <c r="S2889" s="52">
        <v>2500.02</v>
      </c>
    </row>
    <row r="2890" spans="1:19" x14ac:dyDescent="0.2">
      <c r="A2890" s="10">
        <f t="shared" ref="A2890:A2953" si="180">N2890</f>
        <v>2</v>
      </c>
      <c r="B2890" s="11" t="str">
        <f t="shared" ref="B2890:B2953" si="181">K2890&amp;"-"&amp;L2890&amp;"-"&amp;M2890&amp;"-"&amp;N2890&amp;"-"&amp;O2890</f>
        <v>UTP-ADM-15-2-2882</v>
      </c>
      <c r="C2890" s="12" t="str">
        <f t="shared" ref="C2890:C2953" si="182">+P2890</f>
        <v>NO BREAK</v>
      </c>
      <c r="D2890" s="13">
        <f t="shared" ref="D2890:D2953" si="183">+S2890</f>
        <v>2500.02</v>
      </c>
      <c r="K2890" s="10" t="s">
        <v>695</v>
      </c>
      <c r="L2890" s="10" t="s">
        <v>696</v>
      </c>
      <c r="M2890" s="10">
        <v>15</v>
      </c>
      <c r="N2890" s="10">
        <v>2</v>
      </c>
      <c r="O2890" s="10">
        <v>2882</v>
      </c>
      <c r="P2890" s="10" t="s">
        <v>387</v>
      </c>
      <c r="Q2890" s="51">
        <v>3000</v>
      </c>
      <c r="R2890" s="52">
        <v>499.98</v>
      </c>
      <c r="S2890" s="52">
        <v>2500.02</v>
      </c>
    </row>
    <row r="2891" spans="1:19" x14ac:dyDescent="0.2">
      <c r="A2891" s="10">
        <f t="shared" si="180"/>
        <v>3</v>
      </c>
      <c r="B2891" s="11" t="str">
        <f t="shared" si="181"/>
        <v>UTP-ADM-15-3-2883</v>
      </c>
      <c r="C2891" s="12" t="str">
        <f t="shared" si="182"/>
        <v>EXTINTOR DE CO2</v>
      </c>
      <c r="D2891" s="13">
        <f t="shared" si="183"/>
        <v>3005.28</v>
      </c>
      <c r="K2891" s="10" t="s">
        <v>695</v>
      </c>
      <c r="L2891" s="10" t="s">
        <v>696</v>
      </c>
      <c r="M2891" s="10">
        <v>15</v>
      </c>
      <c r="N2891" s="10">
        <v>3</v>
      </c>
      <c r="O2891" s="10">
        <v>2883</v>
      </c>
      <c r="P2891" s="10" t="s">
        <v>412</v>
      </c>
      <c r="Q2891" s="51">
        <v>3163.44</v>
      </c>
      <c r="R2891" s="52">
        <v>158.16</v>
      </c>
      <c r="S2891" s="52">
        <v>3005.28</v>
      </c>
    </row>
    <row r="2892" spans="1:19" x14ac:dyDescent="0.2">
      <c r="A2892" s="10">
        <f t="shared" si="180"/>
        <v>3</v>
      </c>
      <c r="B2892" s="11" t="str">
        <f t="shared" si="181"/>
        <v>UTP-ADM-15-3-2884</v>
      </c>
      <c r="C2892" s="12" t="str">
        <f t="shared" si="182"/>
        <v>EXTINTOR DE CO2</v>
      </c>
      <c r="D2892" s="13">
        <f t="shared" si="183"/>
        <v>985.32</v>
      </c>
      <c r="K2892" s="10" t="s">
        <v>695</v>
      </c>
      <c r="L2892" s="10" t="s">
        <v>696</v>
      </c>
      <c r="M2892" s="10">
        <v>15</v>
      </c>
      <c r="N2892" s="10">
        <v>3</v>
      </c>
      <c r="O2892" s="10">
        <v>2884</v>
      </c>
      <c r="P2892" s="10" t="s">
        <v>412</v>
      </c>
      <c r="Q2892" s="51">
        <v>1037.1600000000001</v>
      </c>
      <c r="R2892" s="52">
        <v>51.84</v>
      </c>
      <c r="S2892" s="52">
        <v>985.32</v>
      </c>
    </row>
    <row r="2893" spans="1:19" x14ac:dyDescent="0.2">
      <c r="A2893" s="10">
        <f t="shared" si="180"/>
        <v>3</v>
      </c>
      <c r="B2893" s="11" t="str">
        <f t="shared" si="181"/>
        <v>UTP-ADM-15-3-2885</v>
      </c>
      <c r="C2893" s="12" t="str">
        <f t="shared" si="182"/>
        <v>EXTINTOR DE CO2</v>
      </c>
      <c r="D2893" s="13">
        <f t="shared" si="183"/>
        <v>985.31</v>
      </c>
      <c r="K2893" s="10" t="s">
        <v>695</v>
      </c>
      <c r="L2893" s="10" t="s">
        <v>696</v>
      </c>
      <c r="M2893" s="10">
        <v>15</v>
      </c>
      <c r="N2893" s="10">
        <v>3</v>
      </c>
      <c r="O2893" s="10">
        <v>2885</v>
      </c>
      <c r="P2893" s="10" t="s">
        <v>412</v>
      </c>
      <c r="Q2893" s="51">
        <v>1037.1500000000001</v>
      </c>
      <c r="R2893" s="52">
        <v>51.84</v>
      </c>
      <c r="S2893" s="52">
        <v>985.31</v>
      </c>
    </row>
    <row r="2894" spans="1:19" x14ac:dyDescent="0.2">
      <c r="A2894" s="10">
        <f t="shared" si="180"/>
        <v>2</v>
      </c>
      <c r="B2894" s="11" t="str">
        <f t="shared" si="181"/>
        <v>UTP-ADM-16-2-2886</v>
      </c>
      <c r="C2894" s="12" t="str">
        <f t="shared" si="182"/>
        <v>MONITOR 23.6 PULGADAS</v>
      </c>
      <c r="D2894" s="13">
        <f t="shared" si="183"/>
        <v>2387.37</v>
      </c>
      <c r="K2894" s="10" t="s">
        <v>695</v>
      </c>
      <c r="L2894" s="10" t="s">
        <v>696</v>
      </c>
      <c r="M2894" s="10">
        <v>16</v>
      </c>
      <c r="N2894" s="10">
        <v>2</v>
      </c>
      <c r="O2894" s="10">
        <v>2886</v>
      </c>
      <c r="P2894" s="10" t="s">
        <v>413</v>
      </c>
      <c r="Q2894" s="51">
        <v>2772.42</v>
      </c>
      <c r="R2894" s="52">
        <v>385.05</v>
      </c>
      <c r="S2894" s="52">
        <v>2387.37</v>
      </c>
    </row>
    <row r="2895" spans="1:19" x14ac:dyDescent="0.2">
      <c r="A2895" s="10">
        <f t="shared" si="180"/>
        <v>2</v>
      </c>
      <c r="B2895" s="11" t="str">
        <f t="shared" si="181"/>
        <v>UTP-ADM-16-2-2887</v>
      </c>
      <c r="C2895" s="12" t="str">
        <f t="shared" si="182"/>
        <v>MACBOKK PRO</v>
      </c>
      <c r="D2895" s="13">
        <f t="shared" si="183"/>
        <v>24024.25</v>
      </c>
      <c r="K2895" s="10" t="s">
        <v>695</v>
      </c>
      <c r="L2895" s="10" t="s">
        <v>696</v>
      </c>
      <c r="M2895" s="10">
        <v>16</v>
      </c>
      <c r="N2895" s="10">
        <v>2</v>
      </c>
      <c r="O2895" s="10">
        <v>2887</v>
      </c>
      <c r="P2895" s="10" t="s">
        <v>414</v>
      </c>
      <c r="Q2895" s="51">
        <v>27899.1</v>
      </c>
      <c r="R2895" s="52">
        <v>3874.85</v>
      </c>
      <c r="S2895" s="52">
        <v>24024.25</v>
      </c>
    </row>
    <row r="2896" spans="1:19" x14ac:dyDescent="0.2">
      <c r="A2896" s="10">
        <f t="shared" si="180"/>
        <v>13</v>
      </c>
      <c r="B2896" s="11" t="str">
        <f t="shared" si="181"/>
        <v>UTP-ADM-16-13-2888</v>
      </c>
      <c r="C2896" s="12" t="str">
        <f t="shared" si="182"/>
        <v xml:space="preserve">IPAD PRO </v>
      </c>
      <c r="D2896" s="13">
        <f t="shared" si="183"/>
        <v>18974.05</v>
      </c>
      <c r="K2896" s="10" t="s">
        <v>695</v>
      </c>
      <c r="L2896" s="10" t="s">
        <v>696</v>
      </c>
      <c r="M2896" s="10">
        <v>16</v>
      </c>
      <c r="N2896" s="10">
        <v>13</v>
      </c>
      <c r="O2896" s="10">
        <v>2888</v>
      </c>
      <c r="P2896" s="10" t="s">
        <v>803</v>
      </c>
      <c r="Q2896" s="51">
        <v>19799</v>
      </c>
      <c r="R2896" s="52">
        <v>824.95</v>
      </c>
      <c r="S2896" s="52">
        <v>18974.05</v>
      </c>
    </row>
    <row r="2897" spans="1:22" x14ac:dyDescent="0.2">
      <c r="A2897" s="10">
        <f t="shared" si="180"/>
        <v>13</v>
      </c>
      <c r="B2897" s="11" t="str">
        <f t="shared" si="181"/>
        <v>UTP-ADM-16-13-2889</v>
      </c>
      <c r="C2897" s="12" t="str">
        <f t="shared" si="182"/>
        <v xml:space="preserve">APPLE WATCH </v>
      </c>
      <c r="D2897" s="13">
        <f t="shared" si="183"/>
        <v>6509</v>
      </c>
      <c r="K2897" s="10" t="s">
        <v>695</v>
      </c>
      <c r="L2897" s="10" t="s">
        <v>696</v>
      </c>
      <c r="M2897" s="10">
        <v>16</v>
      </c>
      <c r="N2897" s="10">
        <v>13</v>
      </c>
      <c r="O2897" s="10">
        <v>2889</v>
      </c>
      <c r="P2897" s="10" t="s">
        <v>804</v>
      </c>
      <c r="Q2897" s="51">
        <v>6792</v>
      </c>
      <c r="R2897" s="52">
        <v>283</v>
      </c>
      <c r="S2897" s="52">
        <v>6509</v>
      </c>
    </row>
    <row r="2898" spans="1:22" x14ac:dyDescent="0.2">
      <c r="A2898" s="10">
        <f t="shared" si="180"/>
        <v>13</v>
      </c>
      <c r="B2898" s="11" t="str">
        <f t="shared" si="181"/>
        <v>UTP-ADM-16-13-2890</v>
      </c>
      <c r="C2898" s="12" t="str">
        <f t="shared" si="182"/>
        <v>IPHONE 6S PLUS</v>
      </c>
      <c r="D2898" s="13">
        <f t="shared" si="183"/>
        <v>17728.2</v>
      </c>
      <c r="K2898" s="10" t="s">
        <v>695</v>
      </c>
      <c r="L2898" s="10" t="s">
        <v>696</v>
      </c>
      <c r="M2898" s="10">
        <v>16</v>
      </c>
      <c r="N2898" s="10">
        <v>13</v>
      </c>
      <c r="O2898" s="10">
        <v>2890</v>
      </c>
      <c r="P2898" s="10" t="s">
        <v>415</v>
      </c>
      <c r="Q2898" s="51">
        <v>18499</v>
      </c>
      <c r="R2898" s="52">
        <v>770.8</v>
      </c>
      <c r="S2898" s="52">
        <v>17728.2</v>
      </c>
    </row>
    <row r="2899" spans="1:22" x14ac:dyDescent="0.2">
      <c r="A2899" s="10">
        <f t="shared" si="180"/>
        <v>2</v>
      </c>
      <c r="B2899" s="11" t="str">
        <f t="shared" si="181"/>
        <v>UTP-ADM-16-2-2891</v>
      </c>
      <c r="C2899" s="12" t="str">
        <f t="shared" si="182"/>
        <v>MAC MINI/2.8ghz/8gb/1tb fusion</v>
      </c>
      <c r="D2899" s="13">
        <f t="shared" si="183"/>
        <v>16119.26</v>
      </c>
      <c r="K2899" s="10" t="s">
        <v>695</v>
      </c>
      <c r="L2899" s="10" t="s">
        <v>696</v>
      </c>
      <c r="M2899" s="10">
        <v>16</v>
      </c>
      <c r="N2899" s="10">
        <v>2</v>
      </c>
      <c r="O2899" s="10">
        <v>2891</v>
      </c>
      <c r="P2899" s="10" t="s">
        <v>416</v>
      </c>
      <c r="Q2899" s="51">
        <v>18719.11</v>
      </c>
      <c r="R2899" s="52">
        <v>2599.85</v>
      </c>
      <c r="S2899" s="52">
        <v>16119.26</v>
      </c>
    </row>
    <row r="2900" spans="1:22" x14ac:dyDescent="0.2">
      <c r="A2900" s="10">
        <f t="shared" si="180"/>
        <v>4</v>
      </c>
      <c r="B2900" s="11" t="str">
        <f t="shared" si="181"/>
        <v>UTP-ADM-16-4-2892</v>
      </c>
      <c r="C2900" s="12" t="str">
        <f t="shared" si="182"/>
        <v xml:space="preserve">VIDEOPROYECTOR </v>
      </c>
      <c r="D2900" s="13">
        <f t="shared" si="183"/>
        <v>5665.96</v>
      </c>
      <c r="K2900" s="10" t="s">
        <v>695</v>
      </c>
      <c r="L2900" s="10" t="s">
        <v>696</v>
      </c>
      <c r="M2900" s="10">
        <v>16</v>
      </c>
      <c r="N2900" s="10">
        <v>4</v>
      </c>
      <c r="O2900" s="10">
        <v>2892</v>
      </c>
      <c r="P2900" s="10" t="s">
        <v>805</v>
      </c>
      <c r="Q2900" s="51">
        <v>6374.2</v>
      </c>
      <c r="R2900" s="52">
        <v>708.24</v>
      </c>
      <c r="S2900" s="52">
        <v>5665.96</v>
      </c>
    </row>
    <row r="2901" spans="1:22" x14ac:dyDescent="0.2">
      <c r="A2901" s="10">
        <f t="shared" si="180"/>
        <v>5</v>
      </c>
      <c r="B2901" s="11" t="str">
        <f t="shared" si="181"/>
        <v>UTP-ADM-16-5-2893</v>
      </c>
      <c r="C2901" s="12" t="str">
        <f t="shared" si="182"/>
        <v xml:space="preserve">CAMARA DE VIDEO </v>
      </c>
      <c r="D2901" s="13">
        <f t="shared" si="183"/>
        <v>4199.33</v>
      </c>
      <c r="K2901" s="10" t="s">
        <v>695</v>
      </c>
      <c r="L2901" s="10" t="s">
        <v>696</v>
      </c>
      <c r="M2901" s="10">
        <v>16</v>
      </c>
      <c r="N2901" s="10">
        <v>5</v>
      </c>
      <c r="O2901" s="10">
        <v>2893</v>
      </c>
      <c r="P2901" s="10" t="s">
        <v>806</v>
      </c>
      <c r="Q2901" s="51">
        <v>4724.25</v>
      </c>
      <c r="R2901" s="52">
        <v>524.91999999999996</v>
      </c>
      <c r="S2901" s="52">
        <v>4199.33</v>
      </c>
    </row>
    <row r="2902" spans="1:22" x14ac:dyDescent="0.2">
      <c r="A2902" s="10">
        <f t="shared" si="180"/>
        <v>5</v>
      </c>
      <c r="B2902" s="11" t="str">
        <f t="shared" si="181"/>
        <v>UTP-ADM-16-5-2894</v>
      </c>
      <c r="C2902" s="12" t="str">
        <f t="shared" si="182"/>
        <v>KIT DE CAMARA INCLUYE 2 LENTES, 1 ESTUCHE, UN FLASH Y UNA SD</v>
      </c>
      <c r="D2902" s="13">
        <f t="shared" si="183"/>
        <v>11288</v>
      </c>
      <c r="K2902" s="10" t="s">
        <v>695</v>
      </c>
      <c r="L2902" s="10" t="s">
        <v>696</v>
      </c>
      <c r="M2902" s="10">
        <v>16</v>
      </c>
      <c r="N2902" s="10">
        <v>5</v>
      </c>
      <c r="O2902" s="10">
        <v>2894</v>
      </c>
      <c r="P2902" s="10" t="s">
        <v>417</v>
      </c>
      <c r="Q2902" s="51">
        <v>12699</v>
      </c>
      <c r="R2902" s="52">
        <v>1411</v>
      </c>
      <c r="S2902" s="52">
        <v>11288</v>
      </c>
    </row>
    <row r="2903" spans="1:22" x14ac:dyDescent="0.2">
      <c r="A2903" s="10">
        <f t="shared" si="180"/>
        <v>5</v>
      </c>
      <c r="B2903" s="11" t="str">
        <f t="shared" si="181"/>
        <v>UTP-ADM-16-5-2895</v>
      </c>
      <c r="C2903" s="12" t="str">
        <f t="shared" si="182"/>
        <v>CAMARA FOTOGRAFICA INCLUYE DOS TARJETAS DE MEMORIA</v>
      </c>
      <c r="D2903" s="13">
        <f t="shared" si="183"/>
        <v>4437.83</v>
      </c>
      <c r="K2903" s="10" t="s">
        <v>695</v>
      </c>
      <c r="L2903" s="10" t="s">
        <v>696</v>
      </c>
      <c r="M2903" s="10">
        <v>16</v>
      </c>
      <c r="N2903" s="10">
        <v>5</v>
      </c>
      <c r="O2903" s="10">
        <v>2895</v>
      </c>
      <c r="P2903" s="10" t="s">
        <v>418</v>
      </c>
      <c r="Q2903" s="51">
        <v>4992.55</v>
      </c>
      <c r="R2903" s="52">
        <v>554.72</v>
      </c>
      <c r="S2903" s="52">
        <v>4437.83</v>
      </c>
    </row>
    <row r="2904" spans="1:22" x14ac:dyDescent="0.2">
      <c r="A2904" s="10">
        <f t="shared" si="180"/>
        <v>4</v>
      </c>
      <c r="B2904" s="11" t="str">
        <f t="shared" si="181"/>
        <v>UTP-ADM-16-4-2896</v>
      </c>
      <c r="C2904" s="12" t="str">
        <f t="shared" si="182"/>
        <v xml:space="preserve">VIDEOPROYECTOR </v>
      </c>
      <c r="D2904" s="13">
        <f t="shared" si="183"/>
        <v>7832.66</v>
      </c>
      <c r="K2904" s="10" t="s">
        <v>695</v>
      </c>
      <c r="L2904" s="10" t="s">
        <v>696</v>
      </c>
      <c r="M2904" s="10">
        <v>16</v>
      </c>
      <c r="N2904" s="10">
        <v>4</v>
      </c>
      <c r="O2904" s="10">
        <v>2896</v>
      </c>
      <c r="P2904" s="10" t="s">
        <v>805</v>
      </c>
      <c r="Q2904" s="51">
        <v>8544.65</v>
      </c>
      <c r="R2904" s="52">
        <v>711.99</v>
      </c>
      <c r="S2904" s="52">
        <v>7832.66</v>
      </c>
    </row>
    <row r="2905" spans="1:22" x14ac:dyDescent="0.2">
      <c r="A2905" s="10">
        <f t="shared" si="180"/>
        <v>2</v>
      </c>
      <c r="B2905" s="11" t="str">
        <f t="shared" si="181"/>
        <v>UTP-ADM-16-2-2897</v>
      </c>
      <c r="C2905" s="12" t="str">
        <f t="shared" si="182"/>
        <v>COMPUTADORA PORTATIL</v>
      </c>
      <c r="D2905" s="13">
        <f t="shared" si="183"/>
        <v>7082.4</v>
      </c>
      <c r="K2905" s="10" t="s">
        <v>695</v>
      </c>
      <c r="L2905" s="10" t="s">
        <v>696</v>
      </c>
      <c r="M2905" s="10">
        <v>16</v>
      </c>
      <c r="N2905" s="10">
        <v>2</v>
      </c>
      <c r="O2905" s="10">
        <v>2897</v>
      </c>
      <c r="P2905" s="10" t="s">
        <v>691</v>
      </c>
      <c r="Q2905" s="51">
        <v>7499</v>
      </c>
      <c r="R2905" s="52">
        <v>416.6</v>
      </c>
      <c r="S2905" s="52">
        <v>7082.4</v>
      </c>
    </row>
    <row r="2906" spans="1:22" x14ac:dyDescent="0.2">
      <c r="A2906" s="10">
        <f t="shared" si="180"/>
        <v>3</v>
      </c>
      <c r="B2906" s="11" t="str">
        <f t="shared" si="181"/>
        <v>UTP-ADM-14-3-2898</v>
      </c>
      <c r="C2906" s="12" t="str">
        <f t="shared" si="182"/>
        <v>MINISPLIT BLANCO 24,000 BTU(OBRA SEGUNDA ETAPA LABORATORIO PESADO)</v>
      </c>
      <c r="D2906" s="13">
        <f t="shared" si="183"/>
        <v>0</v>
      </c>
      <c r="K2906" s="10" t="s">
        <v>695</v>
      </c>
      <c r="L2906" s="10" t="s">
        <v>696</v>
      </c>
      <c r="M2906" s="10">
        <v>14</v>
      </c>
      <c r="N2906" s="10">
        <v>3</v>
      </c>
      <c r="O2906" s="10">
        <v>2898</v>
      </c>
      <c r="P2906" s="10" t="s">
        <v>697</v>
      </c>
      <c r="Q2906" s="10">
        <v>0</v>
      </c>
      <c r="R2906" s="52">
        <v>0</v>
      </c>
      <c r="S2906" s="52">
        <v>0</v>
      </c>
    </row>
    <row r="2907" spans="1:22" x14ac:dyDescent="0.2">
      <c r="A2907" s="10">
        <f t="shared" si="180"/>
        <v>3</v>
      </c>
      <c r="B2907" s="11" t="str">
        <f t="shared" si="181"/>
        <v>UTP-ADM-14-3-2899</v>
      </c>
      <c r="C2907" s="12" t="str">
        <f t="shared" si="182"/>
        <v>MINISPLIT BLANCO 24,000 BTU(OBRA SEGUNDA ETAPA LABORATORIO PESADO)</v>
      </c>
      <c r="D2907" s="13">
        <f t="shared" si="183"/>
        <v>0</v>
      </c>
      <c r="K2907" s="10" t="s">
        <v>695</v>
      </c>
      <c r="L2907" s="10" t="s">
        <v>696</v>
      </c>
      <c r="M2907" s="10">
        <v>14</v>
      </c>
      <c r="N2907" s="10">
        <v>3</v>
      </c>
      <c r="O2907" s="10">
        <v>2899</v>
      </c>
      <c r="P2907" s="10" t="s">
        <v>697</v>
      </c>
      <c r="Q2907" s="10">
        <v>0</v>
      </c>
      <c r="R2907" s="52">
        <v>0</v>
      </c>
      <c r="S2907" s="52">
        <v>0</v>
      </c>
    </row>
    <row r="2908" spans="1:22" x14ac:dyDescent="0.2">
      <c r="A2908" s="10">
        <f t="shared" si="180"/>
        <v>2</v>
      </c>
      <c r="B2908" s="11" t="str">
        <f t="shared" si="181"/>
        <v>UTP-ADM-16-2-2900</v>
      </c>
      <c r="C2908" s="12" t="str">
        <f t="shared" si="182"/>
        <v>IMPRESORA EPSON ECO TANK</v>
      </c>
      <c r="D2908" s="13">
        <f t="shared" si="183"/>
        <v>5736</v>
      </c>
      <c r="K2908" s="10" t="s">
        <v>695</v>
      </c>
      <c r="L2908" s="10" t="s">
        <v>696</v>
      </c>
      <c r="M2908" s="10">
        <v>16</v>
      </c>
      <c r="N2908" s="10">
        <v>2</v>
      </c>
      <c r="O2908" s="10">
        <v>2900</v>
      </c>
      <c r="P2908" s="10" t="s">
        <v>705</v>
      </c>
      <c r="Q2908" s="51">
        <v>5900</v>
      </c>
      <c r="R2908" s="52">
        <v>164</v>
      </c>
      <c r="S2908" s="52">
        <v>5736</v>
      </c>
    </row>
    <row r="2909" spans="1:22" x14ac:dyDescent="0.2">
      <c r="A2909" s="10">
        <f t="shared" si="180"/>
        <v>14</v>
      </c>
      <c r="B2909" s="11" t="str">
        <f t="shared" si="181"/>
        <v>UTP-ADM-14-14-7</v>
      </c>
      <c r="C2909" s="12" t="str">
        <f t="shared" si="182"/>
        <v xml:space="preserve">MANUAL PARA EGRESADOS EN BUSCA DE UN PUESTO DE TRABAJO </v>
      </c>
      <c r="D2909" s="13">
        <f t="shared" si="183"/>
        <v>45.42</v>
      </c>
      <c r="K2909" s="10" t="s">
        <v>695</v>
      </c>
      <c r="L2909" s="10" t="s">
        <v>696</v>
      </c>
      <c r="M2909" s="10">
        <v>14</v>
      </c>
      <c r="N2909" s="10">
        <v>14</v>
      </c>
      <c r="O2909" s="10">
        <v>7</v>
      </c>
      <c r="P2909" s="51" t="s">
        <v>807</v>
      </c>
      <c r="Q2909" s="58">
        <v>80</v>
      </c>
      <c r="R2909" s="10">
        <v>34.58</v>
      </c>
      <c r="S2909" s="56">
        <v>45.42</v>
      </c>
      <c r="V2909" s="64"/>
    </row>
    <row r="2910" spans="1:22" x14ac:dyDescent="0.2">
      <c r="A2910" s="10">
        <f t="shared" si="180"/>
        <v>14</v>
      </c>
      <c r="B2910" s="11" t="str">
        <f t="shared" si="181"/>
        <v>UTP-ADM-14-14-8</v>
      </c>
      <c r="C2910" s="12" t="str">
        <f t="shared" si="182"/>
        <v xml:space="preserve">ADMINISTRACION DE LA CALIDAD </v>
      </c>
      <c r="D2910" s="13">
        <f t="shared" si="183"/>
        <v>81.599999999999994</v>
      </c>
      <c r="K2910" s="10" t="s">
        <v>695</v>
      </c>
      <c r="L2910" s="10" t="s">
        <v>696</v>
      </c>
      <c r="M2910" s="10">
        <v>14</v>
      </c>
      <c r="N2910" s="10">
        <v>14</v>
      </c>
      <c r="O2910" s="10">
        <v>8</v>
      </c>
      <c r="P2910" s="10" t="s">
        <v>808</v>
      </c>
      <c r="Q2910" s="58">
        <v>144</v>
      </c>
      <c r="R2910" s="10">
        <v>62.4</v>
      </c>
      <c r="S2910" s="56">
        <v>81.599999999999994</v>
      </c>
      <c r="V2910" s="64"/>
    </row>
    <row r="2911" spans="1:22" x14ac:dyDescent="0.2">
      <c r="A2911" s="10">
        <f t="shared" si="180"/>
        <v>14</v>
      </c>
      <c r="B2911" s="11" t="str">
        <f t="shared" si="181"/>
        <v>UTP-ADM-14-14-9</v>
      </c>
      <c r="C2911" s="12" t="str">
        <f t="shared" si="182"/>
        <v xml:space="preserve">CULTURA DE CALIDAD DE SERVICIO </v>
      </c>
      <c r="D2911" s="13">
        <f t="shared" si="183"/>
        <v>61.2</v>
      </c>
      <c r="K2911" s="10" t="s">
        <v>695</v>
      </c>
      <c r="L2911" s="10" t="s">
        <v>696</v>
      </c>
      <c r="M2911" s="10">
        <v>14</v>
      </c>
      <c r="N2911" s="10">
        <v>14</v>
      </c>
      <c r="O2911" s="10">
        <v>9</v>
      </c>
      <c r="P2911" s="10" t="s">
        <v>809</v>
      </c>
      <c r="Q2911" s="58">
        <v>108</v>
      </c>
      <c r="R2911" s="10">
        <v>46.8</v>
      </c>
      <c r="S2911" s="56">
        <v>61.2</v>
      </c>
      <c r="V2911" s="64"/>
    </row>
    <row r="2912" spans="1:22" x14ac:dyDescent="0.2">
      <c r="A2912" s="10">
        <f t="shared" si="180"/>
        <v>14</v>
      </c>
      <c r="B2912" s="11" t="str">
        <f t="shared" si="181"/>
        <v>UTP-ADM-14-14-10</v>
      </c>
      <c r="C2912" s="12" t="str">
        <f t="shared" si="182"/>
        <v xml:space="preserve">LOS MUNICIPIOS TURISTICOS </v>
      </c>
      <c r="D2912" s="13">
        <f t="shared" si="183"/>
        <v>63.38</v>
      </c>
      <c r="K2912" s="10" t="s">
        <v>695</v>
      </c>
      <c r="L2912" s="10" t="s">
        <v>696</v>
      </c>
      <c r="M2912" s="10">
        <v>14</v>
      </c>
      <c r="N2912" s="10">
        <v>14</v>
      </c>
      <c r="O2912" s="10">
        <v>10</v>
      </c>
      <c r="P2912" s="10" t="s">
        <v>810</v>
      </c>
      <c r="Q2912" s="58">
        <v>112</v>
      </c>
      <c r="R2912" s="10">
        <v>48.62</v>
      </c>
      <c r="S2912" s="56">
        <v>63.38</v>
      </c>
      <c r="V2912" s="64"/>
    </row>
    <row r="2913" spans="1:22" x14ac:dyDescent="0.2">
      <c r="A2913" s="10">
        <f t="shared" si="180"/>
        <v>14</v>
      </c>
      <c r="B2913" s="11" t="str">
        <f t="shared" si="181"/>
        <v>UTP-ADM-14-14-11</v>
      </c>
      <c r="C2913" s="12" t="str">
        <f t="shared" si="182"/>
        <v xml:space="preserve">TURISMO RURAL </v>
      </c>
      <c r="D2913" s="13">
        <f t="shared" si="183"/>
        <v>81.599999999999994</v>
      </c>
      <c r="K2913" s="10" t="s">
        <v>695</v>
      </c>
      <c r="L2913" s="10" t="s">
        <v>696</v>
      </c>
      <c r="M2913" s="10">
        <v>14</v>
      </c>
      <c r="N2913" s="10">
        <v>14</v>
      </c>
      <c r="O2913" s="10">
        <v>11</v>
      </c>
      <c r="P2913" s="10" t="s">
        <v>811</v>
      </c>
      <c r="Q2913" s="58">
        <v>144</v>
      </c>
      <c r="R2913" s="10">
        <v>62.4</v>
      </c>
      <c r="S2913" s="56">
        <v>81.599999999999994</v>
      </c>
      <c r="V2913" s="64"/>
    </row>
    <row r="2914" spans="1:22" x14ac:dyDescent="0.2">
      <c r="A2914" s="10">
        <f t="shared" si="180"/>
        <v>14</v>
      </c>
      <c r="B2914" s="11" t="str">
        <f t="shared" si="181"/>
        <v>UTP-ADM-14-14-12</v>
      </c>
      <c r="C2914" s="12" t="str">
        <f t="shared" si="182"/>
        <v xml:space="preserve">OTRAS FORMAS DE TURISMO </v>
      </c>
      <c r="D2914" s="13">
        <f t="shared" si="183"/>
        <v>76.98</v>
      </c>
      <c r="K2914" s="10" t="s">
        <v>695</v>
      </c>
      <c r="L2914" s="10" t="s">
        <v>696</v>
      </c>
      <c r="M2914" s="10">
        <v>14</v>
      </c>
      <c r="N2914" s="10">
        <v>14</v>
      </c>
      <c r="O2914" s="10">
        <v>12</v>
      </c>
      <c r="P2914" s="10" t="s">
        <v>812</v>
      </c>
      <c r="Q2914" s="58">
        <v>136</v>
      </c>
      <c r="R2914" s="10">
        <v>59.02</v>
      </c>
      <c r="S2914" s="56">
        <v>76.98</v>
      </c>
      <c r="V2914" s="64"/>
    </row>
    <row r="2915" spans="1:22" x14ac:dyDescent="0.2">
      <c r="A2915" s="10">
        <f t="shared" si="180"/>
        <v>14</v>
      </c>
      <c r="B2915" s="11" t="str">
        <f t="shared" si="181"/>
        <v>UTP-ADM-14-14-13</v>
      </c>
      <c r="C2915" s="12" t="str">
        <f t="shared" si="182"/>
        <v xml:space="preserve">EL NEGOCIO DEL TURISMO </v>
      </c>
      <c r="D2915" s="13">
        <f t="shared" si="183"/>
        <v>133.56</v>
      </c>
      <c r="K2915" s="10" t="s">
        <v>695</v>
      </c>
      <c r="L2915" s="10" t="s">
        <v>696</v>
      </c>
      <c r="M2915" s="10">
        <v>14</v>
      </c>
      <c r="N2915" s="10">
        <v>14</v>
      </c>
      <c r="O2915" s="10">
        <v>13</v>
      </c>
      <c r="P2915" s="10" t="s">
        <v>813</v>
      </c>
      <c r="Q2915" s="58">
        <v>236</v>
      </c>
      <c r="R2915" s="10">
        <v>102.44</v>
      </c>
      <c r="S2915" s="56">
        <v>133.56</v>
      </c>
      <c r="V2915" s="64"/>
    </row>
    <row r="2916" spans="1:22" x14ac:dyDescent="0.2">
      <c r="A2916" s="10">
        <f t="shared" si="180"/>
        <v>14</v>
      </c>
      <c r="B2916" s="11" t="str">
        <f t="shared" si="181"/>
        <v>UTP-ADM-14-14-14</v>
      </c>
      <c r="C2916" s="12" t="str">
        <f t="shared" si="182"/>
        <v xml:space="preserve">METODOLOGIA DE LA INVESTIGACION APLICADA AL TURISMO </v>
      </c>
      <c r="D2916" s="13">
        <f t="shared" si="183"/>
        <v>38.619999999999997</v>
      </c>
      <c r="K2916" s="10" t="s">
        <v>695</v>
      </c>
      <c r="L2916" s="10" t="s">
        <v>696</v>
      </c>
      <c r="M2916" s="10">
        <v>14</v>
      </c>
      <c r="N2916" s="10">
        <v>14</v>
      </c>
      <c r="O2916" s="10">
        <v>14</v>
      </c>
      <c r="P2916" s="10" t="s">
        <v>814</v>
      </c>
      <c r="Q2916" s="58">
        <v>68</v>
      </c>
      <c r="R2916" s="10">
        <v>29.38</v>
      </c>
      <c r="S2916" s="56">
        <v>38.619999999999997</v>
      </c>
      <c r="V2916" s="64"/>
    </row>
    <row r="2917" spans="1:22" x14ac:dyDescent="0.2">
      <c r="A2917" s="10">
        <f t="shared" si="180"/>
        <v>14</v>
      </c>
      <c r="B2917" s="11" t="str">
        <f t="shared" si="181"/>
        <v>UTP-ADM-14-14-15</v>
      </c>
      <c r="C2917" s="12" t="str">
        <f t="shared" si="182"/>
        <v xml:space="preserve">PROYECTOS TURISTICOS </v>
      </c>
      <c r="D2917" s="13">
        <f t="shared" si="183"/>
        <v>72.62</v>
      </c>
      <c r="K2917" s="10" t="s">
        <v>695</v>
      </c>
      <c r="L2917" s="10" t="s">
        <v>696</v>
      </c>
      <c r="M2917" s="10">
        <v>14</v>
      </c>
      <c r="N2917" s="10">
        <v>14</v>
      </c>
      <c r="O2917" s="10">
        <v>15</v>
      </c>
      <c r="P2917" s="10" t="s">
        <v>815</v>
      </c>
      <c r="Q2917" s="58">
        <v>128</v>
      </c>
      <c r="R2917" s="10">
        <v>55.38</v>
      </c>
      <c r="S2917" s="56">
        <v>72.62</v>
      </c>
      <c r="V2917" s="64"/>
    </row>
    <row r="2918" spans="1:22" x14ac:dyDescent="0.2">
      <c r="A2918" s="10">
        <f t="shared" si="180"/>
        <v>14</v>
      </c>
      <c r="B2918" s="11" t="str">
        <f t="shared" si="181"/>
        <v>UTP-ADM-14-14-16</v>
      </c>
      <c r="C2918" s="12" t="str">
        <f t="shared" si="182"/>
        <v xml:space="preserve">PROYECTOS TURISTICOS </v>
      </c>
      <c r="D2918" s="13">
        <f t="shared" si="183"/>
        <v>72.62</v>
      </c>
      <c r="K2918" s="10" t="s">
        <v>695</v>
      </c>
      <c r="L2918" s="10" t="s">
        <v>696</v>
      </c>
      <c r="M2918" s="10">
        <v>14</v>
      </c>
      <c r="N2918" s="10">
        <v>14</v>
      </c>
      <c r="O2918" s="10">
        <v>16</v>
      </c>
      <c r="P2918" s="10" t="s">
        <v>815</v>
      </c>
      <c r="Q2918" s="58">
        <v>128</v>
      </c>
      <c r="R2918" s="10">
        <v>55.38</v>
      </c>
      <c r="S2918" s="56">
        <v>72.62</v>
      </c>
      <c r="V2918" s="64"/>
    </row>
    <row r="2919" spans="1:22" x14ac:dyDescent="0.2">
      <c r="A2919" s="10">
        <f t="shared" si="180"/>
        <v>14</v>
      </c>
      <c r="B2919" s="11" t="str">
        <f t="shared" si="181"/>
        <v>UTP-ADM-14-14-17</v>
      </c>
      <c r="C2919" s="12" t="str">
        <f t="shared" si="182"/>
        <v xml:space="preserve">HOTELES Y MOTELES ADMINISTRACION Y FUNCIONAMIENTO </v>
      </c>
      <c r="D2919" s="13">
        <f t="shared" si="183"/>
        <v>117.78</v>
      </c>
      <c r="K2919" s="10" t="s">
        <v>695</v>
      </c>
      <c r="L2919" s="10" t="s">
        <v>696</v>
      </c>
      <c r="M2919" s="10">
        <v>14</v>
      </c>
      <c r="N2919" s="10">
        <v>14</v>
      </c>
      <c r="O2919" s="10">
        <v>17</v>
      </c>
      <c r="P2919" s="10" t="s">
        <v>816</v>
      </c>
      <c r="Q2919" s="58">
        <v>208</v>
      </c>
      <c r="R2919" s="10">
        <v>90.22</v>
      </c>
      <c r="S2919" s="56">
        <v>117.78</v>
      </c>
      <c r="V2919" s="64"/>
    </row>
    <row r="2920" spans="1:22" x14ac:dyDescent="0.2">
      <c r="A2920" s="10">
        <f t="shared" si="180"/>
        <v>14</v>
      </c>
      <c r="B2920" s="11" t="str">
        <f t="shared" si="181"/>
        <v>UTP-ADM-14-14-18</v>
      </c>
      <c r="C2920" s="12" t="str">
        <f t="shared" si="182"/>
        <v xml:space="preserve">TURISMO SUSTENTABLE </v>
      </c>
      <c r="D2920" s="13">
        <f t="shared" si="183"/>
        <v>72.62</v>
      </c>
      <c r="K2920" s="10" t="s">
        <v>695</v>
      </c>
      <c r="L2920" s="10" t="s">
        <v>696</v>
      </c>
      <c r="M2920" s="10">
        <v>14</v>
      </c>
      <c r="N2920" s="10">
        <v>14</v>
      </c>
      <c r="O2920" s="10">
        <v>18</v>
      </c>
      <c r="P2920" s="10" t="s">
        <v>817</v>
      </c>
      <c r="Q2920" s="58">
        <v>128</v>
      </c>
      <c r="R2920" s="10">
        <v>55.38</v>
      </c>
      <c r="S2920" s="56">
        <v>72.62</v>
      </c>
      <c r="V2920" s="64"/>
    </row>
    <row r="2921" spans="1:22" x14ac:dyDescent="0.2">
      <c r="A2921" s="10">
        <f t="shared" si="180"/>
        <v>14</v>
      </c>
      <c r="B2921" s="11" t="str">
        <f t="shared" si="181"/>
        <v>UTP-ADM-14-14-19</v>
      </c>
      <c r="C2921" s="12" t="str">
        <f t="shared" si="182"/>
        <v xml:space="preserve">TRANSPORTE TERRESTE TURISTICO </v>
      </c>
      <c r="D2921" s="13">
        <f t="shared" si="183"/>
        <v>81.599999999999994</v>
      </c>
      <c r="K2921" s="10" t="s">
        <v>695</v>
      </c>
      <c r="L2921" s="10" t="s">
        <v>696</v>
      </c>
      <c r="M2921" s="10">
        <v>14</v>
      </c>
      <c r="N2921" s="10">
        <v>14</v>
      </c>
      <c r="O2921" s="10">
        <v>19</v>
      </c>
      <c r="P2921" s="10" t="s">
        <v>818</v>
      </c>
      <c r="Q2921" s="58">
        <v>144</v>
      </c>
      <c r="R2921" s="10">
        <v>62.4</v>
      </c>
      <c r="S2921" s="56">
        <v>81.599999999999994</v>
      </c>
      <c r="V2921" s="64"/>
    </row>
    <row r="2922" spans="1:22" x14ac:dyDescent="0.2">
      <c r="A2922" s="10">
        <f t="shared" si="180"/>
        <v>14</v>
      </c>
      <c r="B2922" s="11" t="str">
        <f t="shared" si="181"/>
        <v>UTP-ADM-14-14-20</v>
      </c>
      <c r="C2922" s="12" t="str">
        <f t="shared" si="182"/>
        <v xml:space="preserve">DISEÑO Y CUIDADO DE INTERIORES Y EXTERIORES DE HOTELES Y HACIENDAS </v>
      </c>
      <c r="D2922" s="13">
        <f t="shared" si="183"/>
        <v>63.38</v>
      </c>
      <c r="K2922" s="10" t="s">
        <v>695</v>
      </c>
      <c r="L2922" s="10" t="s">
        <v>696</v>
      </c>
      <c r="M2922" s="10">
        <v>14</v>
      </c>
      <c r="N2922" s="10">
        <v>14</v>
      </c>
      <c r="O2922" s="10">
        <v>20</v>
      </c>
      <c r="P2922" s="10" t="s">
        <v>819</v>
      </c>
      <c r="Q2922" s="58">
        <v>112</v>
      </c>
      <c r="R2922" s="10">
        <v>48.62</v>
      </c>
      <c r="S2922" s="56">
        <v>63.38</v>
      </c>
      <c r="V2922" s="64"/>
    </row>
    <row r="2923" spans="1:22" x14ac:dyDescent="0.2">
      <c r="A2923" s="10">
        <f t="shared" si="180"/>
        <v>14</v>
      </c>
      <c r="B2923" s="11" t="str">
        <f t="shared" si="181"/>
        <v>UTP-ADM-14-14-21</v>
      </c>
      <c r="C2923" s="12" t="str">
        <f t="shared" si="182"/>
        <v xml:space="preserve">EL PLAN DE NEGOCIO PARA LA INDUSTRIA RESTAURANTERA </v>
      </c>
      <c r="D2923" s="13">
        <f t="shared" si="183"/>
        <v>63.38</v>
      </c>
      <c r="K2923" s="10" t="s">
        <v>695</v>
      </c>
      <c r="L2923" s="10" t="s">
        <v>696</v>
      </c>
      <c r="M2923" s="10">
        <v>14</v>
      </c>
      <c r="N2923" s="10">
        <v>14</v>
      </c>
      <c r="O2923" s="10">
        <v>21</v>
      </c>
      <c r="P2923" s="10" t="s">
        <v>820</v>
      </c>
      <c r="Q2923" s="58">
        <v>112</v>
      </c>
      <c r="R2923" s="10">
        <v>48.62</v>
      </c>
      <c r="S2923" s="56">
        <v>63.38</v>
      </c>
      <c r="V2923" s="64"/>
    </row>
    <row r="2924" spans="1:22" x14ac:dyDescent="0.2">
      <c r="A2924" s="10">
        <f t="shared" si="180"/>
        <v>14</v>
      </c>
      <c r="B2924" s="11" t="str">
        <f t="shared" si="181"/>
        <v>UTP-ADM-14-14-22</v>
      </c>
      <c r="C2924" s="12" t="str">
        <f t="shared" si="182"/>
        <v xml:space="preserve">OPERACIÓN DE HOTELES 1 </v>
      </c>
      <c r="D2924" s="13">
        <f t="shared" si="183"/>
        <v>95.2</v>
      </c>
      <c r="K2924" s="10" t="s">
        <v>695</v>
      </c>
      <c r="L2924" s="10" t="s">
        <v>696</v>
      </c>
      <c r="M2924" s="10">
        <v>14</v>
      </c>
      <c r="N2924" s="10">
        <v>14</v>
      </c>
      <c r="O2924" s="10">
        <v>22</v>
      </c>
      <c r="P2924" s="10" t="s">
        <v>821</v>
      </c>
      <c r="Q2924" s="58">
        <v>168</v>
      </c>
      <c r="R2924" s="10">
        <v>72.8</v>
      </c>
      <c r="S2924" s="56">
        <v>95.2</v>
      </c>
      <c r="V2924" s="64"/>
    </row>
    <row r="2925" spans="1:22" x14ac:dyDescent="0.2">
      <c r="A2925" s="10">
        <f t="shared" si="180"/>
        <v>14</v>
      </c>
      <c r="B2925" s="11" t="str">
        <f t="shared" si="181"/>
        <v>UTP-ADM-14-14-23</v>
      </c>
      <c r="C2925" s="12" t="str">
        <f t="shared" si="182"/>
        <v xml:space="preserve">TURISMO SOCIAL </v>
      </c>
      <c r="D2925" s="13">
        <f t="shared" si="183"/>
        <v>72.62</v>
      </c>
      <c r="K2925" s="10" t="s">
        <v>695</v>
      </c>
      <c r="L2925" s="10" t="s">
        <v>696</v>
      </c>
      <c r="M2925" s="10">
        <v>14</v>
      </c>
      <c r="N2925" s="10">
        <v>14</v>
      </c>
      <c r="O2925" s="10">
        <v>23</v>
      </c>
      <c r="P2925" s="10" t="s">
        <v>822</v>
      </c>
      <c r="Q2925" s="58">
        <v>128</v>
      </c>
      <c r="R2925" s="10">
        <v>55.38</v>
      </c>
      <c r="S2925" s="56">
        <v>72.62</v>
      </c>
      <c r="V2925" s="64"/>
    </row>
    <row r="2926" spans="1:22" x14ac:dyDescent="0.2">
      <c r="A2926" s="10">
        <f t="shared" si="180"/>
        <v>14</v>
      </c>
      <c r="B2926" s="11" t="str">
        <f t="shared" si="181"/>
        <v>UTP-ADM-14-14-24</v>
      </c>
      <c r="C2926" s="12" t="str">
        <f t="shared" si="182"/>
        <v xml:space="preserve">AGENCIA DE VIAJES </v>
      </c>
      <c r="D2926" s="13">
        <f t="shared" si="183"/>
        <v>86.22</v>
      </c>
      <c r="K2926" s="10" t="s">
        <v>695</v>
      </c>
      <c r="L2926" s="10" t="s">
        <v>696</v>
      </c>
      <c r="M2926" s="10">
        <v>14</v>
      </c>
      <c r="N2926" s="10">
        <v>14</v>
      </c>
      <c r="O2926" s="10">
        <v>24</v>
      </c>
      <c r="P2926" s="10" t="s">
        <v>823</v>
      </c>
      <c r="Q2926" s="58">
        <v>152</v>
      </c>
      <c r="R2926" s="10">
        <v>65.78</v>
      </c>
      <c r="S2926" s="56">
        <v>86.22</v>
      </c>
      <c r="V2926" s="64"/>
    </row>
    <row r="2927" spans="1:22" x14ac:dyDescent="0.2">
      <c r="A2927" s="10">
        <f t="shared" si="180"/>
        <v>14</v>
      </c>
      <c r="B2927" s="11" t="str">
        <f t="shared" si="181"/>
        <v>UTP-ADM-14-14-25</v>
      </c>
      <c r="C2927" s="12" t="str">
        <f t="shared" si="182"/>
        <v>ADMINISTRACIÓN DE RECURSOS HUMANOS</v>
      </c>
      <c r="D2927" s="13">
        <f t="shared" si="183"/>
        <v>216.6</v>
      </c>
      <c r="K2927" s="10" t="s">
        <v>695</v>
      </c>
      <c r="L2927" s="10" t="s">
        <v>696</v>
      </c>
      <c r="M2927" s="10">
        <v>14</v>
      </c>
      <c r="N2927" s="10">
        <v>14</v>
      </c>
      <c r="O2927" s="10">
        <v>25</v>
      </c>
      <c r="P2927" s="10" t="s">
        <v>419</v>
      </c>
      <c r="Q2927" s="58">
        <v>325</v>
      </c>
      <c r="R2927" s="10">
        <v>108.4</v>
      </c>
      <c r="S2927" s="56">
        <v>216.6</v>
      </c>
      <c r="V2927" s="64"/>
    </row>
    <row r="2928" spans="1:22" x14ac:dyDescent="0.2">
      <c r="A2928" s="10">
        <f t="shared" si="180"/>
        <v>14</v>
      </c>
      <c r="B2928" s="11" t="str">
        <f t="shared" si="181"/>
        <v>UTP-ADM-14-14-26</v>
      </c>
      <c r="C2928" s="12" t="str">
        <f t="shared" si="182"/>
        <v>ADMINISTRACIÓN DE RECURSOS HUMANOS</v>
      </c>
      <c r="D2928" s="13">
        <f t="shared" si="183"/>
        <v>276.60000000000002</v>
      </c>
      <c r="K2928" s="10" t="s">
        <v>695</v>
      </c>
      <c r="L2928" s="10" t="s">
        <v>696</v>
      </c>
      <c r="M2928" s="10">
        <v>14</v>
      </c>
      <c r="N2928" s="10">
        <v>14</v>
      </c>
      <c r="O2928" s="10">
        <v>26</v>
      </c>
      <c r="P2928" s="10" t="s">
        <v>419</v>
      </c>
      <c r="Q2928" s="58">
        <v>415</v>
      </c>
      <c r="R2928" s="10">
        <v>138.4</v>
      </c>
      <c r="S2928" s="56">
        <v>276.60000000000002</v>
      </c>
      <c r="V2928" s="64"/>
    </row>
    <row r="2929" spans="1:22" x14ac:dyDescent="0.2">
      <c r="A2929" s="10">
        <f t="shared" si="180"/>
        <v>14</v>
      </c>
      <c r="B2929" s="11" t="str">
        <f t="shared" si="181"/>
        <v>UTP-ADM-14-14-27</v>
      </c>
      <c r="C2929" s="12" t="str">
        <f t="shared" si="182"/>
        <v>SEGUNDO CURSO DE CONTABILIDAD</v>
      </c>
      <c r="D2929" s="13">
        <f t="shared" si="183"/>
        <v>166.6</v>
      </c>
      <c r="K2929" s="10" t="s">
        <v>695</v>
      </c>
      <c r="L2929" s="10" t="s">
        <v>696</v>
      </c>
      <c r="M2929" s="10">
        <v>14</v>
      </c>
      <c r="N2929" s="10">
        <v>14</v>
      </c>
      <c r="O2929" s="10">
        <v>27</v>
      </c>
      <c r="P2929" s="10" t="s">
        <v>420</v>
      </c>
      <c r="Q2929" s="58">
        <v>250</v>
      </c>
      <c r="R2929" s="10">
        <v>83.4</v>
      </c>
      <c r="S2929" s="56">
        <v>166.6</v>
      </c>
      <c r="V2929" s="64"/>
    </row>
    <row r="2930" spans="1:22" x14ac:dyDescent="0.2">
      <c r="A2930" s="10">
        <f t="shared" si="180"/>
        <v>14</v>
      </c>
      <c r="B2930" s="11" t="str">
        <f t="shared" si="181"/>
        <v>UTP-ADM-14-14-28</v>
      </c>
      <c r="C2930" s="12" t="str">
        <f t="shared" si="182"/>
        <v>DESARROLLO HUMANO</v>
      </c>
      <c r="D2930" s="13">
        <f t="shared" si="183"/>
        <v>266.5</v>
      </c>
      <c r="K2930" s="10" t="s">
        <v>695</v>
      </c>
      <c r="L2930" s="10" t="s">
        <v>696</v>
      </c>
      <c r="M2930" s="10">
        <v>14</v>
      </c>
      <c r="N2930" s="10">
        <v>14</v>
      </c>
      <c r="O2930" s="10">
        <v>28</v>
      </c>
      <c r="P2930" s="10" t="s">
        <v>421</v>
      </c>
      <c r="Q2930" s="58">
        <v>399.9</v>
      </c>
      <c r="R2930" s="10">
        <v>133.4</v>
      </c>
      <c r="S2930" s="56">
        <v>266.5</v>
      </c>
      <c r="V2930" s="64"/>
    </row>
    <row r="2931" spans="1:22" x14ac:dyDescent="0.2">
      <c r="A2931" s="10">
        <f t="shared" si="180"/>
        <v>14</v>
      </c>
      <c r="B2931" s="11" t="str">
        <f t="shared" si="181"/>
        <v>UTP-ADM-14-14-29</v>
      </c>
      <c r="C2931" s="12" t="str">
        <f t="shared" si="182"/>
        <v>EVALUACIÓN DE PROYECTOS</v>
      </c>
      <c r="D2931" s="13">
        <f t="shared" si="183"/>
        <v>226.5</v>
      </c>
      <c r="K2931" s="10" t="s">
        <v>695</v>
      </c>
      <c r="L2931" s="10" t="s">
        <v>696</v>
      </c>
      <c r="M2931" s="10">
        <v>14</v>
      </c>
      <c r="N2931" s="10">
        <v>14</v>
      </c>
      <c r="O2931" s="10">
        <v>29</v>
      </c>
      <c r="P2931" s="10" t="s">
        <v>422</v>
      </c>
      <c r="Q2931" s="58">
        <v>339.9</v>
      </c>
      <c r="R2931" s="10">
        <v>113.4</v>
      </c>
      <c r="S2931" s="56">
        <v>226.5</v>
      </c>
      <c r="V2931" s="64"/>
    </row>
    <row r="2932" spans="1:22" x14ac:dyDescent="0.2">
      <c r="A2932" s="10">
        <f t="shared" si="180"/>
        <v>14</v>
      </c>
      <c r="B2932" s="11" t="str">
        <f t="shared" si="181"/>
        <v>UTP-ADM-14-14-30</v>
      </c>
      <c r="C2932" s="12" t="str">
        <f t="shared" si="182"/>
        <v>FUNDAMENTOS DE ADMINSTRACIÓN</v>
      </c>
      <c r="D2932" s="13">
        <f t="shared" si="183"/>
        <v>153.4</v>
      </c>
      <c r="K2932" s="10" t="s">
        <v>695</v>
      </c>
      <c r="L2932" s="10" t="s">
        <v>696</v>
      </c>
      <c r="M2932" s="10">
        <v>14</v>
      </c>
      <c r="N2932" s="10">
        <v>14</v>
      </c>
      <c r="O2932" s="10">
        <v>30</v>
      </c>
      <c r="P2932" s="10" t="s">
        <v>423</v>
      </c>
      <c r="Q2932" s="58">
        <v>230</v>
      </c>
      <c r="R2932" s="10">
        <v>76.599999999999994</v>
      </c>
      <c r="S2932" s="56">
        <v>153.4</v>
      </c>
      <c r="V2932" s="64"/>
    </row>
    <row r="2933" spans="1:22" x14ac:dyDescent="0.2">
      <c r="A2933" s="10">
        <f t="shared" si="180"/>
        <v>14</v>
      </c>
      <c r="B2933" s="11" t="str">
        <f t="shared" si="181"/>
        <v>UTP-ADM-14-14-31</v>
      </c>
      <c r="C2933" s="12" t="str">
        <f t="shared" si="182"/>
        <v>ADMINISTRACIÓN ESTRATÉGICA</v>
      </c>
      <c r="D2933" s="13">
        <f t="shared" si="183"/>
        <v>279.89999999999998</v>
      </c>
      <c r="K2933" s="10" t="s">
        <v>695</v>
      </c>
      <c r="L2933" s="10" t="s">
        <v>696</v>
      </c>
      <c r="M2933" s="10">
        <v>14</v>
      </c>
      <c r="N2933" s="10">
        <v>14</v>
      </c>
      <c r="O2933" s="10">
        <v>31</v>
      </c>
      <c r="P2933" s="10" t="s">
        <v>424</v>
      </c>
      <c r="Q2933" s="58">
        <v>419.9</v>
      </c>
      <c r="R2933" s="10">
        <v>140</v>
      </c>
      <c r="S2933" s="56">
        <v>279.89999999999998</v>
      </c>
      <c r="V2933" s="64"/>
    </row>
    <row r="2934" spans="1:22" x14ac:dyDescent="0.2">
      <c r="A2934" s="10">
        <f t="shared" si="180"/>
        <v>14</v>
      </c>
      <c r="B2934" s="11" t="str">
        <f t="shared" si="181"/>
        <v>UTP-ADM-14-14-32</v>
      </c>
      <c r="C2934" s="12" t="str">
        <f t="shared" si="182"/>
        <v>PRINCIPIOS DE ADMINISTRACIÓN FANANCIERA</v>
      </c>
      <c r="D2934" s="13">
        <f t="shared" si="183"/>
        <v>299.89999999999998</v>
      </c>
      <c r="K2934" s="10" t="s">
        <v>695</v>
      </c>
      <c r="L2934" s="10" t="s">
        <v>696</v>
      </c>
      <c r="M2934" s="10">
        <v>14</v>
      </c>
      <c r="N2934" s="10">
        <v>14</v>
      </c>
      <c r="O2934" s="10">
        <v>32</v>
      </c>
      <c r="P2934" s="10" t="s">
        <v>425</v>
      </c>
      <c r="Q2934" s="58">
        <v>449.9</v>
      </c>
      <c r="R2934" s="10">
        <v>150</v>
      </c>
      <c r="S2934" s="56">
        <v>299.89999999999998</v>
      </c>
      <c r="V2934" s="64"/>
    </row>
    <row r="2935" spans="1:22" x14ac:dyDescent="0.2">
      <c r="A2935" s="10">
        <f t="shared" si="180"/>
        <v>14</v>
      </c>
      <c r="B2935" s="11" t="str">
        <f t="shared" si="181"/>
        <v>UTP-ADM-14-14-33</v>
      </c>
      <c r="C2935" s="12" t="str">
        <f t="shared" si="182"/>
        <v>PRIMER CURSO DE CONTABILIDAD</v>
      </c>
      <c r="D2935" s="13">
        <f t="shared" si="183"/>
        <v>193.3</v>
      </c>
      <c r="K2935" s="10" t="s">
        <v>695</v>
      </c>
      <c r="L2935" s="10" t="s">
        <v>696</v>
      </c>
      <c r="M2935" s="10">
        <v>14</v>
      </c>
      <c r="N2935" s="10">
        <v>14</v>
      </c>
      <c r="O2935" s="10">
        <v>33</v>
      </c>
      <c r="P2935" s="10" t="s">
        <v>426</v>
      </c>
      <c r="Q2935" s="58">
        <v>289.89999999999998</v>
      </c>
      <c r="R2935" s="10">
        <v>96.6</v>
      </c>
      <c r="S2935" s="56">
        <v>193.3</v>
      </c>
      <c r="V2935" s="64"/>
    </row>
    <row r="2936" spans="1:22" x14ac:dyDescent="0.2">
      <c r="A2936" s="10">
        <f t="shared" si="180"/>
        <v>14</v>
      </c>
      <c r="B2936" s="11" t="str">
        <f t="shared" si="181"/>
        <v>UTP-ADM-14-14-34</v>
      </c>
      <c r="C2936" s="12" t="str">
        <f t="shared" si="182"/>
        <v xml:space="preserve">ESTRATEGIAS DOCENTES </v>
      </c>
      <c r="D2936" s="13">
        <f t="shared" si="183"/>
        <v>243.4</v>
      </c>
      <c r="K2936" s="10" t="s">
        <v>695</v>
      </c>
      <c r="L2936" s="10" t="s">
        <v>696</v>
      </c>
      <c r="M2936" s="10">
        <v>14</v>
      </c>
      <c r="N2936" s="10">
        <v>14</v>
      </c>
      <c r="O2936" s="10">
        <v>34</v>
      </c>
      <c r="P2936" s="10" t="s">
        <v>824</v>
      </c>
      <c r="Q2936" s="58">
        <v>365</v>
      </c>
      <c r="R2936" s="10">
        <v>121.6</v>
      </c>
      <c r="S2936" s="56">
        <v>243.4</v>
      </c>
      <c r="V2936" s="64"/>
    </row>
    <row r="2937" spans="1:22" x14ac:dyDescent="0.2">
      <c r="A2937" s="10">
        <f t="shared" si="180"/>
        <v>14</v>
      </c>
      <c r="B2937" s="11" t="str">
        <f t="shared" si="181"/>
        <v>UTP-ADM-14-14-35</v>
      </c>
      <c r="C2937" s="12" t="str">
        <f t="shared" si="182"/>
        <v>ORGANIZACÍON DE EMPRESAS</v>
      </c>
      <c r="D2937" s="13">
        <f t="shared" si="183"/>
        <v>226.5</v>
      </c>
      <c r="K2937" s="10" t="s">
        <v>695</v>
      </c>
      <c r="L2937" s="10" t="s">
        <v>696</v>
      </c>
      <c r="M2937" s="10">
        <v>14</v>
      </c>
      <c r="N2937" s="10">
        <v>14</v>
      </c>
      <c r="O2937" s="10">
        <v>35</v>
      </c>
      <c r="P2937" s="10" t="s">
        <v>427</v>
      </c>
      <c r="Q2937" s="58">
        <v>339.9</v>
      </c>
      <c r="R2937" s="10">
        <v>113.4</v>
      </c>
      <c r="S2937" s="56">
        <v>226.5</v>
      </c>
      <c r="V2937" s="64"/>
    </row>
    <row r="2938" spans="1:22" x14ac:dyDescent="0.2">
      <c r="A2938" s="10">
        <f t="shared" si="180"/>
        <v>14</v>
      </c>
      <c r="B2938" s="11" t="str">
        <f t="shared" si="181"/>
        <v>UTP-ADM-14-14-1</v>
      </c>
      <c r="C2938" s="12" t="str">
        <f t="shared" si="182"/>
        <v>MATEMATICAS DE LAS OPERACIONES FINANCIERAS</v>
      </c>
      <c r="D2938" s="13">
        <f t="shared" si="183"/>
        <v>113.42</v>
      </c>
      <c r="K2938" s="10" t="s">
        <v>695</v>
      </c>
      <c r="L2938" s="10" t="s">
        <v>696</v>
      </c>
      <c r="M2938" s="10">
        <v>14</v>
      </c>
      <c r="N2938" s="10">
        <v>14</v>
      </c>
      <c r="O2938" s="10">
        <v>1</v>
      </c>
      <c r="P2938" s="10" t="s">
        <v>428</v>
      </c>
      <c r="Q2938" s="58">
        <v>200</v>
      </c>
      <c r="R2938" s="10">
        <v>86.58</v>
      </c>
      <c r="S2938" s="56">
        <v>113.42</v>
      </c>
      <c r="U2938" s="65"/>
      <c r="V2938" s="64"/>
    </row>
    <row r="2939" spans="1:22" x14ac:dyDescent="0.2">
      <c r="A2939" s="10">
        <f t="shared" si="180"/>
        <v>14</v>
      </c>
      <c r="B2939" s="11" t="str">
        <f t="shared" si="181"/>
        <v>UTP-ADM-14-14-2</v>
      </c>
      <c r="C2939" s="12" t="str">
        <f t="shared" si="182"/>
        <v xml:space="preserve">CONTABILIDAD HOTELERA </v>
      </c>
      <c r="D2939" s="13">
        <f t="shared" si="183"/>
        <v>65.819999999999993</v>
      </c>
      <c r="K2939" s="10" t="s">
        <v>695</v>
      </c>
      <c r="L2939" s="10" t="s">
        <v>696</v>
      </c>
      <c r="M2939" s="10">
        <v>14</v>
      </c>
      <c r="N2939" s="10">
        <v>14</v>
      </c>
      <c r="O2939" s="10">
        <v>2</v>
      </c>
      <c r="P2939" s="10" t="s">
        <v>825</v>
      </c>
      <c r="Q2939" s="58">
        <v>116</v>
      </c>
      <c r="R2939" s="10">
        <v>50.18</v>
      </c>
      <c r="S2939" s="56">
        <v>65.819999999999993</v>
      </c>
      <c r="U2939" s="65"/>
      <c r="V2939" s="64"/>
    </row>
    <row r="2940" spans="1:22" x14ac:dyDescent="0.2">
      <c r="A2940" s="10">
        <f t="shared" si="180"/>
        <v>14</v>
      </c>
      <c r="B2940" s="11" t="str">
        <f t="shared" si="181"/>
        <v>UTP-ADM-14-14-3</v>
      </c>
      <c r="C2940" s="12" t="str">
        <f t="shared" si="182"/>
        <v xml:space="preserve">PROYECTOS DE INVERSION </v>
      </c>
      <c r="D2940" s="13">
        <f t="shared" si="183"/>
        <v>90.58</v>
      </c>
      <c r="K2940" s="10" t="s">
        <v>695</v>
      </c>
      <c r="L2940" s="10" t="s">
        <v>696</v>
      </c>
      <c r="M2940" s="10">
        <v>14</v>
      </c>
      <c r="N2940" s="10">
        <v>14</v>
      </c>
      <c r="O2940" s="10">
        <v>3</v>
      </c>
      <c r="P2940" s="10" t="s">
        <v>826</v>
      </c>
      <c r="Q2940" s="58">
        <v>160</v>
      </c>
      <c r="R2940" s="10">
        <v>69.42</v>
      </c>
      <c r="S2940" s="56">
        <v>90.58</v>
      </c>
      <c r="U2940" s="65"/>
      <c r="V2940" s="64"/>
    </row>
    <row r="2941" spans="1:22" x14ac:dyDescent="0.2">
      <c r="A2941" s="10">
        <f t="shared" si="180"/>
        <v>14</v>
      </c>
      <c r="B2941" s="11" t="str">
        <f t="shared" si="181"/>
        <v>UTP-ADM-14-14-4</v>
      </c>
      <c r="C2941" s="12" t="str">
        <f t="shared" si="182"/>
        <v xml:space="preserve">ADMINISTRACION DE LAS PEQUEÑAS Y MEDIANAS EMPRESAS </v>
      </c>
      <c r="D2941" s="13">
        <f t="shared" si="183"/>
        <v>95.2</v>
      </c>
      <c r="K2941" s="10" t="s">
        <v>695</v>
      </c>
      <c r="L2941" s="10" t="s">
        <v>696</v>
      </c>
      <c r="M2941" s="10">
        <v>14</v>
      </c>
      <c r="N2941" s="10">
        <v>14</v>
      </c>
      <c r="O2941" s="10">
        <v>4</v>
      </c>
      <c r="P2941" s="10" t="s">
        <v>827</v>
      </c>
      <c r="Q2941" s="58">
        <v>168</v>
      </c>
      <c r="R2941" s="10">
        <v>72.8</v>
      </c>
      <c r="S2941" s="56">
        <v>95.2</v>
      </c>
      <c r="U2941" s="65"/>
      <c r="V2941" s="64"/>
    </row>
    <row r="2942" spans="1:22" x14ac:dyDescent="0.2">
      <c r="A2942" s="10">
        <f t="shared" si="180"/>
        <v>14</v>
      </c>
      <c r="B2942" s="11" t="str">
        <f t="shared" si="181"/>
        <v>UTP-ADM-14-14-5</v>
      </c>
      <c r="C2942" s="12" t="str">
        <f t="shared" si="182"/>
        <v xml:space="preserve">FUNDAMENTOS DE ADMINISTRACION </v>
      </c>
      <c r="D2942" s="13">
        <f t="shared" si="183"/>
        <v>81.599999999999994</v>
      </c>
      <c r="K2942" s="10" t="s">
        <v>695</v>
      </c>
      <c r="L2942" s="10" t="s">
        <v>696</v>
      </c>
      <c r="M2942" s="10">
        <v>14</v>
      </c>
      <c r="N2942" s="10">
        <v>14</v>
      </c>
      <c r="O2942" s="10">
        <v>5</v>
      </c>
      <c r="P2942" s="10" t="s">
        <v>828</v>
      </c>
      <c r="Q2942" s="58">
        <v>144</v>
      </c>
      <c r="R2942" s="10">
        <v>62.4</v>
      </c>
      <c r="S2942" s="56">
        <v>81.599999999999994</v>
      </c>
      <c r="U2942" s="65"/>
      <c r="V2942" s="64"/>
    </row>
    <row r="2943" spans="1:22" x14ac:dyDescent="0.2">
      <c r="A2943" s="10">
        <f t="shared" si="180"/>
        <v>14</v>
      </c>
      <c r="B2943" s="11" t="str">
        <f t="shared" si="181"/>
        <v>UTP-ADM-14-14-6</v>
      </c>
      <c r="C2943" s="12" t="str">
        <f t="shared" si="182"/>
        <v xml:space="preserve">METODOS Y TECNICAS DE INVESTIGACION </v>
      </c>
      <c r="D2943" s="13">
        <f t="shared" si="183"/>
        <v>74.8</v>
      </c>
      <c r="K2943" s="10" t="s">
        <v>695</v>
      </c>
      <c r="L2943" s="10" t="s">
        <v>696</v>
      </c>
      <c r="M2943" s="10">
        <v>14</v>
      </c>
      <c r="N2943" s="10">
        <v>14</v>
      </c>
      <c r="O2943" s="10">
        <v>6</v>
      </c>
      <c r="P2943" s="10" t="s">
        <v>829</v>
      </c>
      <c r="Q2943" s="58">
        <v>132</v>
      </c>
      <c r="R2943" s="10">
        <v>57.2</v>
      </c>
      <c r="S2943" s="56">
        <v>74.8</v>
      </c>
      <c r="U2943" s="65"/>
      <c r="V2943" s="64"/>
    </row>
    <row r="2944" spans="1:22" x14ac:dyDescent="0.2">
      <c r="A2944" s="10">
        <f t="shared" si="180"/>
        <v>14</v>
      </c>
      <c r="B2944" s="11" t="str">
        <f t="shared" si="181"/>
        <v>UTP-ADM-14-14-36</v>
      </c>
      <c r="C2944" s="12" t="str">
        <f t="shared" si="182"/>
        <v>COMPORTAMIENTO ORGANIZACIONAL</v>
      </c>
      <c r="D2944" s="13">
        <f t="shared" si="183"/>
        <v>299.89999999999998</v>
      </c>
      <c r="K2944" s="10" t="s">
        <v>695</v>
      </c>
      <c r="L2944" s="10" t="s">
        <v>696</v>
      </c>
      <c r="M2944" s="10">
        <v>14</v>
      </c>
      <c r="N2944" s="10">
        <v>14</v>
      </c>
      <c r="O2944" s="10">
        <v>36</v>
      </c>
      <c r="P2944" s="10" t="s">
        <v>429</v>
      </c>
      <c r="Q2944" s="58">
        <v>449.9</v>
      </c>
      <c r="R2944" s="10">
        <v>150</v>
      </c>
      <c r="S2944" s="56">
        <v>299.89999999999998</v>
      </c>
      <c r="U2944" s="65"/>
      <c r="V2944" s="64"/>
    </row>
    <row r="2945" spans="1:22" x14ac:dyDescent="0.2">
      <c r="A2945" s="10">
        <f t="shared" si="180"/>
        <v>14</v>
      </c>
      <c r="B2945" s="11" t="str">
        <f t="shared" si="181"/>
        <v>UTP-ADM-14-14-37</v>
      </c>
      <c r="C2945" s="12" t="str">
        <f t="shared" si="182"/>
        <v>FUNDAMENTOS DE MARKETING</v>
      </c>
      <c r="D2945" s="13">
        <f t="shared" si="183"/>
        <v>304.5</v>
      </c>
      <c r="K2945" s="10" t="s">
        <v>695</v>
      </c>
      <c r="L2945" s="10" t="s">
        <v>696</v>
      </c>
      <c r="M2945" s="10">
        <v>14</v>
      </c>
      <c r="N2945" s="10">
        <v>14</v>
      </c>
      <c r="O2945" s="10">
        <v>37</v>
      </c>
      <c r="P2945" s="10" t="s">
        <v>430</v>
      </c>
      <c r="Q2945" s="58">
        <v>454.1</v>
      </c>
      <c r="R2945" s="10">
        <v>149.6</v>
      </c>
      <c r="S2945" s="56">
        <v>304.5</v>
      </c>
      <c r="U2945" s="65"/>
      <c r="V2945" s="64"/>
    </row>
    <row r="2946" spans="1:22" x14ac:dyDescent="0.2">
      <c r="A2946" s="10">
        <f t="shared" si="180"/>
        <v>14</v>
      </c>
      <c r="B2946" s="11" t="str">
        <f t="shared" si="181"/>
        <v>UTP-ADM-14-14-38</v>
      </c>
      <c r="C2946" s="12" t="str">
        <f t="shared" si="182"/>
        <v>METODOLOGÍA DE LA INVESTIGACIÓN</v>
      </c>
      <c r="D2946" s="13">
        <f t="shared" si="183"/>
        <v>256.60000000000002</v>
      </c>
      <c r="K2946" s="10" t="s">
        <v>695</v>
      </c>
      <c r="L2946" s="10" t="s">
        <v>696</v>
      </c>
      <c r="M2946" s="10">
        <v>14</v>
      </c>
      <c r="N2946" s="10">
        <v>14</v>
      </c>
      <c r="O2946" s="10">
        <v>38</v>
      </c>
      <c r="P2946" s="10" t="s">
        <v>431</v>
      </c>
      <c r="Q2946" s="58">
        <v>385</v>
      </c>
      <c r="R2946" s="10">
        <v>128.4</v>
      </c>
      <c r="S2946" s="56">
        <v>256.60000000000002</v>
      </c>
      <c r="U2946" s="65"/>
      <c r="V2946" s="64"/>
    </row>
    <row r="2947" spans="1:22" x14ac:dyDescent="0.2">
      <c r="A2947" s="10">
        <f t="shared" si="180"/>
        <v>14</v>
      </c>
      <c r="B2947" s="11" t="str">
        <f t="shared" si="181"/>
        <v>UTP-ADM-14-14-39</v>
      </c>
      <c r="C2947" s="12" t="str">
        <f t="shared" si="182"/>
        <v>METODOLOGÍA DE LA INVESTIGACIÓN</v>
      </c>
      <c r="D2947" s="13">
        <f t="shared" si="183"/>
        <v>256.60000000000002</v>
      </c>
      <c r="K2947" s="10" t="s">
        <v>695</v>
      </c>
      <c r="L2947" s="10" t="s">
        <v>696</v>
      </c>
      <c r="M2947" s="10">
        <v>14</v>
      </c>
      <c r="N2947" s="10">
        <v>14</v>
      </c>
      <c r="O2947" s="10">
        <v>39</v>
      </c>
      <c r="P2947" s="10" t="s">
        <v>431</v>
      </c>
      <c r="Q2947" s="58">
        <v>385</v>
      </c>
      <c r="R2947" s="10">
        <v>128.4</v>
      </c>
      <c r="S2947" s="56">
        <v>256.60000000000002</v>
      </c>
      <c r="U2947" s="65"/>
      <c r="V2947" s="64"/>
    </row>
    <row r="2948" spans="1:22" x14ac:dyDescent="0.2">
      <c r="A2948" s="10">
        <f t="shared" si="180"/>
        <v>14</v>
      </c>
      <c r="B2948" s="11" t="str">
        <f t="shared" si="181"/>
        <v>UTP-ADM-14-14-40</v>
      </c>
      <c r="C2948" s="12" t="str">
        <f t="shared" si="182"/>
        <v>LEYENDAS DE AYER Y DE HOY</v>
      </c>
      <c r="D2948" s="13">
        <f t="shared" si="183"/>
        <v>11.06</v>
      </c>
      <c r="K2948" s="10" t="s">
        <v>695</v>
      </c>
      <c r="L2948" s="10" t="s">
        <v>696</v>
      </c>
      <c r="M2948" s="10">
        <v>14</v>
      </c>
      <c r="N2948" s="10">
        <v>14</v>
      </c>
      <c r="O2948" s="10">
        <v>40</v>
      </c>
      <c r="P2948" s="10" t="s">
        <v>432</v>
      </c>
      <c r="Q2948" s="58">
        <v>16.66</v>
      </c>
      <c r="R2948" s="10">
        <v>5.6</v>
      </c>
      <c r="S2948" s="56">
        <v>11.06</v>
      </c>
      <c r="U2948" s="65"/>
      <c r="V2948" s="64"/>
    </row>
    <row r="2949" spans="1:22" x14ac:dyDescent="0.2">
      <c r="A2949" s="10">
        <f t="shared" si="180"/>
        <v>14</v>
      </c>
      <c r="B2949" s="11" t="str">
        <f t="shared" si="181"/>
        <v>UTP-ADM-14-14-41</v>
      </c>
      <c r="C2949" s="12" t="str">
        <f t="shared" si="182"/>
        <v>LA INNOVACIÓN COMO ESTARTEGIA</v>
      </c>
      <c r="D2949" s="13">
        <f t="shared" si="183"/>
        <v>11.06</v>
      </c>
      <c r="K2949" s="10" t="s">
        <v>695</v>
      </c>
      <c r="L2949" s="10" t="s">
        <v>696</v>
      </c>
      <c r="M2949" s="10">
        <v>14</v>
      </c>
      <c r="N2949" s="10">
        <v>14</v>
      </c>
      <c r="O2949" s="10">
        <v>41</v>
      </c>
      <c r="P2949" s="10" t="s">
        <v>433</v>
      </c>
      <c r="Q2949" s="58">
        <v>16.66</v>
      </c>
      <c r="R2949" s="10">
        <v>5.6</v>
      </c>
      <c r="S2949" s="56">
        <v>11.06</v>
      </c>
      <c r="U2949" s="65"/>
      <c r="V2949" s="64"/>
    </row>
    <row r="2950" spans="1:22" x14ac:dyDescent="0.2">
      <c r="A2950" s="10">
        <f t="shared" si="180"/>
        <v>14</v>
      </c>
      <c r="B2950" s="11" t="str">
        <f t="shared" si="181"/>
        <v>UTP-ADM-14-14-42</v>
      </c>
      <c r="C2950" s="12" t="str">
        <f t="shared" si="182"/>
        <v>VISIONARIOS DE LOS NEGOCIOS</v>
      </c>
      <c r="D2950" s="13">
        <f t="shared" si="183"/>
        <v>11.06</v>
      </c>
      <c r="K2950" s="10" t="s">
        <v>695</v>
      </c>
      <c r="L2950" s="10" t="s">
        <v>696</v>
      </c>
      <c r="M2950" s="10">
        <v>14</v>
      </c>
      <c r="N2950" s="10">
        <v>14</v>
      </c>
      <c r="O2950" s="10">
        <v>42</v>
      </c>
      <c r="P2950" s="10" t="s">
        <v>434</v>
      </c>
      <c r="Q2950" s="58">
        <v>16.66</v>
      </c>
      <c r="R2950" s="10">
        <v>5.6</v>
      </c>
      <c r="S2950" s="56">
        <v>11.06</v>
      </c>
      <c r="U2950" s="65"/>
      <c r="V2950" s="64"/>
    </row>
    <row r="2951" spans="1:22" x14ac:dyDescent="0.2">
      <c r="A2951" s="10">
        <f t="shared" si="180"/>
        <v>14</v>
      </c>
      <c r="B2951" s="11" t="str">
        <f t="shared" si="181"/>
        <v>UTP-ADM-14-14-43</v>
      </c>
      <c r="C2951" s="12" t="str">
        <f t="shared" si="182"/>
        <v>EL PODER DE LIDERAZGO</v>
      </c>
      <c r="D2951" s="13">
        <f t="shared" si="183"/>
        <v>11.06</v>
      </c>
      <c r="K2951" s="10" t="s">
        <v>695</v>
      </c>
      <c r="L2951" s="10" t="s">
        <v>696</v>
      </c>
      <c r="M2951" s="10">
        <v>14</v>
      </c>
      <c r="N2951" s="10">
        <v>14</v>
      </c>
      <c r="O2951" s="10">
        <v>43</v>
      </c>
      <c r="P2951" s="10" t="s">
        <v>435</v>
      </c>
      <c r="Q2951" s="58">
        <v>16.66</v>
      </c>
      <c r="R2951" s="10">
        <v>5.6</v>
      </c>
      <c r="S2951" s="56">
        <v>11.06</v>
      </c>
      <c r="U2951" s="65"/>
      <c r="V2951" s="64"/>
    </row>
    <row r="2952" spans="1:22" x14ac:dyDescent="0.2">
      <c r="A2952" s="10">
        <f t="shared" si="180"/>
        <v>14</v>
      </c>
      <c r="B2952" s="11" t="str">
        <f t="shared" si="181"/>
        <v>UTP-ADM-14-14-44</v>
      </c>
      <c r="C2952" s="12" t="str">
        <f t="shared" si="182"/>
        <v>GANADORES POR NATURALEZA</v>
      </c>
      <c r="D2952" s="13">
        <f t="shared" si="183"/>
        <v>11.06</v>
      </c>
      <c r="K2952" s="10" t="s">
        <v>695</v>
      </c>
      <c r="L2952" s="10" t="s">
        <v>696</v>
      </c>
      <c r="M2952" s="10">
        <v>14</v>
      </c>
      <c r="N2952" s="10">
        <v>14</v>
      </c>
      <c r="O2952" s="10">
        <v>44</v>
      </c>
      <c r="P2952" s="10" t="s">
        <v>436</v>
      </c>
      <c r="Q2952" s="58">
        <v>16.66</v>
      </c>
      <c r="R2952" s="10">
        <v>5.6</v>
      </c>
      <c r="S2952" s="56">
        <v>11.06</v>
      </c>
      <c r="U2952" s="65"/>
      <c r="V2952" s="64"/>
    </row>
    <row r="2953" spans="1:22" x14ac:dyDescent="0.2">
      <c r="A2953" s="10">
        <f t="shared" si="180"/>
        <v>14</v>
      </c>
      <c r="B2953" s="11" t="str">
        <f t="shared" si="181"/>
        <v>UTP-ADM-14-14-45</v>
      </c>
      <c r="C2953" s="12" t="str">
        <f t="shared" si="182"/>
        <v>CÓMO DERRIBAR BARRERAS</v>
      </c>
      <c r="D2953" s="13">
        <f t="shared" si="183"/>
        <v>11.06</v>
      </c>
      <c r="K2953" s="10" t="s">
        <v>695</v>
      </c>
      <c r="L2953" s="10" t="s">
        <v>696</v>
      </c>
      <c r="M2953" s="10">
        <v>14</v>
      </c>
      <c r="N2953" s="10">
        <v>14</v>
      </c>
      <c r="O2953" s="10">
        <v>45</v>
      </c>
      <c r="P2953" s="10" t="s">
        <v>437</v>
      </c>
      <c r="Q2953" s="58">
        <v>16.66</v>
      </c>
      <c r="R2953" s="10">
        <v>5.6</v>
      </c>
      <c r="S2953" s="56">
        <v>11.06</v>
      </c>
      <c r="U2953" s="65"/>
      <c r="V2953" s="64"/>
    </row>
    <row r="2954" spans="1:22" x14ac:dyDescent="0.2">
      <c r="A2954" s="10">
        <f t="shared" ref="A2954:A3017" si="184">N2954</f>
        <v>14</v>
      </c>
      <c r="B2954" s="11" t="str">
        <f t="shared" ref="B2954:B3017" si="185">K2954&amp;"-"&amp;L2954&amp;"-"&amp;M2954&amp;"-"&amp;N2954&amp;"-"&amp;O2954</f>
        <v>UTP-ADM-14-14-46</v>
      </c>
      <c r="C2954" s="12" t="str">
        <f t="shared" ref="C2954:C3017" si="186">+P2954</f>
        <v>GURÚES DE LAS FINANZAS</v>
      </c>
      <c r="D2954" s="13">
        <f t="shared" ref="D2954:D3017" si="187">+S2954</f>
        <v>11.06</v>
      </c>
      <c r="K2954" s="10" t="s">
        <v>695</v>
      </c>
      <c r="L2954" s="10" t="s">
        <v>696</v>
      </c>
      <c r="M2954" s="10">
        <v>14</v>
      </c>
      <c r="N2954" s="10">
        <v>14</v>
      </c>
      <c r="O2954" s="10">
        <v>46</v>
      </c>
      <c r="P2954" s="10" t="s">
        <v>438</v>
      </c>
      <c r="Q2954" s="58">
        <v>16.66</v>
      </c>
      <c r="R2954" s="10">
        <v>5.6</v>
      </c>
      <c r="S2954" s="56">
        <v>11.06</v>
      </c>
      <c r="U2954" s="65"/>
      <c r="V2954" s="64"/>
    </row>
    <row r="2955" spans="1:22" x14ac:dyDescent="0.2">
      <c r="A2955" s="10">
        <f t="shared" si="184"/>
        <v>14</v>
      </c>
      <c r="B2955" s="11" t="str">
        <f t="shared" si="185"/>
        <v>UTP-ADM-14-14-47</v>
      </c>
      <c r="C2955" s="12" t="str">
        <f t="shared" si="186"/>
        <v>GRANDES PERSONALIDADES</v>
      </c>
      <c r="D2955" s="13">
        <f t="shared" si="187"/>
        <v>11.06</v>
      </c>
      <c r="K2955" s="10" t="s">
        <v>695</v>
      </c>
      <c r="L2955" s="10" t="s">
        <v>696</v>
      </c>
      <c r="M2955" s="10">
        <v>14</v>
      </c>
      <c r="N2955" s="10">
        <v>14</v>
      </c>
      <c r="O2955" s="10">
        <v>47</v>
      </c>
      <c r="P2955" s="10" t="s">
        <v>439</v>
      </c>
      <c r="Q2955" s="58">
        <v>16.66</v>
      </c>
      <c r="R2955" s="10">
        <v>5.6</v>
      </c>
      <c r="S2955" s="56">
        <v>11.06</v>
      </c>
      <c r="U2955" s="65"/>
      <c r="V2955" s="64"/>
    </row>
    <row r="2956" spans="1:22" x14ac:dyDescent="0.2">
      <c r="A2956" s="10">
        <f t="shared" si="184"/>
        <v>14</v>
      </c>
      <c r="B2956" s="11" t="str">
        <f t="shared" si="185"/>
        <v>UTP-ADM-14-14-48</v>
      </c>
      <c r="C2956" s="12" t="str">
        <f t="shared" si="186"/>
        <v>APRENDER DE LOS ERRORES</v>
      </c>
      <c r="D2956" s="13">
        <f t="shared" si="187"/>
        <v>11.06</v>
      </c>
      <c r="K2956" s="10" t="s">
        <v>695</v>
      </c>
      <c r="L2956" s="10" t="s">
        <v>696</v>
      </c>
      <c r="M2956" s="10">
        <v>14</v>
      </c>
      <c r="N2956" s="10">
        <v>14</v>
      </c>
      <c r="O2956" s="10">
        <v>48</v>
      </c>
      <c r="P2956" s="10" t="s">
        <v>440</v>
      </c>
      <c r="Q2956" s="58">
        <v>16.66</v>
      </c>
      <c r="R2956" s="10">
        <v>5.6</v>
      </c>
      <c r="S2956" s="56">
        <v>11.06</v>
      </c>
      <c r="U2956" s="65"/>
      <c r="V2956" s="64"/>
    </row>
    <row r="2957" spans="1:22" x14ac:dyDescent="0.2">
      <c r="A2957" s="10">
        <f t="shared" si="184"/>
        <v>14</v>
      </c>
      <c r="B2957" s="11" t="str">
        <f t="shared" si="185"/>
        <v>UTP-ADM-14-14-49</v>
      </c>
      <c r="C2957" s="12" t="str">
        <f t="shared" si="186"/>
        <v>LA SUPERACIÓN COMO IDEOLOGÍA</v>
      </c>
      <c r="D2957" s="13">
        <f t="shared" si="187"/>
        <v>11.06</v>
      </c>
      <c r="K2957" s="10" t="s">
        <v>695</v>
      </c>
      <c r="L2957" s="10" t="s">
        <v>696</v>
      </c>
      <c r="M2957" s="10">
        <v>14</v>
      </c>
      <c r="N2957" s="10">
        <v>14</v>
      </c>
      <c r="O2957" s="10">
        <v>49</v>
      </c>
      <c r="P2957" s="10" t="s">
        <v>441</v>
      </c>
      <c r="Q2957" s="58">
        <v>16.66</v>
      </c>
      <c r="R2957" s="10">
        <v>5.6</v>
      </c>
      <c r="S2957" s="56">
        <v>11.06</v>
      </c>
      <c r="U2957" s="65"/>
      <c r="V2957" s="64"/>
    </row>
    <row r="2958" spans="1:22" x14ac:dyDescent="0.2">
      <c r="A2958" s="10">
        <f t="shared" si="184"/>
        <v>14</v>
      </c>
      <c r="B2958" s="11" t="str">
        <f t="shared" si="185"/>
        <v>UTP-ADM-14-14-50</v>
      </c>
      <c r="C2958" s="12" t="str">
        <f t="shared" si="186"/>
        <v>LA OTRA MIRADA DE LOS NEGOCIOS</v>
      </c>
      <c r="D2958" s="13">
        <f t="shared" si="187"/>
        <v>11.06</v>
      </c>
      <c r="K2958" s="10" t="s">
        <v>695</v>
      </c>
      <c r="L2958" s="10" t="s">
        <v>696</v>
      </c>
      <c r="M2958" s="10">
        <v>14</v>
      </c>
      <c r="N2958" s="10">
        <v>14</v>
      </c>
      <c r="O2958" s="10">
        <v>50</v>
      </c>
      <c r="P2958" s="10" t="s">
        <v>442</v>
      </c>
      <c r="Q2958" s="58">
        <v>16.66</v>
      </c>
      <c r="R2958" s="10">
        <v>5.6</v>
      </c>
      <c r="S2958" s="56">
        <v>11.06</v>
      </c>
      <c r="U2958" s="65"/>
      <c r="V2958" s="64"/>
    </row>
    <row r="2959" spans="1:22" x14ac:dyDescent="0.2">
      <c r="A2959" s="10">
        <f t="shared" si="184"/>
        <v>14</v>
      </c>
      <c r="B2959" s="11" t="str">
        <f t="shared" si="185"/>
        <v>UTP-ADM-14-14-51</v>
      </c>
      <c r="C2959" s="12" t="str">
        <f t="shared" si="186"/>
        <v>LA GENERACIÓN QUE VIENE</v>
      </c>
      <c r="D2959" s="13">
        <f t="shared" si="187"/>
        <v>11.040000000000001</v>
      </c>
      <c r="K2959" s="10" t="s">
        <v>695</v>
      </c>
      <c r="L2959" s="10" t="s">
        <v>696</v>
      </c>
      <c r="M2959" s="10">
        <v>14</v>
      </c>
      <c r="N2959" s="10">
        <v>14</v>
      </c>
      <c r="O2959" s="10">
        <v>51</v>
      </c>
      <c r="P2959" s="10" t="s">
        <v>443</v>
      </c>
      <c r="Q2959" s="58">
        <v>16.64</v>
      </c>
      <c r="R2959" s="10">
        <v>5.6</v>
      </c>
      <c r="S2959" s="56">
        <v>11.040000000000001</v>
      </c>
      <c r="U2959" s="65"/>
      <c r="V2959" s="64"/>
    </row>
    <row r="2960" spans="1:22" x14ac:dyDescent="0.2">
      <c r="A2960" s="10">
        <f t="shared" si="184"/>
        <v>14</v>
      </c>
      <c r="B2960" s="11" t="str">
        <f t="shared" si="185"/>
        <v>UTP-ADM-14-14-52</v>
      </c>
      <c r="C2960" s="12" t="str">
        <f t="shared" si="186"/>
        <v>REDACCIÓN</v>
      </c>
      <c r="D2960" s="13">
        <f t="shared" si="187"/>
        <v>86.6</v>
      </c>
      <c r="K2960" s="10" t="s">
        <v>695</v>
      </c>
      <c r="L2960" s="10" t="s">
        <v>696</v>
      </c>
      <c r="M2960" s="10">
        <v>14</v>
      </c>
      <c r="N2960" s="10">
        <v>14</v>
      </c>
      <c r="O2960" s="10">
        <v>52</v>
      </c>
      <c r="P2960" s="10" t="s">
        <v>444</v>
      </c>
      <c r="Q2960" s="58">
        <v>130</v>
      </c>
      <c r="R2960" s="10">
        <v>43.4</v>
      </c>
      <c r="S2960" s="56">
        <v>86.6</v>
      </c>
      <c r="U2960" s="65"/>
      <c r="V2960" s="64"/>
    </row>
    <row r="2961" spans="1:22" x14ac:dyDescent="0.2">
      <c r="A2961" s="10">
        <f t="shared" si="184"/>
        <v>14</v>
      </c>
      <c r="B2961" s="11" t="str">
        <f t="shared" si="185"/>
        <v>UTP-ADM-14-14-53</v>
      </c>
      <c r="C2961" s="12" t="str">
        <f t="shared" si="186"/>
        <v>ORTOGRAFÍA</v>
      </c>
      <c r="D2961" s="13">
        <f t="shared" si="187"/>
        <v>80</v>
      </c>
      <c r="K2961" s="10" t="s">
        <v>695</v>
      </c>
      <c r="L2961" s="10" t="s">
        <v>696</v>
      </c>
      <c r="M2961" s="10">
        <v>14</v>
      </c>
      <c r="N2961" s="10">
        <v>14</v>
      </c>
      <c r="O2961" s="10">
        <v>53</v>
      </c>
      <c r="P2961" s="10" t="s">
        <v>445</v>
      </c>
      <c r="Q2961" s="58">
        <v>120</v>
      </c>
      <c r="R2961" s="10">
        <v>40</v>
      </c>
      <c r="S2961" s="56">
        <v>80</v>
      </c>
      <c r="U2961" s="65"/>
      <c r="V2961" s="64"/>
    </row>
    <row r="2962" spans="1:22" x14ac:dyDescent="0.2">
      <c r="A2962" s="10">
        <f t="shared" si="184"/>
        <v>14</v>
      </c>
      <c r="B2962" s="11" t="str">
        <f t="shared" si="185"/>
        <v>UTP-ADM-14-14-54</v>
      </c>
      <c r="C2962" s="12" t="str">
        <f t="shared" si="186"/>
        <v>SERVICIO AL CLIENTE</v>
      </c>
      <c r="D2962" s="13">
        <f t="shared" si="187"/>
        <v>219.9</v>
      </c>
      <c r="K2962" s="10" t="s">
        <v>695</v>
      </c>
      <c r="L2962" s="10" t="s">
        <v>696</v>
      </c>
      <c r="M2962" s="10">
        <v>14</v>
      </c>
      <c r="N2962" s="10">
        <v>14</v>
      </c>
      <c r="O2962" s="10">
        <v>54</v>
      </c>
      <c r="P2962" s="10" t="s">
        <v>446</v>
      </c>
      <c r="Q2962" s="58">
        <v>329.9</v>
      </c>
      <c r="R2962" s="10">
        <v>110</v>
      </c>
      <c r="S2962" s="56">
        <v>219.9</v>
      </c>
      <c r="U2962" s="65"/>
      <c r="V2962" s="64"/>
    </row>
    <row r="2963" spans="1:22" x14ac:dyDescent="0.2">
      <c r="A2963" s="10">
        <f t="shared" si="184"/>
        <v>14</v>
      </c>
      <c r="B2963" s="11" t="str">
        <f t="shared" si="185"/>
        <v>UTP-ADM-14-14-55</v>
      </c>
      <c r="C2963" s="12" t="str">
        <f t="shared" si="186"/>
        <v>ADMINISTRACIÓN DE LA CALIDAD TOTAL</v>
      </c>
      <c r="D2963" s="13">
        <f t="shared" si="187"/>
        <v>126.5</v>
      </c>
      <c r="K2963" s="10" t="s">
        <v>695</v>
      </c>
      <c r="L2963" s="10" t="s">
        <v>696</v>
      </c>
      <c r="M2963" s="10">
        <v>14</v>
      </c>
      <c r="N2963" s="10">
        <v>14</v>
      </c>
      <c r="O2963" s="10">
        <v>55</v>
      </c>
      <c r="P2963" s="10" t="s">
        <v>447</v>
      </c>
      <c r="Q2963" s="58">
        <v>189.9</v>
      </c>
      <c r="R2963" s="10">
        <v>63.4</v>
      </c>
      <c r="S2963" s="56">
        <v>126.5</v>
      </c>
      <c r="U2963" s="65"/>
      <c r="V2963" s="64"/>
    </row>
    <row r="2964" spans="1:22" x14ac:dyDescent="0.2">
      <c r="A2964" s="10">
        <f t="shared" si="184"/>
        <v>14</v>
      </c>
      <c r="B2964" s="11" t="str">
        <f t="shared" si="185"/>
        <v>UTP-ADM-14-14-56</v>
      </c>
      <c r="C2964" s="12" t="str">
        <f t="shared" si="186"/>
        <v>EL COACH DE NEGOCIOS</v>
      </c>
      <c r="D2964" s="13">
        <f t="shared" si="187"/>
        <v>186.6</v>
      </c>
      <c r="K2964" s="10" t="s">
        <v>695</v>
      </c>
      <c r="L2964" s="10" t="s">
        <v>696</v>
      </c>
      <c r="M2964" s="10">
        <v>14</v>
      </c>
      <c r="N2964" s="10">
        <v>14</v>
      </c>
      <c r="O2964" s="10">
        <v>56</v>
      </c>
      <c r="P2964" s="10" t="s">
        <v>448</v>
      </c>
      <c r="Q2964" s="58">
        <v>280</v>
      </c>
      <c r="R2964" s="10">
        <v>93.4</v>
      </c>
      <c r="S2964" s="56">
        <v>186.6</v>
      </c>
      <c r="U2964" s="65"/>
      <c r="V2964" s="64"/>
    </row>
    <row r="2965" spans="1:22" x14ac:dyDescent="0.2">
      <c r="A2965" s="10">
        <f t="shared" si="184"/>
        <v>14</v>
      </c>
      <c r="B2965" s="11" t="str">
        <f t="shared" si="185"/>
        <v>UTP-ADM-14-14-57</v>
      </c>
      <c r="C2965" s="12" t="str">
        <f t="shared" si="186"/>
        <v>ADMINISTRACIÓN DE EMPRESAS</v>
      </c>
      <c r="D2965" s="13">
        <f t="shared" si="187"/>
        <v>66.599999999999994</v>
      </c>
      <c r="K2965" s="10" t="s">
        <v>695</v>
      </c>
      <c r="L2965" s="10" t="s">
        <v>696</v>
      </c>
      <c r="M2965" s="10">
        <v>14</v>
      </c>
      <c r="N2965" s="10">
        <v>14</v>
      </c>
      <c r="O2965" s="10">
        <v>57</v>
      </c>
      <c r="P2965" s="10" t="s">
        <v>449</v>
      </c>
      <c r="Q2965" s="58">
        <v>100</v>
      </c>
      <c r="R2965" s="10">
        <v>33.4</v>
      </c>
      <c r="S2965" s="56">
        <v>66.599999999999994</v>
      </c>
      <c r="U2965" s="65"/>
      <c r="V2965" s="64"/>
    </row>
    <row r="2966" spans="1:22" x14ac:dyDescent="0.2">
      <c r="A2966" s="10">
        <f t="shared" si="184"/>
        <v>14</v>
      </c>
      <c r="B2966" s="11" t="str">
        <f t="shared" si="185"/>
        <v>UTP-ADM-14-14-58</v>
      </c>
      <c r="C2966" s="12" t="str">
        <f t="shared" si="186"/>
        <v>ADMINISTRACIÓN DE EMPRESAS</v>
      </c>
      <c r="D2966" s="13">
        <f t="shared" si="187"/>
        <v>66.599999999999994</v>
      </c>
      <c r="K2966" s="10" t="s">
        <v>695</v>
      </c>
      <c r="L2966" s="10" t="s">
        <v>696</v>
      </c>
      <c r="M2966" s="10">
        <v>14</v>
      </c>
      <c r="N2966" s="10">
        <v>14</v>
      </c>
      <c r="O2966" s="10">
        <v>58</v>
      </c>
      <c r="P2966" s="10" t="s">
        <v>449</v>
      </c>
      <c r="Q2966" s="58">
        <v>100</v>
      </c>
      <c r="R2966" s="10">
        <v>33.4</v>
      </c>
      <c r="S2966" s="56">
        <v>66.599999999999994</v>
      </c>
      <c r="U2966" s="65"/>
      <c r="V2966" s="64"/>
    </row>
    <row r="2967" spans="1:22" x14ac:dyDescent="0.2">
      <c r="A2967" s="10">
        <f t="shared" si="184"/>
        <v>14</v>
      </c>
      <c r="B2967" s="11" t="str">
        <f t="shared" si="185"/>
        <v>UTP-ADM-14-14-59</v>
      </c>
      <c r="C2967" s="12" t="str">
        <f t="shared" si="186"/>
        <v>FUNDAMENTOS DE ADMINISTRACIÓN</v>
      </c>
      <c r="D2967" s="13">
        <f t="shared" si="187"/>
        <v>120</v>
      </c>
      <c r="K2967" s="10" t="s">
        <v>695</v>
      </c>
      <c r="L2967" s="10" t="s">
        <v>696</v>
      </c>
      <c r="M2967" s="10">
        <v>14</v>
      </c>
      <c r="N2967" s="10">
        <v>14</v>
      </c>
      <c r="O2967" s="10">
        <v>59</v>
      </c>
      <c r="P2967" s="10" t="s">
        <v>450</v>
      </c>
      <c r="Q2967" s="58">
        <v>180</v>
      </c>
      <c r="R2967" s="10">
        <v>60</v>
      </c>
      <c r="S2967" s="56">
        <v>120</v>
      </c>
      <c r="U2967" s="65"/>
      <c r="V2967" s="64"/>
    </row>
    <row r="2968" spans="1:22" x14ac:dyDescent="0.2">
      <c r="A2968" s="10">
        <f t="shared" si="184"/>
        <v>14</v>
      </c>
      <c r="B2968" s="11" t="str">
        <f t="shared" si="185"/>
        <v>UTP-ADM-14-14-60</v>
      </c>
      <c r="C2968" s="12" t="str">
        <f t="shared" si="186"/>
        <v>ADMINISTRAR PARA LA CALIDAD</v>
      </c>
      <c r="D2968" s="13">
        <f t="shared" si="187"/>
        <v>93.4</v>
      </c>
      <c r="K2968" s="10" t="s">
        <v>695</v>
      </c>
      <c r="L2968" s="10" t="s">
        <v>696</v>
      </c>
      <c r="M2968" s="10">
        <v>14</v>
      </c>
      <c r="N2968" s="10">
        <v>14</v>
      </c>
      <c r="O2968" s="10">
        <v>60</v>
      </c>
      <c r="P2968" s="10" t="s">
        <v>451</v>
      </c>
      <c r="Q2968" s="58">
        <v>140</v>
      </c>
      <c r="R2968" s="10">
        <v>46.6</v>
      </c>
      <c r="S2968" s="56">
        <v>93.4</v>
      </c>
      <c r="U2968" s="65"/>
      <c r="V2968" s="64"/>
    </row>
    <row r="2969" spans="1:22" x14ac:dyDescent="0.2">
      <c r="A2969" s="10">
        <f t="shared" si="184"/>
        <v>14</v>
      </c>
      <c r="B2969" s="11" t="str">
        <f t="shared" si="185"/>
        <v>UTP-ADM-14-14-61</v>
      </c>
      <c r="C2969" s="12" t="str">
        <f t="shared" si="186"/>
        <v>EL PLACER DE SERVIR CON CALIDAD</v>
      </c>
      <c r="D2969" s="13">
        <f t="shared" si="187"/>
        <v>86.5</v>
      </c>
      <c r="K2969" s="10" t="s">
        <v>695</v>
      </c>
      <c r="L2969" s="10" t="s">
        <v>696</v>
      </c>
      <c r="M2969" s="10">
        <v>14</v>
      </c>
      <c r="N2969" s="10">
        <v>14</v>
      </c>
      <c r="O2969" s="10">
        <v>61</v>
      </c>
      <c r="P2969" s="10" t="s">
        <v>452</v>
      </c>
      <c r="Q2969" s="58">
        <v>129.9</v>
      </c>
      <c r="R2969" s="10">
        <v>43.4</v>
      </c>
      <c r="S2969" s="56">
        <v>86.5</v>
      </c>
      <c r="U2969" s="65"/>
      <c r="V2969" s="64"/>
    </row>
    <row r="2970" spans="1:22" x14ac:dyDescent="0.2">
      <c r="A2970" s="10">
        <f t="shared" si="184"/>
        <v>14</v>
      </c>
      <c r="B2970" s="11" t="str">
        <f t="shared" si="185"/>
        <v>UTP-ADM-14-14-62</v>
      </c>
      <c r="C2970" s="12" t="str">
        <f t="shared" si="186"/>
        <v>PLANEACIÓN ESTRATÉGICA</v>
      </c>
      <c r="D2970" s="13">
        <f t="shared" si="187"/>
        <v>106.6</v>
      </c>
      <c r="K2970" s="10" t="s">
        <v>695</v>
      </c>
      <c r="L2970" s="10" t="s">
        <v>696</v>
      </c>
      <c r="M2970" s="10">
        <v>14</v>
      </c>
      <c r="N2970" s="10">
        <v>14</v>
      </c>
      <c r="O2970" s="10">
        <v>62</v>
      </c>
      <c r="P2970" s="10" t="s">
        <v>453</v>
      </c>
      <c r="Q2970" s="58">
        <v>160</v>
      </c>
      <c r="R2970" s="10">
        <v>53.4</v>
      </c>
      <c r="S2970" s="56">
        <v>106.6</v>
      </c>
      <c r="U2970" s="65"/>
      <c r="V2970" s="64"/>
    </row>
    <row r="2971" spans="1:22" x14ac:dyDescent="0.2">
      <c r="A2971" s="10">
        <f t="shared" si="184"/>
        <v>14</v>
      </c>
      <c r="B2971" s="11" t="str">
        <f t="shared" si="185"/>
        <v>UTP-ADM-14-14-63</v>
      </c>
      <c r="C2971" s="12" t="str">
        <f t="shared" si="186"/>
        <v>CALIDAD Y MEJORA CONTINUA</v>
      </c>
      <c r="D2971" s="13">
        <f t="shared" si="187"/>
        <v>106.6</v>
      </c>
      <c r="K2971" s="10" t="s">
        <v>695</v>
      </c>
      <c r="L2971" s="10" t="s">
        <v>696</v>
      </c>
      <c r="M2971" s="10">
        <v>14</v>
      </c>
      <c r="N2971" s="10">
        <v>14</v>
      </c>
      <c r="O2971" s="10">
        <v>63</v>
      </c>
      <c r="P2971" s="10" t="s">
        <v>454</v>
      </c>
      <c r="Q2971" s="58">
        <v>160</v>
      </c>
      <c r="R2971" s="10">
        <v>53.4</v>
      </c>
      <c r="S2971" s="56">
        <v>106.6</v>
      </c>
      <c r="U2971" s="65"/>
      <c r="V2971" s="64"/>
    </row>
    <row r="2972" spans="1:22" x14ac:dyDescent="0.2">
      <c r="A2972" s="10">
        <f t="shared" si="184"/>
        <v>14</v>
      </c>
      <c r="B2972" s="11" t="str">
        <f t="shared" si="185"/>
        <v>UTP-ADM-14-14-64</v>
      </c>
      <c r="C2972" s="12" t="str">
        <f t="shared" si="186"/>
        <v>COMO SER EL MEJOR EN SERVICIO AL CLIENTE</v>
      </c>
      <c r="D2972" s="13">
        <f t="shared" si="187"/>
        <v>119.9</v>
      </c>
      <c r="K2972" s="10" t="s">
        <v>695</v>
      </c>
      <c r="L2972" s="10" t="s">
        <v>696</v>
      </c>
      <c r="M2972" s="10">
        <v>14</v>
      </c>
      <c r="N2972" s="10">
        <v>14</v>
      </c>
      <c r="O2972" s="10">
        <v>64</v>
      </c>
      <c r="P2972" s="10" t="s">
        <v>455</v>
      </c>
      <c r="Q2972" s="58">
        <v>179.9</v>
      </c>
      <c r="R2972" s="10">
        <v>60</v>
      </c>
      <c r="S2972" s="56">
        <v>119.9</v>
      </c>
      <c r="U2972" s="65"/>
      <c r="V2972" s="64"/>
    </row>
    <row r="2973" spans="1:22" x14ac:dyDescent="0.2">
      <c r="A2973" s="10">
        <f t="shared" si="184"/>
        <v>14</v>
      </c>
      <c r="B2973" s="11" t="str">
        <f t="shared" si="185"/>
        <v>UTP-ADM-14-14-65</v>
      </c>
      <c r="C2973" s="12" t="str">
        <f t="shared" si="186"/>
        <v>ACTÚA COMO DAMA PERO PIENSA COMO HOMBRE</v>
      </c>
      <c r="D2973" s="13">
        <f t="shared" si="187"/>
        <v>159.9</v>
      </c>
      <c r="K2973" s="10" t="s">
        <v>695</v>
      </c>
      <c r="L2973" s="10" t="s">
        <v>696</v>
      </c>
      <c r="M2973" s="10">
        <v>14</v>
      </c>
      <c r="N2973" s="10">
        <v>14</v>
      </c>
      <c r="O2973" s="10">
        <v>65</v>
      </c>
      <c r="P2973" s="10" t="s">
        <v>456</v>
      </c>
      <c r="Q2973" s="58">
        <v>239.9</v>
      </c>
      <c r="R2973" s="10">
        <v>80</v>
      </c>
      <c r="S2973" s="56">
        <v>159.9</v>
      </c>
      <c r="U2973" s="65"/>
      <c r="V2973" s="64"/>
    </row>
    <row r="2974" spans="1:22" x14ac:dyDescent="0.2">
      <c r="A2974" s="10">
        <f t="shared" si="184"/>
        <v>14</v>
      </c>
      <c r="B2974" s="11" t="str">
        <f t="shared" si="185"/>
        <v>UTP-ADM-14-14-66</v>
      </c>
      <c r="C2974" s="12" t="str">
        <f t="shared" si="186"/>
        <v>DESARROLLO ORGANIZACIONAL Y CONSULTORÍA</v>
      </c>
      <c r="D2974" s="13">
        <f t="shared" si="187"/>
        <v>110</v>
      </c>
      <c r="K2974" s="10" t="s">
        <v>695</v>
      </c>
      <c r="L2974" s="10" t="s">
        <v>696</v>
      </c>
      <c r="M2974" s="10">
        <v>14</v>
      </c>
      <c r="N2974" s="10">
        <v>14</v>
      </c>
      <c r="O2974" s="10">
        <v>66</v>
      </c>
      <c r="P2974" s="10" t="s">
        <v>457</v>
      </c>
      <c r="Q2974" s="58">
        <v>165</v>
      </c>
      <c r="R2974" s="10">
        <v>55</v>
      </c>
      <c r="S2974" s="56">
        <v>110</v>
      </c>
      <c r="U2974" s="65"/>
      <c r="V2974" s="64"/>
    </row>
    <row r="2975" spans="1:22" x14ac:dyDescent="0.2">
      <c r="A2975" s="10">
        <f t="shared" si="184"/>
        <v>14</v>
      </c>
      <c r="B2975" s="11" t="str">
        <f t="shared" si="185"/>
        <v>UTP-ADM-14-14-67</v>
      </c>
      <c r="C2975" s="12" t="str">
        <f t="shared" si="186"/>
        <v>EMPRESAS FAMILIARES</v>
      </c>
      <c r="D2975" s="13">
        <f t="shared" si="187"/>
        <v>206.5</v>
      </c>
      <c r="K2975" s="10" t="s">
        <v>695</v>
      </c>
      <c r="L2975" s="10" t="s">
        <v>696</v>
      </c>
      <c r="M2975" s="10">
        <v>14</v>
      </c>
      <c r="N2975" s="10">
        <v>14</v>
      </c>
      <c r="O2975" s="10">
        <v>67</v>
      </c>
      <c r="P2975" s="10" t="s">
        <v>458</v>
      </c>
      <c r="Q2975" s="58">
        <v>309.89999999999998</v>
      </c>
      <c r="R2975" s="10">
        <v>103.4</v>
      </c>
      <c r="S2975" s="56">
        <v>206.5</v>
      </c>
      <c r="U2975" s="65"/>
      <c r="V2975" s="64"/>
    </row>
    <row r="2976" spans="1:22" x14ac:dyDescent="0.2">
      <c r="A2976" s="10">
        <f t="shared" si="184"/>
        <v>14</v>
      </c>
      <c r="B2976" s="11" t="str">
        <f t="shared" si="185"/>
        <v>UTP-ADM-14-14-68</v>
      </c>
      <c r="C2976" s="12" t="str">
        <f t="shared" si="186"/>
        <v>EL MARKETING SEGÚN KOTLER</v>
      </c>
      <c r="D2976" s="13">
        <f t="shared" si="187"/>
        <v>299.39999999999998</v>
      </c>
      <c r="K2976" s="10" t="s">
        <v>695</v>
      </c>
      <c r="L2976" s="10" t="s">
        <v>696</v>
      </c>
      <c r="M2976" s="10">
        <v>14</v>
      </c>
      <c r="N2976" s="10">
        <v>14</v>
      </c>
      <c r="O2976" s="10">
        <v>68</v>
      </c>
      <c r="P2976" s="10" t="s">
        <v>459</v>
      </c>
      <c r="Q2976" s="58">
        <v>449</v>
      </c>
      <c r="R2976" s="10">
        <v>149.6</v>
      </c>
      <c r="S2976" s="56">
        <v>299.39999999999998</v>
      </c>
      <c r="U2976" s="65"/>
      <c r="V2976" s="64"/>
    </row>
    <row r="2977" spans="1:22" x14ac:dyDescent="0.2">
      <c r="A2977" s="10">
        <f t="shared" si="184"/>
        <v>14</v>
      </c>
      <c r="B2977" s="11" t="str">
        <f t="shared" si="185"/>
        <v>UTP-ADM-14-14-69</v>
      </c>
      <c r="C2977" s="12" t="str">
        <f t="shared" si="186"/>
        <v>MICROBIOLOGÍA DE ALIMENTOS</v>
      </c>
      <c r="D2977" s="13">
        <f t="shared" si="187"/>
        <v>533.4</v>
      </c>
      <c r="K2977" s="10" t="s">
        <v>695</v>
      </c>
      <c r="L2977" s="10" t="s">
        <v>696</v>
      </c>
      <c r="M2977" s="10">
        <v>14</v>
      </c>
      <c r="N2977" s="10">
        <v>14</v>
      </c>
      <c r="O2977" s="10">
        <v>69</v>
      </c>
      <c r="P2977" s="10" t="s">
        <v>460</v>
      </c>
      <c r="Q2977" s="58">
        <v>800</v>
      </c>
      <c r="R2977" s="10">
        <v>266.60000000000002</v>
      </c>
      <c r="S2977" s="56">
        <v>533.4</v>
      </c>
      <c r="U2977" s="65"/>
      <c r="V2977" s="64"/>
    </row>
    <row r="2978" spans="1:22" x14ac:dyDescent="0.2">
      <c r="A2978" s="10">
        <f t="shared" si="184"/>
        <v>14</v>
      </c>
      <c r="B2978" s="11" t="str">
        <f t="shared" si="185"/>
        <v>UTP-ADM-14-14-70</v>
      </c>
      <c r="C2978" s="12" t="str">
        <f t="shared" si="186"/>
        <v>BIOLOGÍA DE LOS MICROORGANISMOS</v>
      </c>
      <c r="D2978" s="13">
        <f t="shared" si="187"/>
        <v>566.6</v>
      </c>
      <c r="K2978" s="10" t="s">
        <v>695</v>
      </c>
      <c r="L2978" s="10" t="s">
        <v>696</v>
      </c>
      <c r="M2978" s="10">
        <v>14</v>
      </c>
      <c r="N2978" s="10">
        <v>14</v>
      </c>
      <c r="O2978" s="10">
        <v>70</v>
      </c>
      <c r="P2978" s="10" t="s">
        <v>461</v>
      </c>
      <c r="Q2978" s="58">
        <v>850</v>
      </c>
      <c r="R2978" s="10">
        <v>283.39999999999998</v>
      </c>
      <c r="S2978" s="56">
        <v>566.6</v>
      </c>
      <c r="U2978" s="65"/>
      <c r="V2978" s="64"/>
    </row>
    <row r="2979" spans="1:22" x14ac:dyDescent="0.2">
      <c r="A2979" s="10">
        <f t="shared" si="184"/>
        <v>14</v>
      </c>
      <c r="B2979" s="11" t="str">
        <f t="shared" si="185"/>
        <v>UTP-ADM-14-14-71</v>
      </c>
      <c r="C2979" s="12" t="str">
        <f t="shared" si="186"/>
        <v>MANUAL DE CONSERVACION DE ALIMENTOS UNA GUIA PASO A PASO</v>
      </c>
      <c r="D2979" s="13">
        <f t="shared" si="187"/>
        <v>127.72</v>
      </c>
      <c r="K2979" s="10" t="s">
        <v>695</v>
      </c>
      <c r="L2979" s="10" t="s">
        <v>696</v>
      </c>
      <c r="M2979" s="10">
        <v>14</v>
      </c>
      <c r="N2979" s="10">
        <v>14</v>
      </c>
      <c r="O2979" s="10">
        <v>71</v>
      </c>
      <c r="P2979" s="10" t="s">
        <v>830</v>
      </c>
      <c r="Q2979" s="58">
        <v>187</v>
      </c>
      <c r="R2979" s="10">
        <v>59.28</v>
      </c>
      <c r="S2979" s="56">
        <v>127.72</v>
      </c>
      <c r="U2979" s="65"/>
      <c r="V2979" s="64"/>
    </row>
    <row r="2980" spans="1:22" x14ac:dyDescent="0.2">
      <c r="A2980" s="10">
        <f t="shared" si="184"/>
        <v>14</v>
      </c>
      <c r="B2980" s="11" t="str">
        <f t="shared" si="185"/>
        <v>UTP-ADM-14-14-72</v>
      </c>
      <c r="C2980" s="12" t="str">
        <f t="shared" si="186"/>
        <v>CIENCIA DE LOS ALIMENTOS EN LA PRACTICA</v>
      </c>
      <c r="D2980" s="13">
        <f t="shared" si="187"/>
        <v>192.24</v>
      </c>
      <c r="K2980" s="10" t="s">
        <v>695</v>
      </c>
      <c r="L2980" s="10" t="s">
        <v>696</v>
      </c>
      <c r="M2980" s="10">
        <v>14</v>
      </c>
      <c r="N2980" s="10">
        <v>14</v>
      </c>
      <c r="O2980" s="10">
        <v>72</v>
      </c>
      <c r="P2980" s="10" t="s">
        <v>462</v>
      </c>
      <c r="Q2980" s="58">
        <v>281.35000000000002</v>
      </c>
      <c r="R2980" s="10">
        <v>89.11</v>
      </c>
      <c r="S2980" s="56">
        <v>192.24</v>
      </c>
      <c r="U2980" s="65"/>
      <c r="V2980" s="64"/>
    </row>
    <row r="2981" spans="1:22" x14ac:dyDescent="0.2">
      <c r="A2981" s="10">
        <f t="shared" si="184"/>
        <v>14</v>
      </c>
      <c r="B2981" s="11" t="str">
        <f t="shared" si="185"/>
        <v>UTP-ADM-14-14-73</v>
      </c>
      <c r="C2981" s="12" t="str">
        <f t="shared" si="186"/>
        <v>ALIMENTOS FUNCIONALES ASPECTOS BIOQUIMICOS Y DE PROCESADO</v>
      </c>
      <c r="D2981" s="13">
        <f t="shared" si="187"/>
        <v>818.88</v>
      </c>
      <c r="K2981" s="10" t="s">
        <v>695</v>
      </c>
      <c r="L2981" s="10" t="s">
        <v>696</v>
      </c>
      <c r="M2981" s="10">
        <v>14</v>
      </c>
      <c r="N2981" s="10">
        <v>14</v>
      </c>
      <c r="O2981" s="10">
        <v>73</v>
      </c>
      <c r="P2981" s="10" t="s">
        <v>463</v>
      </c>
      <c r="Q2981" s="58">
        <v>1198.5</v>
      </c>
      <c r="R2981" s="10">
        <v>379.62</v>
      </c>
      <c r="S2981" s="56">
        <v>818.88</v>
      </c>
      <c r="U2981" s="65"/>
      <c r="V2981" s="64"/>
    </row>
    <row r="2982" spans="1:22" x14ac:dyDescent="0.2">
      <c r="A2982" s="10">
        <f t="shared" si="184"/>
        <v>14</v>
      </c>
      <c r="B2982" s="11" t="str">
        <f t="shared" si="185"/>
        <v>UTP-ADM-14-14-74</v>
      </c>
      <c r="C2982" s="12" t="str">
        <f t="shared" si="186"/>
        <v>ELABORACION DE PRODUCTOS CARNICOS</v>
      </c>
      <c r="D2982" s="13">
        <f t="shared" si="187"/>
        <v>76.67</v>
      </c>
      <c r="K2982" s="10" t="s">
        <v>695</v>
      </c>
      <c r="L2982" s="10" t="s">
        <v>696</v>
      </c>
      <c r="M2982" s="10">
        <v>14</v>
      </c>
      <c r="N2982" s="10">
        <v>14</v>
      </c>
      <c r="O2982" s="10">
        <v>74</v>
      </c>
      <c r="P2982" s="10" t="s">
        <v>464</v>
      </c>
      <c r="Q2982" s="58">
        <v>112.2</v>
      </c>
      <c r="R2982" s="10">
        <v>35.53</v>
      </c>
      <c r="S2982" s="56">
        <v>76.67</v>
      </c>
      <c r="U2982" s="65"/>
      <c r="V2982" s="64"/>
    </row>
    <row r="2983" spans="1:22" x14ac:dyDescent="0.2">
      <c r="A2983" s="10">
        <f t="shared" si="184"/>
        <v>14</v>
      </c>
      <c r="B2983" s="11" t="str">
        <f t="shared" si="185"/>
        <v>UTP-ADM-14-14-75</v>
      </c>
      <c r="C2983" s="12" t="str">
        <f t="shared" si="186"/>
        <v>MANEJO HIGIENICO DE LOS ALIMENTOS ACORDE CON LA NOM 251 SSA1</v>
      </c>
      <c r="D2983" s="13">
        <f t="shared" si="187"/>
        <v>98.24</v>
      </c>
      <c r="K2983" s="10" t="s">
        <v>695</v>
      </c>
      <c r="L2983" s="10" t="s">
        <v>696</v>
      </c>
      <c r="M2983" s="10">
        <v>14</v>
      </c>
      <c r="N2983" s="10">
        <v>14</v>
      </c>
      <c r="O2983" s="10">
        <v>75</v>
      </c>
      <c r="P2983" s="10" t="s">
        <v>831</v>
      </c>
      <c r="Q2983" s="58">
        <v>143.65</v>
      </c>
      <c r="R2983" s="10">
        <v>45.41</v>
      </c>
      <c r="S2983" s="56">
        <v>98.24</v>
      </c>
      <c r="U2983" s="65"/>
      <c r="V2983" s="64"/>
    </row>
    <row r="2984" spans="1:22" x14ac:dyDescent="0.2">
      <c r="A2984" s="10">
        <f t="shared" si="184"/>
        <v>14</v>
      </c>
      <c r="B2984" s="11" t="str">
        <f t="shared" si="185"/>
        <v>UTP-ADM-14-14-76</v>
      </c>
      <c r="C2984" s="12" t="str">
        <f t="shared" si="186"/>
        <v>TALLER DE LECHE</v>
      </c>
      <c r="D2984" s="13">
        <f t="shared" si="187"/>
        <v>83.64</v>
      </c>
      <c r="K2984" s="10" t="s">
        <v>695</v>
      </c>
      <c r="L2984" s="10" t="s">
        <v>696</v>
      </c>
      <c r="M2984" s="10">
        <v>14</v>
      </c>
      <c r="N2984" s="10">
        <v>14</v>
      </c>
      <c r="O2984" s="10">
        <v>76</v>
      </c>
      <c r="P2984" s="10" t="s">
        <v>465</v>
      </c>
      <c r="Q2984" s="58">
        <v>122.4</v>
      </c>
      <c r="R2984" s="10">
        <v>38.76</v>
      </c>
      <c r="S2984" s="56">
        <v>83.64</v>
      </c>
      <c r="U2984" s="65"/>
      <c r="V2984" s="64"/>
    </row>
    <row r="2985" spans="1:22" x14ac:dyDescent="0.2">
      <c r="A2985" s="10">
        <f t="shared" si="184"/>
        <v>14</v>
      </c>
      <c r="B2985" s="11" t="str">
        <f t="shared" si="185"/>
        <v>UTP-ADM-14-14-77</v>
      </c>
      <c r="C2985" s="12" t="str">
        <f t="shared" si="186"/>
        <v>PRACTICA DEL PRIMER CURSO DE CONTABILIDAD</v>
      </c>
      <c r="D2985" s="13">
        <f t="shared" si="187"/>
        <v>150.27000000000001</v>
      </c>
      <c r="K2985" s="10" t="s">
        <v>695</v>
      </c>
      <c r="L2985" s="10" t="s">
        <v>696</v>
      </c>
      <c r="M2985" s="10">
        <v>14</v>
      </c>
      <c r="N2985" s="10">
        <v>14</v>
      </c>
      <c r="O2985" s="10">
        <v>77</v>
      </c>
      <c r="P2985" s="10" t="s">
        <v>466</v>
      </c>
      <c r="Q2985" s="58">
        <v>220</v>
      </c>
      <c r="R2985" s="10">
        <v>69.73</v>
      </c>
      <c r="S2985" s="56">
        <v>150.27000000000001</v>
      </c>
      <c r="U2985" s="65"/>
      <c r="V2985" s="64"/>
    </row>
    <row r="2986" spans="1:22" x14ac:dyDescent="0.2">
      <c r="A2986" s="10">
        <f t="shared" si="184"/>
        <v>14</v>
      </c>
      <c r="B2986" s="11" t="str">
        <f t="shared" si="185"/>
        <v>UTP-ADM-14-14-78</v>
      </c>
      <c r="C2986" s="12" t="str">
        <f t="shared" si="186"/>
        <v>TECNICAS DE NEGOCIACION Y RESOLUCION DE CONFLICTOS</v>
      </c>
      <c r="D2986" s="13">
        <f t="shared" si="187"/>
        <v>180.4</v>
      </c>
      <c r="K2986" s="10" t="s">
        <v>695</v>
      </c>
      <c r="L2986" s="10" t="s">
        <v>696</v>
      </c>
      <c r="M2986" s="10">
        <v>14</v>
      </c>
      <c r="N2986" s="10">
        <v>14</v>
      </c>
      <c r="O2986" s="10">
        <v>78</v>
      </c>
      <c r="P2986" s="10" t="s">
        <v>467</v>
      </c>
      <c r="Q2986" s="58">
        <v>264</v>
      </c>
      <c r="R2986" s="10">
        <v>83.6</v>
      </c>
      <c r="S2986" s="56">
        <v>180.4</v>
      </c>
      <c r="U2986" s="65"/>
      <c r="V2986" s="64"/>
    </row>
    <row r="2987" spans="1:22" x14ac:dyDescent="0.2">
      <c r="A2987" s="10">
        <f t="shared" si="184"/>
        <v>14</v>
      </c>
      <c r="B2987" s="11" t="str">
        <f t="shared" si="185"/>
        <v>UTP-ADM-14-14-79</v>
      </c>
      <c r="C2987" s="12" t="str">
        <f t="shared" si="186"/>
        <v>FUNDAMENTOS DE ADMINISTRACION: CONSEPTOS ESENCIALES Y APLICACIONES</v>
      </c>
      <c r="D2987" s="13">
        <f t="shared" si="187"/>
        <v>252.77</v>
      </c>
      <c r="K2987" s="10" t="s">
        <v>695</v>
      </c>
      <c r="L2987" s="10" t="s">
        <v>696</v>
      </c>
      <c r="M2987" s="10">
        <v>14</v>
      </c>
      <c r="N2987" s="10">
        <v>14</v>
      </c>
      <c r="O2987" s="10">
        <v>79</v>
      </c>
      <c r="P2987" s="10" t="s">
        <v>832</v>
      </c>
      <c r="Q2987" s="58">
        <v>370</v>
      </c>
      <c r="R2987" s="10">
        <v>117.23</v>
      </c>
      <c r="S2987" s="56">
        <v>252.77</v>
      </c>
      <c r="U2987" s="65"/>
      <c r="V2987" s="64"/>
    </row>
    <row r="2988" spans="1:22" x14ac:dyDescent="0.2">
      <c r="A2988" s="10">
        <f t="shared" si="184"/>
        <v>14</v>
      </c>
      <c r="B2988" s="11" t="str">
        <f t="shared" si="185"/>
        <v>UTP-ADM-14-14-80</v>
      </c>
      <c r="C2988" s="12" t="str">
        <f t="shared" si="186"/>
        <v>CONTABILIDAD ADMINISTRATIVA: CONTABILIDAD GERENCIAL</v>
      </c>
      <c r="D2988" s="13">
        <f t="shared" si="187"/>
        <v>194.13</v>
      </c>
      <c r="K2988" s="10" t="s">
        <v>695</v>
      </c>
      <c r="L2988" s="10" t="s">
        <v>696</v>
      </c>
      <c r="M2988" s="10">
        <v>14</v>
      </c>
      <c r="N2988" s="10">
        <v>14</v>
      </c>
      <c r="O2988" s="10">
        <v>80</v>
      </c>
      <c r="P2988" s="10" t="s">
        <v>468</v>
      </c>
      <c r="Q2988" s="58">
        <v>284</v>
      </c>
      <c r="R2988" s="10">
        <v>89.87</v>
      </c>
      <c r="S2988" s="56">
        <v>194.13</v>
      </c>
      <c r="U2988" s="65"/>
      <c r="V2988" s="64"/>
    </row>
    <row r="2989" spans="1:22" x14ac:dyDescent="0.2">
      <c r="A2989" s="10">
        <f t="shared" si="184"/>
        <v>14</v>
      </c>
      <c r="B2989" s="11" t="str">
        <f t="shared" si="185"/>
        <v>UTP-ADM-14-14-81</v>
      </c>
      <c r="C2989" s="12" t="str">
        <f t="shared" si="186"/>
        <v>ADMINISTRACION DE PROYECTOS</v>
      </c>
      <c r="D2989" s="13">
        <f t="shared" si="187"/>
        <v>254.2</v>
      </c>
      <c r="K2989" s="10" t="s">
        <v>695</v>
      </c>
      <c r="L2989" s="10" t="s">
        <v>696</v>
      </c>
      <c r="M2989" s="10">
        <v>14</v>
      </c>
      <c r="N2989" s="10">
        <v>14</v>
      </c>
      <c r="O2989" s="10">
        <v>81</v>
      </c>
      <c r="P2989" s="10" t="s">
        <v>469</v>
      </c>
      <c r="Q2989" s="58">
        <v>372</v>
      </c>
      <c r="R2989" s="10">
        <v>117.8</v>
      </c>
      <c r="S2989" s="56">
        <v>254.2</v>
      </c>
      <c r="U2989" s="65"/>
      <c r="V2989" s="64"/>
    </row>
    <row r="2990" spans="1:22" x14ac:dyDescent="0.2">
      <c r="A2990" s="10">
        <f t="shared" si="184"/>
        <v>14</v>
      </c>
      <c r="B2990" s="11" t="str">
        <f t="shared" si="185"/>
        <v>UTP-ADM-14-14-82</v>
      </c>
      <c r="C2990" s="12" t="str">
        <f t="shared" si="186"/>
        <v>MERCADOTECNIA</v>
      </c>
      <c r="D2990" s="13">
        <f t="shared" si="187"/>
        <v>220.78</v>
      </c>
      <c r="K2990" s="10" t="s">
        <v>695</v>
      </c>
      <c r="L2990" s="10" t="s">
        <v>696</v>
      </c>
      <c r="M2990" s="10">
        <v>14</v>
      </c>
      <c r="N2990" s="10">
        <v>14</v>
      </c>
      <c r="O2990" s="10">
        <v>82</v>
      </c>
      <c r="P2990" s="10" t="s">
        <v>470</v>
      </c>
      <c r="Q2990" s="58">
        <v>323</v>
      </c>
      <c r="R2990" s="10">
        <v>102.22</v>
      </c>
      <c r="S2990" s="56">
        <v>220.78</v>
      </c>
      <c r="U2990" s="65"/>
      <c r="V2990" s="64"/>
    </row>
    <row r="2991" spans="1:22" x14ac:dyDescent="0.2">
      <c r="A2991" s="10">
        <f t="shared" si="184"/>
        <v>14</v>
      </c>
      <c r="B2991" s="11" t="str">
        <f t="shared" si="185"/>
        <v>UTP-ADM-14-14-83</v>
      </c>
      <c r="C2991" s="12" t="str">
        <f t="shared" si="186"/>
        <v>CONTABILIDAD DE COSTOS</v>
      </c>
      <c r="D2991" s="13">
        <f t="shared" si="187"/>
        <v>206.43</v>
      </c>
      <c r="K2991" s="10" t="s">
        <v>695</v>
      </c>
      <c r="L2991" s="10" t="s">
        <v>696</v>
      </c>
      <c r="M2991" s="10">
        <v>14</v>
      </c>
      <c r="N2991" s="10">
        <v>14</v>
      </c>
      <c r="O2991" s="10">
        <v>83</v>
      </c>
      <c r="P2991" s="10" t="s">
        <v>471</v>
      </c>
      <c r="Q2991" s="58">
        <v>302</v>
      </c>
      <c r="R2991" s="10">
        <v>95.57</v>
      </c>
      <c r="S2991" s="56">
        <v>206.43</v>
      </c>
      <c r="U2991" s="65"/>
      <c r="V2991" s="64"/>
    </row>
    <row r="2992" spans="1:22" x14ac:dyDescent="0.2">
      <c r="A2992" s="10">
        <f t="shared" si="184"/>
        <v>14</v>
      </c>
      <c r="B2992" s="11" t="str">
        <f t="shared" si="185"/>
        <v>UTP-ADM-14-14-84</v>
      </c>
      <c r="C2992" s="12" t="str">
        <f t="shared" si="186"/>
        <v>ADMINISTRACION DE OPERACIONES: PRODUCCION Y CADENA DE SUMINISTROS</v>
      </c>
      <c r="D2992" s="13">
        <f t="shared" si="187"/>
        <v>299.92</v>
      </c>
      <c r="K2992" s="10" t="s">
        <v>695</v>
      </c>
      <c r="L2992" s="10" t="s">
        <v>696</v>
      </c>
      <c r="M2992" s="10">
        <v>14</v>
      </c>
      <c r="N2992" s="10">
        <v>14</v>
      </c>
      <c r="O2992" s="10">
        <v>84</v>
      </c>
      <c r="P2992" s="10" t="s">
        <v>472</v>
      </c>
      <c r="Q2992" s="58">
        <v>439</v>
      </c>
      <c r="R2992" s="10">
        <v>139.08000000000001</v>
      </c>
      <c r="S2992" s="56">
        <v>299.92</v>
      </c>
      <c r="U2992" s="65"/>
      <c r="V2992" s="64"/>
    </row>
    <row r="2993" spans="1:22" x14ac:dyDescent="0.2">
      <c r="A2993" s="10">
        <f t="shared" si="184"/>
        <v>14</v>
      </c>
      <c r="B2993" s="11" t="str">
        <f t="shared" si="185"/>
        <v>UTP-ADM-14-14-85</v>
      </c>
      <c r="C2993" s="12" t="str">
        <f t="shared" si="186"/>
        <v>MANUAL BÁSICO PARA ELABORAR PRODUCTOS LÁCTEOS</v>
      </c>
      <c r="D2993" s="13">
        <f t="shared" si="187"/>
        <v>97.58</v>
      </c>
      <c r="K2993" s="10" t="s">
        <v>695</v>
      </c>
      <c r="L2993" s="10" t="s">
        <v>696</v>
      </c>
      <c r="M2993" s="10">
        <v>14</v>
      </c>
      <c r="N2993" s="10">
        <v>14</v>
      </c>
      <c r="O2993" s="10">
        <v>85</v>
      </c>
      <c r="P2993" s="10" t="s">
        <v>833</v>
      </c>
      <c r="Q2993" s="58">
        <v>142.80000000000001</v>
      </c>
      <c r="R2993" s="10">
        <v>45.22</v>
      </c>
      <c r="S2993" s="56">
        <v>97.58</v>
      </c>
      <c r="U2993" s="65"/>
      <c r="V2993" s="64"/>
    </row>
    <row r="2994" spans="1:22" x14ac:dyDescent="0.2">
      <c r="A2994" s="10">
        <f t="shared" si="184"/>
        <v>14</v>
      </c>
      <c r="B2994" s="11" t="str">
        <f t="shared" si="185"/>
        <v>UTP-ADM-14-14-86</v>
      </c>
      <c r="C2994" s="12" t="str">
        <f t="shared" si="186"/>
        <v>CÓMO ACERCARSE A LA QUIMICA</v>
      </c>
      <c r="D2994" s="13">
        <f t="shared" si="187"/>
        <v>29.01</v>
      </c>
      <c r="K2994" s="10" t="s">
        <v>695</v>
      </c>
      <c r="L2994" s="10" t="s">
        <v>696</v>
      </c>
      <c r="M2994" s="10">
        <v>14</v>
      </c>
      <c r="N2994" s="10">
        <v>14</v>
      </c>
      <c r="O2994" s="10">
        <v>86</v>
      </c>
      <c r="P2994" s="10" t="s">
        <v>473</v>
      </c>
      <c r="Q2994" s="58">
        <v>42.5</v>
      </c>
      <c r="R2994" s="10">
        <v>13.49</v>
      </c>
      <c r="S2994" s="56">
        <v>29.01</v>
      </c>
      <c r="U2994" s="65"/>
      <c r="V2994" s="64"/>
    </row>
    <row r="2995" spans="1:22" x14ac:dyDescent="0.2">
      <c r="A2995" s="10">
        <f t="shared" si="184"/>
        <v>14</v>
      </c>
      <c r="B2995" s="11" t="str">
        <f t="shared" si="185"/>
        <v>UTP-ADM-14-14-87</v>
      </c>
      <c r="C2995" s="12" t="str">
        <f t="shared" si="186"/>
        <v>TECNOLOGÍA DE LOS ALIMENTOS</v>
      </c>
      <c r="D2995" s="13">
        <f t="shared" si="187"/>
        <v>212.02</v>
      </c>
      <c r="K2995" s="10" t="s">
        <v>695</v>
      </c>
      <c r="L2995" s="10" t="s">
        <v>696</v>
      </c>
      <c r="M2995" s="10">
        <v>14</v>
      </c>
      <c r="N2995" s="10">
        <v>14</v>
      </c>
      <c r="O2995" s="10">
        <v>87</v>
      </c>
      <c r="P2995" s="10" t="s">
        <v>474</v>
      </c>
      <c r="Q2995" s="58">
        <v>310.25</v>
      </c>
      <c r="R2995" s="10">
        <v>98.23</v>
      </c>
      <c r="S2995" s="56">
        <v>212.02</v>
      </c>
      <c r="U2995" s="65"/>
      <c r="V2995" s="64"/>
    </row>
    <row r="2996" spans="1:22" x14ac:dyDescent="0.2">
      <c r="A2996" s="10">
        <f t="shared" si="184"/>
        <v>14</v>
      </c>
      <c r="B2996" s="11" t="str">
        <f t="shared" si="185"/>
        <v>UTP-ADM-14-14-88</v>
      </c>
      <c r="C2996" s="12" t="str">
        <f t="shared" si="186"/>
        <v>QUÍMICA DE LOS ALIMENTOS</v>
      </c>
      <c r="D2996" s="13">
        <f t="shared" si="187"/>
        <v>278.8</v>
      </c>
      <c r="K2996" s="10" t="s">
        <v>695</v>
      </c>
      <c r="L2996" s="10" t="s">
        <v>696</v>
      </c>
      <c r="M2996" s="10">
        <v>14</v>
      </c>
      <c r="N2996" s="10">
        <v>14</v>
      </c>
      <c r="O2996" s="10">
        <v>88</v>
      </c>
      <c r="P2996" s="10" t="s">
        <v>475</v>
      </c>
      <c r="Q2996" s="58">
        <v>408</v>
      </c>
      <c r="R2996" s="10">
        <v>129.19999999999999</v>
      </c>
      <c r="S2996" s="56">
        <v>278.8</v>
      </c>
      <c r="U2996" s="65"/>
      <c r="V2996" s="64"/>
    </row>
    <row r="2997" spans="1:22" x14ac:dyDescent="0.2">
      <c r="A2997" s="10">
        <f t="shared" si="184"/>
        <v>14</v>
      </c>
      <c r="B2997" s="11" t="str">
        <f t="shared" si="185"/>
        <v>UTP-ADM-14-14-89</v>
      </c>
      <c r="C2997" s="12" t="str">
        <f t="shared" si="186"/>
        <v>TECNOLOGÍA DE LOS ALIMENTOS</v>
      </c>
      <c r="D2997" s="13">
        <f t="shared" si="187"/>
        <v>293.39999999999998</v>
      </c>
      <c r="K2997" s="10" t="s">
        <v>695</v>
      </c>
      <c r="L2997" s="10" t="s">
        <v>696</v>
      </c>
      <c r="M2997" s="10">
        <v>14</v>
      </c>
      <c r="N2997" s="10">
        <v>14</v>
      </c>
      <c r="O2997" s="10">
        <v>89</v>
      </c>
      <c r="P2997" s="10" t="s">
        <v>474</v>
      </c>
      <c r="Q2997" s="58">
        <v>440</v>
      </c>
      <c r="R2997" s="10">
        <v>146.6</v>
      </c>
      <c r="S2997" s="56">
        <v>293.39999999999998</v>
      </c>
      <c r="U2997" s="65"/>
      <c r="V2997" s="64"/>
    </row>
    <row r="2998" spans="1:22" x14ac:dyDescent="0.2">
      <c r="A2998" s="10">
        <f t="shared" si="184"/>
        <v>14</v>
      </c>
      <c r="B2998" s="11" t="str">
        <f t="shared" si="185"/>
        <v>UTP-ADM-14-14-90</v>
      </c>
      <c r="C2998" s="12" t="str">
        <f t="shared" si="186"/>
        <v>CIENCIA Y TECNOLOGIA DE LOS ALIMENTOS TOMO 1</v>
      </c>
      <c r="D2998" s="13">
        <f t="shared" si="187"/>
        <v>700</v>
      </c>
      <c r="K2998" s="10" t="s">
        <v>695</v>
      </c>
      <c r="L2998" s="10" t="s">
        <v>696</v>
      </c>
      <c r="M2998" s="10">
        <v>14</v>
      </c>
      <c r="N2998" s="10">
        <v>14</v>
      </c>
      <c r="O2998" s="10">
        <v>90</v>
      </c>
      <c r="P2998" s="10" t="s">
        <v>476</v>
      </c>
      <c r="Q2998" s="58">
        <v>1050</v>
      </c>
      <c r="R2998" s="10">
        <v>350</v>
      </c>
      <c r="S2998" s="56">
        <v>700</v>
      </c>
      <c r="U2998" s="65"/>
      <c r="V2998" s="64"/>
    </row>
    <row r="2999" spans="1:22" x14ac:dyDescent="0.2">
      <c r="A2999" s="10">
        <f t="shared" si="184"/>
        <v>14</v>
      </c>
      <c r="B2999" s="11" t="str">
        <f t="shared" si="185"/>
        <v>UTP-ADM-14-14-91</v>
      </c>
      <c r="C2999" s="12" t="str">
        <f t="shared" si="186"/>
        <v>CIENCIA Y TECNOLOGIA DE LOS ALIMENTOS TOMO 2</v>
      </c>
      <c r="D2999" s="13">
        <f t="shared" si="187"/>
        <v>700</v>
      </c>
      <c r="K2999" s="10" t="s">
        <v>695</v>
      </c>
      <c r="L2999" s="10" t="s">
        <v>696</v>
      </c>
      <c r="M2999" s="10">
        <v>14</v>
      </c>
      <c r="N2999" s="10">
        <v>14</v>
      </c>
      <c r="O2999" s="10">
        <v>91</v>
      </c>
      <c r="P2999" s="10" t="s">
        <v>477</v>
      </c>
      <c r="Q2999" s="58">
        <v>1050</v>
      </c>
      <c r="R2999" s="10">
        <v>350</v>
      </c>
      <c r="S2999" s="56">
        <v>700</v>
      </c>
      <c r="U2999" s="65"/>
      <c r="V2999" s="64"/>
    </row>
    <row r="3000" spans="1:22" x14ac:dyDescent="0.2">
      <c r="A3000" s="10">
        <f t="shared" si="184"/>
        <v>14</v>
      </c>
      <c r="B3000" s="11" t="str">
        <f t="shared" si="185"/>
        <v>UTP-ADM-16-14-92</v>
      </c>
      <c r="C3000" s="12" t="str">
        <f t="shared" si="186"/>
        <v>PLANEACIÓN DE VIDA Y CARRERA</v>
      </c>
      <c r="D3000" s="13">
        <f t="shared" si="187"/>
        <v>215.4</v>
      </c>
      <c r="K3000" s="10" t="s">
        <v>695</v>
      </c>
      <c r="L3000" s="10" t="s">
        <v>696</v>
      </c>
      <c r="M3000" s="10">
        <v>16</v>
      </c>
      <c r="N3000" s="10">
        <v>14</v>
      </c>
      <c r="O3000" s="10">
        <v>92</v>
      </c>
      <c r="P3000" s="10" t="s">
        <v>478</v>
      </c>
      <c r="Q3000" s="58">
        <v>235</v>
      </c>
      <c r="R3000" s="10">
        <v>19.600000000000001</v>
      </c>
      <c r="S3000" s="56">
        <v>215.4</v>
      </c>
      <c r="U3000" s="65"/>
      <c r="V3000" s="64"/>
    </row>
    <row r="3001" spans="1:22" x14ac:dyDescent="0.2">
      <c r="A3001" s="10">
        <f t="shared" si="184"/>
        <v>14</v>
      </c>
      <c r="B3001" s="11" t="str">
        <f t="shared" si="185"/>
        <v>UTP-ADM-16-14-93</v>
      </c>
      <c r="C3001" s="12" t="str">
        <f t="shared" si="186"/>
        <v>PLANEACIÓN DE VIDA Y CARRERA</v>
      </c>
      <c r="D3001" s="13">
        <f t="shared" si="187"/>
        <v>215.4</v>
      </c>
      <c r="K3001" s="10" t="s">
        <v>695</v>
      </c>
      <c r="L3001" s="10" t="s">
        <v>696</v>
      </c>
      <c r="M3001" s="10">
        <v>16</v>
      </c>
      <c r="N3001" s="10">
        <v>14</v>
      </c>
      <c r="O3001" s="10">
        <v>93</v>
      </c>
      <c r="P3001" s="10" t="s">
        <v>478</v>
      </c>
      <c r="Q3001" s="58">
        <v>235</v>
      </c>
      <c r="R3001" s="10">
        <v>19.600000000000001</v>
      </c>
      <c r="S3001" s="56">
        <v>215.4</v>
      </c>
      <c r="U3001" s="65"/>
      <c r="V3001" s="64"/>
    </row>
    <row r="3002" spans="1:22" x14ac:dyDescent="0.2">
      <c r="A3002" s="10">
        <f t="shared" si="184"/>
        <v>14</v>
      </c>
      <c r="B3002" s="11" t="str">
        <f t="shared" si="185"/>
        <v>UTP-ADM-16-14-94</v>
      </c>
      <c r="C3002" s="12" t="str">
        <f t="shared" si="186"/>
        <v>PLANEACIÓN DE VIDA Y CARRERA</v>
      </c>
      <c r="D3002" s="13">
        <f t="shared" si="187"/>
        <v>215.4</v>
      </c>
      <c r="K3002" s="10" t="s">
        <v>695</v>
      </c>
      <c r="L3002" s="10" t="s">
        <v>696</v>
      </c>
      <c r="M3002" s="10">
        <v>16</v>
      </c>
      <c r="N3002" s="10">
        <v>14</v>
      </c>
      <c r="O3002" s="10">
        <v>94</v>
      </c>
      <c r="P3002" s="10" t="s">
        <v>478</v>
      </c>
      <c r="Q3002" s="58">
        <v>235</v>
      </c>
      <c r="R3002" s="10">
        <v>19.600000000000001</v>
      </c>
      <c r="S3002" s="56">
        <v>215.4</v>
      </c>
      <c r="U3002" s="65"/>
      <c r="V3002" s="64"/>
    </row>
    <row r="3003" spans="1:22" x14ac:dyDescent="0.2">
      <c r="A3003" s="10">
        <f t="shared" si="184"/>
        <v>14</v>
      </c>
      <c r="B3003" s="11" t="str">
        <f t="shared" si="185"/>
        <v>UTP-ADM-16-14-95</v>
      </c>
      <c r="C3003" s="12" t="str">
        <f t="shared" si="186"/>
        <v>TURISMO CULTURAL EN MEXICO</v>
      </c>
      <c r="D3003" s="13">
        <f t="shared" si="187"/>
        <v>137.5</v>
      </c>
      <c r="K3003" s="10" t="s">
        <v>695</v>
      </c>
      <c r="L3003" s="10" t="s">
        <v>696</v>
      </c>
      <c r="M3003" s="10">
        <v>16</v>
      </c>
      <c r="N3003" s="10">
        <v>14</v>
      </c>
      <c r="O3003" s="10">
        <v>95</v>
      </c>
      <c r="P3003" s="10" t="s">
        <v>479</v>
      </c>
      <c r="Q3003" s="58">
        <v>150</v>
      </c>
      <c r="R3003" s="10">
        <v>12.5</v>
      </c>
      <c r="S3003" s="56">
        <v>137.5</v>
      </c>
      <c r="U3003" s="65"/>
      <c r="V3003" s="64"/>
    </row>
    <row r="3004" spans="1:22" x14ac:dyDescent="0.2">
      <c r="A3004" s="10">
        <f t="shared" si="184"/>
        <v>14</v>
      </c>
      <c r="B3004" s="11" t="str">
        <f t="shared" si="185"/>
        <v>UTP-ADM-16-14-96</v>
      </c>
      <c r="C3004" s="12" t="str">
        <f t="shared" si="186"/>
        <v>TURISMO CULTURAL EN MEXICO</v>
      </c>
      <c r="D3004" s="13">
        <f t="shared" si="187"/>
        <v>137.5</v>
      </c>
      <c r="K3004" s="10" t="s">
        <v>695</v>
      </c>
      <c r="L3004" s="10" t="s">
        <v>696</v>
      </c>
      <c r="M3004" s="10">
        <v>16</v>
      </c>
      <c r="N3004" s="10">
        <v>14</v>
      </c>
      <c r="O3004" s="10">
        <v>96</v>
      </c>
      <c r="P3004" s="10" t="s">
        <v>479</v>
      </c>
      <c r="Q3004" s="58">
        <v>150</v>
      </c>
      <c r="R3004" s="10">
        <v>12.5</v>
      </c>
      <c r="S3004" s="56">
        <v>137.5</v>
      </c>
      <c r="U3004" s="65"/>
      <c r="V3004" s="64"/>
    </row>
    <row r="3005" spans="1:22" x14ac:dyDescent="0.2">
      <c r="A3005" s="10">
        <f t="shared" si="184"/>
        <v>14</v>
      </c>
      <c r="B3005" s="11" t="str">
        <f t="shared" si="185"/>
        <v>UTP-ADM-16-14-97</v>
      </c>
      <c r="C3005" s="12" t="str">
        <f t="shared" si="186"/>
        <v>TURISMO CULTURAL EN MEXICO</v>
      </c>
      <c r="D3005" s="13">
        <f t="shared" si="187"/>
        <v>137.5</v>
      </c>
      <c r="K3005" s="10" t="s">
        <v>695</v>
      </c>
      <c r="L3005" s="10" t="s">
        <v>696</v>
      </c>
      <c r="M3005" s="10">
        <v>16</v>
      </c>
      <c r="N3005" s="10">
        <v>14</v>
      </c>
      <c r="O3005" s="10">
        <v>97</v>
      </c>
      <c r="P3005" s="10" t="s">
        <v>479</v>
      </c>
      <c r="Q3005" s="58">
        <v>150</v>
      </c>
      <c r="R3005" s="10">
        <v>12.5</v>
      </c>
      <c r="S3005" s="56">
        <v>137.5</v>
      </c>
      <c r="U3005" s="65"/>
      <c r="V3005" s="64"/>
    </row>
    <row r="3006" spans="1:22" x14ac:dyDescent="0.2">
      <c r="A3006" s="10">
        <f t="shared" si="184"/>
        <v>14</v>
      </c>
      <c r="B3006" s="11" t="str">
        <f t="shared" si="185"/>
        <v>UTP-ADM-16-14-98</v>
      </c>
      <c r="C3006" s="12" t="str">
        <f t="shared" si="186"/>
        <v>TURISMO ALTERNATIVO SERVICIO</v>
      </c>
      <c r="D3006" s="13">
        <f t="shared" si="187"/>
        <v>247.5</v>
      </c>
      <c r="K3006" s="10" t="s">
        <v>695</v>
      </c>
      <c r="L3006" s="10" t="s">
        <v>696</v>
      </c>
      <c r="M3006" s="10">
        <v>16</v>
      </c>
      <c r="N3006" s="10">
        <v>14</v>
      </c>
      <c r="O3006" s="10">
        <v>98</v>
      </c>
      <c r="P3006" s="10" t="s">
        <v>480</v>
      </c>
      <c r="Q3006" s="58">
        <v>270</v>
      </c>
      <c r="R3006" s="10">
        <v>22.5</v>
      </c>
      <c r="S3006" s="56">
        <v>247.5</v>
      </c>
      <c r="U3006" s="65"/>
      <c r="V3006" s="64"/>
    </row>
    <row r="3007" spans="1:22" x14ac:dyDescent="0.2">
      <c r="A3007" s="10">
        <f t="shared" si="184"/>
        <v>14</v>
      </c>
      <c r="B3007" s="11" t="str">
        <f t="shared" si="185"/>
        <v>UTP-ADM-16-14-99</v>
      </c>
      <c r="C3007" s="12" t="str">
        <f t="shared" si="186"/>
        <v>TURISMO ALTERNATIVO SERVICIO</v>
      </c>
      <c r="D3007" s="13">
        <f t="shared" si="187"/>
        <v>247.5</v>
      </c>
      <c r="K3007" s="10" t="s">
        <v>695</v>
      </c>
      <c r="L3007" s="10" t="s">
        <v>696</v>
      </c>
      <c r="M3007" s="10">
        <v>16</v>
      </c>
      <c r="N3007" s="10">
        <v>14</v>
      </c>
      <c r="O3007" s="10">
        <v>99</v>
      </c>
      <c r="P3007" s="10" t="s">
        <v>480</v>
      </c>
      <c r="Q3007" s="58">
        <v>270</v>
      </c>
      <c r="R3007" s="10">
        <v>22.5</v>
      </c>
      <c r="S3007" s="56">
        <v>247.5</v>
      </c>
      <c r="U3007" s="65"/>
      <c r="V3007" s="64"/>
    </row>
    <row r="3008" spans="1:22" x14ac:dyDescent="0.2">
      <c r="A3008" s="10">
        <f t="shared" si="184"/>
        <v>14</v>
      </c>
      <c r="B3008" s="11" t="str">
        <f t="shared" si="185"/>
        <v>UTP-ADM-16-14-100</v>
      </c>
      <c r="C3008" s="12" t="str">
        <f t="shared" si="186"/>
        <v>TURISMO ALTERNATIVO SERVICIO</v>
      </c>
      <c r="D3008" s="13">
        <f t="shared" si="187"/>
        <v>247.5</v>
      </c>
      <c r="K3008" s="10" t="s">
        <v>695</v>
      </c>
      <c r="L3008" s="10" t="s">
        <v>696</v>
      </c>
      <c r="M3008" s="10">
        <v>16</v>
      </c>
      <c r="N3008" s="10">
        <v>14</v>
      </c>
      <c r="O3008" s="10">
        <v>100</v>
      </c>
      <c r="P3008" s="10" t="s">
        <v>480</v>
      </c>
      <c r="Q3008" s="58">
        <v>270</v>
      </c>
      <c r="R3008" s="10">
        <v>22.5</v>
      </c>
      <c r="S3008" s="56">
        <v>247.5</v>
      </c>
      <c r="U3008" s="65"/>
      <c r="V3008" s="64"/>
    </row>
    <row r="3009" spans="1:22" x14ac:dyDescent="0.2">
      <c r="A3009" s="10">
        <f t="shared" si="184"/>
        <v>14</v>
      </c>
      <c r="B3009" s="11" t="str">
        <f t="shared" si="185"/>
        <v>UTP-ADM-16-14-101</v>
      </c>
      <c r="C3009" s="12" t="str">
        <f t="shared" si="186"/>
        <v>AGENCIAS DE VIAJES ORGANIZACI</v>
      </c>
      <c r="D3009" s="13">
        <f t="shared" si="187"/>
        <v>146.65</v>
      </c>
      <c r="K3009" s="10" t="s">
        <v>695</v>
      </c>
      <c r="L3009" s="10" t="s">
        <v>696</v>
      </c>
      <c r="M3009" s="10">
        <v>16</v>
      </c>
      <c r="N3009" s="10">
        <v>14</v>
      </c>
      <c r="O3009" s="10">
        <v>101</v>
      </c>
      <c r="P3009" s="10" t="s">
        <v>481</v>
      </c>
      <c r="Q3009" s="58">
        <v>160</v>
      </c>
      <c r="R3009" s="10">
        <v>13.35</v>
      </c>
      <c r="S3009" s="56">
        <v>146.65</v>
      </c>
      <c r="U3009" s="65"/>
      <c r="V3009" s="64"/>
    </row>
    <row r="3010" spans="1:22" x14ac:dyDescent="0.2">
      <c r="A3010" s="10">
        <f t="shared" si="184"/>
        <v>14</v>
      </c>
      <c r="B3010" s="11" t="str">
        <f t="shared" si="185"/>
        <v>UTP-ADM-16-14-102</v>
      </c>
      <c r="C3010" s="12" t="str">
        <f t="shared" si="186"/>
        <v>AGENCIAS DE VIAJES ORGANIZACI</v>
      </c>
      <c r="D3010" s="13">
        <f t="shared" si="187"/>
        <v>146.65</v>
      </c>
      <c r="K3010" s="10" t="s">
        <v>695</v>
      </c>
      <c r="L3010" s="10" t="s">
        <v>696</v>
      </c>
      <c r="M3010" s="10">
        <v>16</v>
      </c>
      <c r="N3010" s="10">
        <v>14</v>
      </c>
      <c r="O3010" s="10">
        <v>102</v>
      </c>
      <c r="P3010" s="10" t="s">
        <v>481</v>
      </c>
      <c r="Q3010" s="58">
        <v>160</v>
      </c>
      <c r="R3010" s="10">
        <v>13.35</v>
      </c>
      <c r="S3010" s="56">
        <v>146.65</v>
      </c>
      <c r="U3010" s="65"/>
      <c r="V3010" s="64"/>
    </row>
    <row r="3011" spans="1:22" x14ac:dyDescent="0.2">
      <c r="A3011" s="10">
        <f t="shared" si="184"/>
        <v>14</v>
      </c>
      <c r="B3011" s="11" t="str">
        <f t="shared" si="185"/>
        <v>UTP-ADM-16-14-103</v>
      </c>
      <c r="C3011" s="12" t="str">
        <f t="shared" si="186"/>
        <v>AGENCIAS DE VIAJES ORGANIZACI</v>
      </c>
      <c r="D3011" s="13">
        <f t="shared" si="187"/>
        <v>146.65</v>
      </c>
      <c r="K3011" s="10" t="s">
        <v>695</v>
      </c>
      <c r="L3011" s="10" t="s">
        <v>696</v>
      </c>
      <c r="M3011" s="10">
        <v>16</v>
      </c>
      <c r="N3011" s="10">
        <v>14</v>
      </c>
      <c r="O3011" s="10">
        <v>103</v>
      </c>
      <c r="P3011" s="10" t="s">
        <v>481</v>
      </c>
      <c r="Q3011" s="58">
        <v>160</v>
      </c>
      <c r="R3011" s="10">
        <v>13.35</v>
      </c>
      <c r="S3011" s="56">
        <v>146.65</v>
      </c>
      <c r="U3011" s="65"/>
      <c r="V3011" s="64"/>
    </row>
    <row r="3012" spans="1:22" x14ac:dyDescent="0.2">
      <c r="A3012" s="10">
        <f t="shared" si="184"/>
        <v>14</v>
      </c>
      <c r="B3012" s="11" t="str">
        <f t="shared" si="185"/>
        <v>UTP-ADM-16-14-104</v>
      </c>
      <c r="C3012" s="12" t="str">
        <f t="shared" si="186"/>
        <v>ECOLOGIA PARA PRINCIPIANTES</v>
      </c>
      <c r="D3012" s="13">
        <f t="shared" si="187"/>
        <v>128.35</v>
      </c>
      <c r="K3012" s="10" t="s">
        <v>695</v>
      </c>
      <c r="L3012" s="10" t="s">
        <v>696</v>
      </c>
      <c r="M3012" s="10">
        <v>16</v>
      </c>
      <c r="N3012" s="10">
        <v>14</v>
      </c>
      <c r="O3012" s="10">
        <v>104</v>
      </c>
      <c r="P3012" s="10" t="s">
        <v>482</v>
      </c>
      <c r="Q3012" s="58">
        <v>140</v>
      </c>
      <c r="R3012" s="10">
        <v>11.65</v>
      </c>
      <c r="S3012" s="56">
        <v>128.35</v>
      </c>
      <c r="U3012" s="65"/>
      <c r="V3012" s="64"/>
    </row>
    <row r="3013" spans="1:22" x14ac:dyDescent="0.2">
      <c r="A3013" s="10">
        <f t="shared" si="184"/>
        <v>14</v>
      </c>
      <c r="B3013" s="11" t="str">
        <f t="shared" si="185"/>
        <v>UTP-ADM-16-14-105</v>
      </c>
      <c r="C3013" s="12" t="str">
        <f t="shared" si="186"/>
        <v>ECOLOGIA PARA PRINCIPIANTES</v>
      </c>
      <c r="D3013" s="13">
        <f t="shared" si="187"/>
        <v>128.35</v>
      </c>
      <c r="K3013" s="10" t="s">
        <v>695</v>
      </c>
      <c r="L3013" s="10" t="s">
        <v>696</v>
      </c>
      <c r="M3013" s="10">
        <v>16</v>
      </c>
      <c r="N3013" s="10">
        <v>14</v>
      </c>
      <c r="O3013" s="10">
        <v>105</v>
      </c>
      <c r="P3013" s="10" t="s">
        <v>482</v>
      </c>
      <c r="Q3013" s="58">
        <v>140</v>
      </c>
      <c r="R3013" s="10">
        <v>11.65</v>
      </c>
      <c r="S3013" s="56">
        <v>128.35</v>
      </c>
      <c r="U3013" s="65"/>
      <c r="V3013" s="64"/>
    </row>
    <row r="3014" spans="1:22" x14ac:dyDescent="0.2">
      <c r="A3014" s="10">
        <f t="shared" si="184"/>
        <v>14</v>
      </c>
      <c r="B3014" s="11" t="str">
        <f t="shared" si="185"/>
        <v>UTP-ADM-16-14-106</v>
      </c>
      <c r="C3014" s="12" t="str">
        <f t="shared" si="186"/>
        <v>ECOLOGIA PARA PRINCIPIANTES</v>
      </c>
      <c r="D3014" s="13">
        <f t="shared" si="187"/>
        <v>128.35</v>
      </c>
      <c r="K3014" s="10" t="s">
        <v>695</v>
      </c>
      <c r="L3014" s="10" t="s">
        <v>696</v>
      </c>
      <c r="M3014" s="10">
        <v>16</v>
      </c>
      <c r="N3014" s="10">
        <v>14</v>
      </c>
      <c r="O3014" s="10">
        <v>106</v>
      </c>
      <c r="P3014" s="10" t="s">
        <v>482</v>
      </c>
      <c r="Q3014" s="58">
        <v>140</v>
      </c>
      <c r="R3014" s="10">
        <v>11.65</v>
      </c>
      <c r="S3014" s="56">
        <v>128.35</v>
      </c>
      <c r="U3014" s="65"/>
      <c r="V3014" s="64"/>
    </row>
    <row r="3015" spans="1:22" x14ac:dyDescent="0.2">
      <c r="A3015" s="10">
        <f t="shared" si="184"/>
        <v>14</v>
      </c>
      <c r="B3015" s="11" t="str">
        <f t="shared" si="185"/>
        <v>UTP-ADM-16-14-107</v>
      </c>
      <c r="C3015" s="12" t="str">
        <f t="shared" si="186"/>
        <v>TURISMO RURAL: UN ENFOQUE GLOB</v>
      </c>
      <c r="D3015" s="13">
        <f t="shared" si="187"/>
        <v>174.15</v>
      </c>
      <c r="K3015" s="10" t="s">
        <v>695</v>
      </c>
      <c r="L3015" s="10" t="s">
        <v>696</v>
      </c>
      <c r="M3015" s="10">
        <v>16</v>
      </c>
      <c r="N3015" s="10">
        <v>14</v>
      </c>
      <c r="O3015" s="10">
        <v>107</v>
      </c>
      <c r="P3015" s="10" t="s">
        <v>483</v>
      </c>
      <c r="Q3015" s="58">
        <v>190</v>
      </c>
      <c r="R3015" s="10">
        <v>15.85</v>
      </c>
      <c r="S3015" s="56">
        <v>174.15</v>
      </c>
      <c r="U3015" s="65"/>
      <c r="V3015" s="64"/>
    </row>
    <row r="3016" spans="1:22" x14ac:dyDescent="0.2">
      <c r="A3016" s="10">
        <f t="shared" si="184"/>
        <v>14</v>
      </c>
      <c r="B3016" s="11" t="str">
        <f t="shared" si="185"/>
        <v>UTP-ADM-16-14-108</v>
      </c>
      <c r="C3016" s="12" t="str">
        <f t="shared" si="186"/>
        <v>TURISMO RURAL: UN ENFOQUE GLOB</v>
      </c>
      <c r="D3016" s="13">
        <f t="shared" si="187"/>
        <v>174.15</v>
      </c>
      <c r="K3016" s="10" t="s">
        <v>695</v>
      </c>
      <c r="L3016" s="10" t="s">
        <v>696</v>
      </c>
      <c r="M3016" s="10">
        <v>16</v>
      </c>
      <c r="N3016" s="10">
        <v>14</v>
      </c>
      <c r="O3016" s="10">
        <v>108</v>
      </c>
      <c r="P3016" s="10" t="s">
        <v>483</v>
      </c>
      <c r="Q3016" s="58">
        <v>190</v>
      </c>
      <c r="R3016" s="10">
        <v>15.85</v>
      </c>
      <c r="S3016" s="56">
        <v>174.15</v>
      </c>
      <c r="U3016" s="65"/>
      <c r="V3016" s="64"/>
    </row>
    <row r="3017" spans="1:22" x14ac:dyDescent="0.2">
      <c r="A3017" s="10">
        <f t="shared" si="184"/>
        <v>14</v>
      </c>
      <c r="B3017" s="11" t="str">
        <f t="shared" si="185"/>
        <v>UTP-ADM-16-14-109</v>
      </c>
      <c r="C3017" s="12" t="str">
        <f t="shared" si="186"/>
        <v>TURISMO RURAL: UN ENFOQUE GLOB</v>
      </c>
      <c r="D3017" s="13">
        <f t="shared" si="187"/>
        <v>174.15</v>
      </c>
      <c r="K3017" s="10" t="s">
        <v>695</v>
      </c>
      <c r="L3017" s="10" t="s">
        <v>696</v>
      </c>
      <c r="M3017" s="10">
        <v>16</v>
      </c>
      <c r="N3017" s="10">
        <v>14</v>
      </c>
      <c r="O3017" s="10">
        <v>109</v>
      </c>
      <c r="P3017" s="10" t="s">
        <v>483</v>
      </c>
      <c r="Q3017" s="58">
        <v>190</v>
      </c>
      <c r="R3017" s="10">
        <v>15.85</v>
      </c>
      <c r="S3017" s="56">
        <v>174.15</v>
      </c>
      <c r="U3017" s="65"/>
      <c r="V3017" s="64"/>
    </row>
    <row r="3018" spans="1:22" x14ac:dyDescent="0.2">
      <c r="A3018" s="10">
        <f t="shared" ref="A3018:A3081" si="188">N3018</f>
        <v>14</v>
      </c>
      <c r="B3018" s="11" t="str">
        <f t="shared" ref="B3018:B3081" si="189">K3018&amp;"-"&amp;L3018&amp;"-"&amp;M3018&amp;"-"&amp;N3018&amp;"-"&amp;O3018</f>
        <v>UTP-ADM-16-14-110</v>
      </c>
      <c r="C3018" s="12" t="str">
        <f t="shared" ref="C3018:C3081" si="190">+P3018</f>
        <v xml:space="preserve">PROYECTOS TURISTICOS </v>
      </c>
      <c r="D3018" s="13">
        <f t="shared" ref="D3018:D3081" si="191">+S3018</f>
        <v>91.65</v>
      </c>
      <c r="K3018" s="10" t="s">
        <v>695</v>
      </c>
      <c r="L3018" s="10" t="s">
        <v>696</v>
      </c>
      <c r="M3018" s="10">
        <v>16</v>
      </c>
      <c r="N3018" s="10">
        <v>14</v>
      </c>
      <c r="O3018" s="10">
        <v>110</v>
      </c>
      <c r="P3018" s="10" t="s">
        <v>815</v>
      </c>
      <c r="Q3018" s="58">
        <v>100</v>
      </c>
      <c r="R3018" s="10">
        <v>8.35</v>
      </c>
      <c r="S3018" s="56">
        <v>91.65</v>
      </c>
      <c r="U3018" s="65"/>
      <c r="V3018" s="64"/>
    </row>
    <row r="3019" spans="1:22" x14ac:dyDescent="0.2">
      <c r="A3019" s="10">
        <f t="shared" si="188"/>
        <v>14</v>
      </c>
      <c r="B3019" s="11" t="str">
        <f t="shared" si="189"/>
        <v>UTP-ADM-16-14-111</v>
      </c>
      <c r="C3019" s="12" t="str">
        <f t="shared" si="190"/>
        <v xml:space="preserve">PROYECTOS TURISTICOS </v>
      </c>
      <c r="D3019" s="13">
        <f t="shared" si="191"/>
        <v>91.65</v>
      </c>
      <c r="K3019" s="10" t="s">
        <v>695</v>
      </c>
      <c r="L3019" s="10" t="s">
        <v>696</v>
      </c>
      <c r="M3019" s="10">
        <v>16</v>
      </c>
      <c r="N3019" s="10">
        <v>14</v>
      </c>
      <c r="O3019" s="10">
        <v>111</v>
      </c>
      <c r="P3019" s="10" t="s">
        <v>815</v>
      </c>
      <c r="Q3019" s="58">
        <v>100</v>
      </c>
      <c r="R3019" s="10">
        <v>8.35</v>
      </c>
      <c r="S3019" s="56">
        <v>91.65</v>
      </c>
      <c r="U3019" s="65"/>
      <c r="V3019" s="64"/>
    </row>
    <row r="3020" spans="1:22" x14ac:dyDescent="0.2">
      <c r="A3020" s="10">
        <f t="shared" si="188"/>
        <v>14</v>
      </c>
      <c r="B3020" s="11" t="str">
        <f t="shared" si="189"/>
        <v>UTP-ADM-16-14-112</v>
      </c>
      <c r="C3020" s="12" t="str">
        <f t="shared" si="190"/>
        <v xml:space="preserve">PROYECTOS TURISTICOS </v>
      </c>
      <c r="D3020" s="13">
        <f t="shared" si="191"/>
        <v>91.65</v>
      </c>
      <c r="K3020" s="10" t="s">
        <v>695</v>
      </c>
      <c r="L3020" s="10" t="s">
        <v>696</v>
      </c>
      <c r="M3020" s="10">
        <v>16</v>
      </c>
      <c r="N3020" s="10">
        <v>14</v>
      </c>
      <c r="O3020" s="10">
        <v>112</v>
      </c>
      <c r="P3020" s="10" t="s">
        <v>815</v>
      </c>
      <c r="Q3020" s="58">
        <v>100</v>
      </c>
      <c r="R3020" s="10">
        <v>8.35</v>
      </c>
      <c r="S3020" s="56">
        <v>91.65</v>
      </c>
      <c r="U3020" s="65"/>
      <c r="V3020" s="64"/>
    </row>
    <row r="3021" spans="1:22" x14ac:dyDescent="0.2">
      <c r="A3021" s="10">
        <f t="shared" si="188"/>
        <v>14</v>
      </c>
      <c r="B3021" s="11" t="str">
        <f t="shared" si="189"/>
        <v>UTP-ADM-16-14-113</v>
      </c>
      <c r="C3021" s="12" t="str">
        <f t="shared" si="190"/>
        <v>COMUNICACIÓN CULTURAL Y Educac</v>
      </c>
      <c r="D3021" s="13">
        <f t="shared" si="191"/>
        <v>77.900000000000006</v>
      </c>
      <c r="K3021" s="10" t="s">
        <v>695</v>
      </c>
      <c r="L3021" s="10" t="s">
        <v>696</v>
      </c>
      <c r="M3021" s="10">
        <v>16</v>
      </c>
      <c r="N3021" s="10">
        <v>14</v>
      </c>
      <c r="O3021" s="10">
        <v>113</v>
      </c>
      <c r="P3021" s="10" t="s">
        <v>484</v>
      </c>
      <c r="Q3021" s="58">
        <v>85</v>
      </c>
      <c r="R3021" s="10">
        <v>7.1</v>
      </c>
      <c r="S3021" s="56">
        <v>77.900000000000006</v>
      </c>
      <c r="U3021" s="65"/>
      <c r="V3021" s="64"/>
    </row>
    <row r="3022" spans="1:22" x14ac:dyDescent="0.2">
      <c r="A3022" s="10">
        <f t="shared" si="188"/>
        <v>14</v>
      </c>
      <c r="B3022" s="11" t="str">
        <f t="shared" si="189"/>
        <v>UTP-ADM-16-14-114</v>
      </c>
      <c r="C3022" s="12" t="str">
        <f t="shared" si="190"/>
        <v>COMUNICACIÓN CULTURAL Y Educac</v>
      </c>
      <c r="D3022" s="13">
        <f t="shared" si="191"/>
        <v>77.900000000000006</v>
      </c>
      <c r="K3022" s="10" t="s">
        <v>695</v>
      </c>
      <c r="L3022" s="10" t="s">
        <v>696</v>
      </c>
      <c r="M3022" s="10">
        <v>16</v>
      </c>
      <c r="N3022" s="10">
        <v>14</v>
      </c>
      <c r="O3022" s="10">
        <v>114</v>
      </c>
      <c r="P3022" s="10" t="s">
        <v>484</v>
      </c>
      <c r="Q3022" s="58">
        <v>85</v>
      </c>
      <c r="R3022" s="10">
        <v>7.1</v>
      </c>
      <c r="S3022" s="56">
        <v>77.900000000000006</v>
      </c>
      <c r="U3022" s="65"/>
      <c r="V3022" s="64"/>
    </row>
    <row r="3023" spans="1:22" x14ac:dyDescent="0.2">
      <c r="A3023" s="10">
        <f t="shared" si="188"/>
        <v>14</v>
      </c>
      <c r="B3023" s="11" t="str">
        <f t="shared" si="189"/>
        <v>UTP-ADM-16-14-115</v>
      </c>
      <c r="C3023" s="12" t="str">
        <f t="shared" si="190"/>
        <v>COMUNICACIÓN CULTURAL Y Educac</v>
      </c>
      <c r="D3023" s="13">
        <f t="shared" si="191"/>
        <v>77.900000000000006</v>
      </c>
      <c r="K3023" s="10" t="s">
        <v>695</v>
      </c>
      <c r="L3023" s="10" t="s">
        <v>696</v>
      </c>
      <c r="M3023" s="10">
        <v>16</v>
      </c>
      <c r="N3023" s="10">
        <v>14</v>
      </c>
      <c r="O3023" s="10">
        <v>115</v>
      </c>
      <c r="P3023" s="10" t="s">
        <v>484</v>
      </c>
      <c r="Q3023" s="58">
        <v>85</v>
      </c>
      <c r="R3023" s="10">
        <v>7.1</v>
      </c>
      <c r="S3023" s="56">
        <v>77.900000000000006</v>
      </c>
      <c r="U3023" s="65"/>
      <c r="V3023" s="64"/>
    </row>
    <row r="3024" spans="1:22" x14ac:dyDescent="0.2">
      <c r="A3024" s="10">
        <f t="shared" si="188"/>
        <v>14</v>
      </c>
      <c r="B3024" s="11" t="str">
        <f t="shared" si="189"/>
        <v>UTP-ADM-16-14-116</v>
      </c>
      <c r="C3024" s="12" t="str">
        <f t="shared" si="190"/>
        <v>Perfil del Recurso Humano en T</v>
      </c>
      <c r="D3024" s="13">
        <f t="shared" si="191"/>
        <v>165</v>
      </c>
      <c r="K3024" s="10" t="s">
        <v>695</v>
      </c>
      <c r="L3024" s="10" t="s">
        <v>696</v>
      </c>
      <c r="M3024" s="10">
        <v>16</v>
      </c>
      <c r="N3024" s="10">
        <v>14</v>
      </c>
      <c r="O3024" s="10">
        <v>116</v>
      </c>
      <c r="P3024" s="10" t="s">
        <v>485</v>
      </c>
      <c r="Q3024" s="58">
        <v>180</v>
      </c>
      <c r="R3024" s="10">
        <v>15</v>
      </c>
      <c r="S3024" s="56">
        <v>165</v>
      </c>
      <c r="U3024" s="65"/>
      <c r="V3024" s="64"/>
    </row>
    <row r="3025" spans="1:22" x14ac:dyDescent="0.2">
      <c r="A3025" s="10">
        <f t="shared" si="188"/>
        <v>14</v>
      </c>
      <c r="B3025" s="11" t="str">
        <f t="shared" si="189"/>
        <v>UTP-ADM-16-14-117</v>
      </c>
      <c r="C3025" s="12" t="str">
        <f t="shared" si="190"/>
        <v>Perfil del Recurso Humano en T</v>
      </c>
      <c r="D3025" s="13">
        <f t="shared" si="191"/>
        <v>165</v>
      </c>
      <c r="K3025" s="10" t="s">
        <v>695</v>
      </c>
      <c r="L3025" s="10" t="s">
        <v>696</v>
      </c>
      <c r="M3025" s="10">
        <v>16</v>
      </c>
      <c r="N3025" s="10">
        <v>14</v>
      </c>
      <c r="O3025" s="10">
        <v>117</v>
      </c>
      <c r="P3025" s="10" t="s">
        <v>485</v>
      </c>
      <c r="Q3025" s="58">
        <v>180</v>
      </c>
      <c r="R3025" s="10">
        <v>15</v>
      </c>
      <c r="S3025" s="56">
        <v>165</v>
      </c>
      <c r="U3025" s="65"/>
      <c r="V3025" s="64"/>
    </row>
    <row r="3026" spans="1:22" x14ac:dyDescent="0.2">
      <c r="A3026" s="10">
        <f t="shared" si="188"/>
        <v>14</v>
      </c>
      <c r="B3026" s="11" t="str">
        <f t="shared" si="189"/>
        <v>UTP-ADM-16-14-118</v>
      </c>
      <c r="C3026" s="12" t="str">
        <f t="shared" si="190"/>
        <v>Perfil del Recurso Humano en T</v>
      </c>
      <c r="D3026" s="13">
        <f t="shared" si="191"/>
        <v>165</v>
      </c>
      <c r="K3026" s="10" t="s">
        <v>695</v>
      </c>
      <c r="L3026" s="10" t="s">
        <v>696</v>
      </c>
      <c r="M3026" s="10">
        <v>16</v>
      </c>
      <c r="N3026" s="10">
        <v>14</v>
      </c>
      <c r="O3026" s="10">
        <v>118</v>
      </c>
      <c r="P3026" s="10" t="s">
        <v>485</v>
      </c>
      <c r="Q3026" s="58">
        <v>180</v>
      </c>
      <c r="R3026" s="10">
        <v>15</v>
      </c>
      <c r="S3026" s="56">
        <v>165</v>
      </c>
      <c r="U3026" s="65"/>
      <c r="V3026" s="64"/>
    </row>
    <row r="3027" spans="1:22" x14ac:dyDescent="0.2">
      <c r="A3027" s="10">
        <f t="shared" si="188"/>
        <v>14</v>
      </c>
      <c r="B3027" s="11" t="str">
        <f t="shared" si="189"/>
        <v>UTP-ADM-16-14-119</v>
      </c>
      <c r="C3027" s="12" t="str">
        <f t="shared" si="190"/>
        <v>Diversidad Cultural y Ecoturis</v>
      </c>
      <c r="D3027" s="13">
        <f t="shared" si="191"/>
        <v>165</v>
      </c>
      <c r="K3027" s="10" t="s">
        <v>695</v>
      </c>
      <c r="L3027" s="10" t="s">
        <v>696</v>
      </c>
      <c r="M3027" s="10">
        <v>16</v>
      </c>
      <c r="N3027" s="10">
        <v>14</v>
      </c>
      <c r="O3027" s="10">
        <v>119</v>
      </c>
      <c r="P3027" s="10" t="s">
        <v>486</v>
      </c>
      <c r="Q3027" s="58">
        <v>180</v>
      </c>
      <c r="R3027" s="10">
        <v>15</v>
      </c>
      <c r="S3027" s="56">
        <v>165</v>
      </c>
      <c r="U3027" s="65"/>
      <c r="V3027" s="64"/>
    </row>
    <row r="3028" spans="1:22" x14ac:dyDescent="0.2">
      <c r="A3028" s="10">
        <f t="shared" si="188"/>
        <v>14</v>
      </c>
      <c r="B3028" s="11" t="str">
        <f t="shared" si="189"/>
        <v>UTP-ADM-16-14-120</v>
      </c>
      <c r="C3028" s="12" t="str">
        <f t="shared" si="190"/>
        <v>Diversidad Cultural y Ecoturis</v>
      </c>
      <c r="D3028" s="13">
        <f t="shared" si="191"/>
        <v>165</v>
      </c>
      <c r="K3028" s="10" t="s">
        <v>695</v>
      </c>
      <c r="L3028" s="10" t="s">
        <v>696</v>
      </c>
      <c r="M3028" s="10">
        <v>16</v>
      </c>
      <c r="N3028" s="10">
        <v>14</v>
      </c>
      <c r="O3028" s="10">
        <v>120</v>
      </c>
      <c r="P3028" s="10" t="s">
        <v>486</v>
      </c>
      <c r="Q3028" s="58">
        <v>180</v>
      </c>
      <c r="R3028" s="10">
        <v>15</v>
      </c>
      <c r="S3028" s="56">
        <v>165</v>
      </c>
      <c r="U3028" s="65"/>
      <c r="V3028" s="64"/>
    </row>
    <row r="3029" spans="1:22" x14ac:dyDescent="0.2">
      <c r="A3029" s="10">
        <f t="shared" si="188"/>
        <v>14</v>
      </c>
      <c r="B3029" s="11" t="str">
        <f t="shared" si="189"/>
        <v>UTP-ADM-16-14-121</v>
      </c>
      <c r="C3029" s="12" t="str">
        <f t="shared" si="190"/>
        <v>Diversidad Cultural y Ecoturis</v>
      </c>
      <c r="D3029" s="13">
        <f t="shared" si="191"/>
        <v>165</v>
      </c>
      <c r="K3029" s="10" t="s">
        <v>695</v>
      </c>
      <c r="L3029" s="10" t="s">
        <v>696</v>
      </c>
      <c r="M3029" s="10">
        <v>16</v>
      </c>
      <c r="N3029" s="10">
        <v>14</v>
      </c>
      <c r="O3029" s="10">
        <v>121</v>
      </c>
      <c r="P3029" s="10" t="s">
        <v>486</v>
      </c>
      <c r="Q3029" s="58">
        <v>180</v>
      </c>
      <c r="R3029" s="10">
        <v>15</v>
      </c>
      <c r="S3029" s="56">
        <v>165</v>
      </c>
      <c r="U3029" s="65"/>
      <c r="V3029" s="64"/>
    </row>
    <row r="3030" spans="1:22" x14ac:dyDescent="0.2">
      <c r="A3030" s="10">
        <f t="shared" si="188"/>
        <v>14</v>
      </c>
      <c r="B3030" s="11" t="str">
        <f t="shared" si="189"/>
        <v>UTP-ADM-16-14-122</v>
      </c>
      <c r="C3030" s="12" t="str">
        <f t="shared" si="190"/>
        <v>Elementos del Turismo</v>
      </c>
      <c r="D3030" s="13">
        <f t="shared" si="191"/>
        <v>146.65</v>
      </c>
      <c r="K3030" s="10" t="s">
        <v>695</v>
      </c>
      <c r="L3030" s="10" t="s">
        <v>696</v>
      </c>
      <c r="M3030" s="10">
        <v>16</v>
      </c>
      <c r="N3030" s="10">
        <v>14</v>
      </c>
      <c r="O3030" s="10">
        <v>122</v>
      </c>
      <c r="P3030" s="10" t="s">
        <v>487</v>
      </c>
      <c r="Q3030" s="58">
        <v>160</v>
      </c>
      <c r="R3030" s="10">
        <v>13.35</v>
      </c>
      <c r="S3030" s="56">
        <v>146.65</v>
      </c>
      <c r="U3030" s="65"/>
      <c r="V3030" s="64"/>
    </row>
    <row r="3031" spans="1:22" x14ac:dyDescent="0.2">
      <c r="A3031" s="10">
        <f t="shared" si="188"/>
        <v>14</v>
      </c>
      <c r="B3031" s="11" t="str">
        <f t="shared" si="189"/>
        <v>UTP-ADM-16-14-123</v>
      </c>
      <c r="C3031" s="12" t="str">
        <f t="shared" si="190"/>
        <v>Elementos del Turismo</v>
      </c>
      <c r="D3031" s="13">
        <f t="shared" si="191"/>
        <v>146.65</v>
      </c>
      <c r="K3031" s="10" t="s">
        <v>695</v>
      </c>
      <c r="L3031" s="10" t="s">
        <v>696</v>
      </c>
      <c r="M3031" s="10">
        <v>16</v>
      </c>
      <c r="N3031" s="10">
        <v>14</v>
      </c>
      <c r="O3031" s="10">
        <v>123</v>
      </c>
      <c r="P3031" s="10" t="s">
        <v>487</v>
      </c>
      <c r="Q3031" s="58">
        <v>160</v>
      </c>
      <c r="R3031" s="10">
        <v>13.35</v>
      </c>
      <c r="S3031" s="56">
        <v>146.65</v>
      </c>
      <c r="U3031" s="65"/>
      <c r="V3031" s="64"/>
    </row>
    <row r="3032" spans="1:22" x14ac:dyDescent="0.2">
      <c r="A3032" s="10">
        <f t="shared" si="188"/>
        <v>14</v>
      </c>
      <c r="B3032" s="11" t="str">
        <f t="shared" si="189"/>
        <v>UTP-ADM-16-14-124</v>
      </c>
      <c r="C3032" s="12" t="str">
        <f t="shared" si="190"/>
        <v>Elementos del Turismo</v>
      </c>
      <c r="D3032" s="13">
        <f t="shared" si="191"/>
        <v>146.65</v>
      </c>
      <c r="K3032" s="10" t="s">
        <v>695</v>
      </c>
      <c r="L3032" s="10" t="s">
        <v>696</v>
      </c>
      <c r="M3032" s="10">
        <v>16</v>
      </c>
      <c r="N3032" s="10">
        <v>14</v>
      </c>
      <c r="O3032" s="10">
        <v>124</v>
      </c>
      <c r="P3032" s="10" t="s">
        <v>487</v>
      </c>
      <c r="Q3032" s="58">
        <v>160</v>
      </c>
      <c r="R3032" s="10">
        <v>13.35</v>
      </c>
      <c r="S3032" s="56">
        <v>146.65</v>
      </c>
      <c r="U3032" s="65"/>
      <c r="V3032" s="64"/>
    </row>
    <row r="3033" spans="1:22" x14ac:dyDescent="0.2">
      <c r="A3033" s="10">
        <f t="shared" si="188"/>
        <v>14</v>
      </c>
      <c r="B3033" s="11" t="str">
        <f t="shared" si="189"/>
        <v>UTP-ADM-16-14-125</v>
      </c>
      <c r="C3033" s="12" t="str">
        <f t="shared" si="190"/>
        <v>Geografía Regional de México</v>
      </c>
      <c r="D3033" s="13">
        <f t="shared" si="191"/>
        <v>192.5</v>
      </c>
      <c r="K3033" s="10" t="s">
        <v>695</v>
      </c>
      <c r="L3033" s="10" t="s">
        <v>696</v>
      </c>
      <c r="M3033" s="10">
        <v>16</v>
      </c>
      <c r="N3033" s="10">
        <v>14</v>
      </c>
      <c r="O3033" s="10">
        <v>125</v>
      </c>
      <c r="P3033" s="10" t="s">
        <v>488</v>
      </c>
      <c r="Q3033" s="58">
        <v>210</v>
      </c>
      <c r="R3033" s="10">
        <v>17.5</v>
      </c>
      <c r="S3033" s="56">
        <v>192.5</v>
      </c>
      <c r="U3033" s="65"/>
      <c r="V3033" s="64"/>
    </row>
    <row r="3034" spans="1:22" x14ac:dyDescent="0.2">
      <c r="A3034" s="10">
        <f t="shared" si="188"/>
        <v>14</v>
      </c>
      <c r="B3034" s="11" t="str">
        <f t="shared" si="189"/>
        <v>UTP-ADM-16-14-126</v>
      </c>
      <c r="C3034" s="12" t="str">
        <f t="shared" si="190"/>
        <v>Geografía Regional de México</v>
      </c>
      <c r="D3034" s="13">
        <f t="shared" si="191"/>
        <v>192.5</v>
      </c>
      <c r="K3034" s="10" t="s">
        <v>695</v>
      </c>
      <c r="L3034" s="10" t="s">
        <v>696</v>
      </c>
      <c r="M3034" s="10">
        <v>16</v>
      </c>
      <c r="N3034" s="10">
        <v>14</v>
      </c>
      <c r="O3034" s="10">
        <v>126</v>
      </c>
      <c r="P3034" s="10" t="s">
        <v>488</v>
      </c>
      <c r="Q3034" s="58">
        <v>210</v>
      </c>
      <c r="R3034" s="10">
        <v>17.5</v>
      </c>
      <c r="S3034" s="56">
        <v>192.5</v>
      </c>
      <c r="U3034" s="65"/>
      <c r="V3034" s="64"/>
    </row>
    <row r="3035" spans="1:22" x14ac:dyDescent="0.2">
      <c r="A3035" s="10">
        <f t="shared" si="188"/>
        <v>14</v>
      </c>
      <c r="B3035" s="11" t="str">
        <f t="shared" si="189"/>
        <v>UTP-ADM-16-14-127</v>
      </c>
      <c r="C3035" s="12" t="str">
        <f t="shared" si="190"/>
        <v>Geografía Regional de México</v>
      </c>
      <c r="D3035" s="13">
        <f t="shared" si="191"/>
        <v>192.5</v>
      </c>
      <c r="K3035" s="10" t="s">
        <v>695</v>
      </c>
      <c r="L3035" s="10" t="s">
        <v>696</v>
      </c>
      <c r="M3035" s="10">
        <v>16</v>
      </c>
      <c r="N3035" s="10">
        <v>14</v>
      </c>
      <c r="O3035" s="10">
        <v>127</v>
      </c>
      <c r="P3035" s="10" t="s">
        <v>488</v>
      </c>
      <c r="Q3035" s="58">
        <v>210</v>
      </c>
      <c r="R3035" s="10">
        <v>17.5</v>
      </c>
      <c r="S3035" s="56">
        <v>192.5</v>
      </c>
      <c r="U3035" s="65"/>
      <c r="V3035" s="64"/>
    </row>
    <row r="3036" spans="1:22" x14ac:dyDescent="0.2">
      <c r="A3036" s="10">
        <f t="shared" si="188"/>
        <v>14</v>
      </c>
      <c r="B3036" s="11" t="str">
        <f t="shared" si="189"/>
        <v>UTP-ADM-16-14-128</v>
      </c>
      <c r="C3036" s="12" t="str">
        <f t="shared" si="190"/>
        <v>Manual Práctico de Recepción</v>
      </c>
      <c r="D3036" s="13">
        <f t="shared" si="191"/>
        <v>201.65</v>
      </c>
      <c r="K3036" s="10" t="s">
        <v>695</v>
      </c>
      <c r="L3036" s="10" t="s">
        <v>696</v>
      </c>
      <c r="M3036" s="10">
        <v>16</v>
      </c>
      <c r="N3036" s="10">
        <v>14</v>
      </c>
      <c r="O3036" s="10">
        <v>128</v>
      </c>
      <c r="P3036" s="10" t="s">
        <v>489</v>
      </c>
      <c r="Q3036" s="58">
        <v>220</v>
      </c>
      <c r="R3036" s="10">
        <v>18.350000000000001</v>
      </c>
      <c r="S3036" s="56">
        <v>201.65</v>
      </c>
      <c r="U3036" s="65"/>
      <c r="V3036" s="64"/>
    </row>
    <row r="3037" spans="1:22" x14ac:dyDescent="0.2">
      <c r="A3037" s="10">
        <f t="shared" si="188"/>
        <v>14</v>
      </c>
      <c r="B3037" s="11" t="str">
        <f t="shared" si="189"/>
        <v>UTP-ADM-16-14-129</v>
      </c>
      <c r="C3037" s="12" t="str">
        <f t="shared" si="190"/>
        <v>Manual Práctico de Recepción</v>
      </c>
      <c r="D3037" s="13">
        <f t="shared" si="191"/>
        <v>201.65</v>
      </c>
      <c r="K3037" s="10" t="s">
        <v>695</v>
      </c>
      <c r="L3037" s="10" t="s">
        <v>696</v>
      </c>
      <c r="M3037" s="10">
        <v>16</v>
      </c>
      <c r="N3037" s="10">
        <v>14</v>
      </c>
      <c r="O3037" s="10">
        <v>129</v>
      </c>
      <c r="P3037" s="10" t="s">
        <v>489</v>
      </c>
      <c r="Q3037" s="58">
        <v>220</v>
      </c>
      <c r="R3037" s="10">
        <v>18.350000000000001</v>
      </c>
      <c r="S3037" s="56">
        <v>201.65</v>
      </c>
      <c r="U3037" s="65"/>
      <c r="V3037" s="64"/>
    </row>
    <row r="3038" spans="1:22" x14ac:dyDescent="0.2">
      <c r="A3038" s="10">
        <f t="shared" si="188"/>
        <v>14</v>
      </c>
      <c r="B3038" s="11" t="str">
        <f t="shared" si="189"/>
        <v>UTP-ADM-16-14-130</v>
      </c>
      <c r="C3038" s="12" t="str">
        <f t="shared" si="190"/>
        <v>Manual Práctico de Recepción</v>
      </c>
      <c r="D3038" s="13">
        <f t="shared" si="191"/>
        <v>201.65</v>
      </c>
      <c r="K3038" s="10" t="s">
        <v>695</v>
      </c>
      <c r="L3038" s="10" t="s">
        <v>696</v>
      </c>
      <c r="M3038" s="10">
        <v>16</v>
      </c>
      <c r="N3038" s="10">
        <v>14</v>
      </c>
      <c r="O3038" s="10">
        <v>130</v>
      </c>
      <c r="P3038" s="10" t="s">
        <v>489</v>
      </c>
      <c r="Q3038" s="58">
        <v>220</v>
      </c>
      <c r="R3038" s="10">
        <v>18.350000000000001</v>
      </c>
      <c r="S3038" s="56">
        <v>201.65</v>
      </c>
      <c r="U3038" s="65"/>
      <c r="V3038" s="64"/>
    </row>
    <row r="3039" spans="1:22" x14ac:dyDescent="0.2">
      <c r="A3039" s="10">
        <f t="shared" si="188"/>
        <v>14</v>
      </c>
      <c r="B3039" s="11" t="str">
        <f t="shared" si="189"/>
        <v>UTP-ADM-16-14-131</v>
      </c>
      <c r="C3039" s="12" t="str">
        <f t="shared" si="190"/>
        <v>Libro de Frases: Frances mas D</v>
      </c>
      <c r="D3039" s="13">
        <f t="shared" si="191"/>
        <v>206.25</v>
      </c>
      <c r="K3039" s="10" t="s">
        <v>695</v>
      </c>
      <c r="L3039" s="10" t="s">
        <v>696</v>
      </c>
      <c r="M3039" s="10">
        <v>16</v>
      </c>
      <c r="N3039" s="10">
        <v>14</v>
      </c>
      <c r="O3039" s="10">
        <v>131</v>
      </c>
      <c r="P3039" s="10" t="s">
        <v>490</v>
      </c>
      <c r="Q3039" s="58">
        <v>225</v>
      </c>
      <c r="R3039" s="10">
        <v>18.75</v>
      </c>
      <c r="S3039" s="56">
        <v>206.25</v>
      </c>
      <c r="U3039" s="65"/>
      <c r="V3039" s="64"/>
    </row>
    <row r="3040" spans="1:22" x14ac:dyDescent="0.2">
      <c r="A3040" s="10">
        <f t="shared" si="188"/>
        <v>14</v>
      </c>
      <c r="B3040" s="11" t="str">
        <f t="shared" si="189"/>
        <v>UTP-ADM-16-14-132</v>
      </c>
      <c r="C3040" s="12" t="str">
        <f t="shared" si="190"/>
        <v>Libro de Frases: Frances mas D</v>
      </c>
      <c r="D3040" s="13">
        <f t="shared" si="191"/>
        <v>206.25</v>
      </c>
      <c r="K3040" s="10" t="s">
        <v>695</v>
      </c>
      <c r="L3040" s="10" t="s">
        <v>696</v>
      </c>
      <c r="M3040" s="10">
        <v>16</v>
      </c>
      <c r="N3040" s="10">
        <v>14</v>
      </c>
      <c r="O3040" s="10">
        <v>132</v>
      </c>
      <c r="P3040" s="10" t="s">
        <v>490</v>
      </c>
      <c r="Q3040" s="58">
        <v>225</v>
      </c>
      <c r="R3040" s="10">
        <v>18.75</v>
      </c>
      <c r="S3040" s="56">
        <v>206.25</v>
      </c>
      <c r="U3040" s="65"/>
      <c r="V3040" s="64"/>
    </row>
    <row r="3041" spans="1:22" x14ac:dyDescent="0.2">
      <c r="A3041" s="10">
        <f t="shared" si="188"/>
        <v>14</v>
      </c>
      <c r="B3041" s="11" t="str">
        <f t="shared" si="189"/>
        <v>UTP-ADM-16-14-133</v>
      </c>
      <c r="C3041" s="12" t="str">
        <f t="shared" si="190"/>
        <v>Libro de Frases: Frances mas D</v>
      </c>
      <c r="D3041" s="13">
        <f t="shared" si="191"/>
        <v>206.25</v>
      </c>
      <c r="K3041" s="10" t="s">
        <v>695</v>
      </c>
      <c r="L3041" s="10" t="s">
        <v>696</v>
      </c>
      <c r="M3041" s="10">
        <v>16</v>
      </c>
      <c r="N3041" s="10">
        <v>14</v>
      </c>
      <c r="O3041" s="10">
        <v>133</v>
      </c>
      <c r="P3041" s="10" t="s">
        <v>490</v>
      </c>
      <c r="Q3041" s="58">
        <v>225</v>
      </c>
      <c r="R3041" s="10">
        <v>18.75</v>
      </c>
      <c r="S3041" s="56">
        <v>206.25</v>
      </c>
      <c r="U3041" s="65"/>
      <c r="V3041" s="64"/>
    </row>
    <row r="3042" spans="1:22" x14ac:dyDescent="0.2">
      <c r="A3042" s="10">
        <f t="shared" si="188"/>
        <v>14</v>
      </c>
      <c r="B3042" s="11" t="str">
        <f t="shared" si="189"/>
        <v>UTP-ADM-16-14-134</v>
      </c>
      <c r="C3042" s="12" t="str">
        <f t="shared" si="190"/>
        <v>Manual de Como Buscar Trabajo</v>
      </c>
      <c r="D3042" s="13">
        <f t="shared" si="191"/>
        <v>146.65</v>
      </c>
      <c r="K3042" s="10" t="s">
        <v>695</v>
      </c>
      <c r="L3042" s="10" t="s">
        <v>696</v>
      </c>
      <c r="M3042" s="10">
        <v>16</v>
      </c>
      <c r="N3042" s="10">
        <v>14</v>
      </c>
      <c r="O3042" s="10">
        <v>134</v>
      </c>
      <c r="P3042" s="10" t="s">
        <v>491</v>
      </c>
      <c r="Q3042" s="58">
        <v>160</v>
      </c>
      <c r="R3042" s="10">
        <v>13.35</v>
      </c>
      <c r="S3042" s="56">
        <v>146.65</v>
      </c>
      <c r="U3042" s="65"/>
      <c r="V3042" s="64"/>
    </row>
    <row r="3043" spans="1:22" x14ac:dyDescent="0.2">
      <c r="A3043" s="10">
        <f t="shared" si="188"/>
        <v>14</v>
      </c>
      <c r="B3043" s="11" t="str">
        <f t="shared" si="189"/>
        <v>UTP-ADM-16-14-135</v>
      </c>
      <c r="C3043" s="12" t="str">
        <f t="shared" si="190"/>
        <v>Manual de Como Buscar Trabajo</v>
      </c>
      <c r="D3043" s="13">
        <f t="shared" si="191"/>
        <v>146.65</v>
      </c>
      <c r="K3043" s="10" t="s">
        <v>695</v>
      </c>
      <c r="L3043" s="10" t="s">
        <v>696</v>
      </c>
      <c r="M3043" s="10">
        <v>16</v>
      </c>
      <c r="N3043" s="10">
        <v>14</v>
      </c>
      <c r="O3043" s="10">
        <v>135</v>
      </c>
      <c r="P3043" s="10" t="s">
        <v>491</v>
      </c>
      <c r="Q3043" s="58">
        <v>160</v>
      </c>
      <c r="R3043" s="10">
        <v>13.35</v>
      </c>
      <c r="S3043" s="56">
        <v>146.65</v>
      </c>
      <c r="U3043" s="65"/>
      <c r="V3043" s="64"/>
    </row>
    <row r="3044" spans="1:22" x14ac:dyDescent="0.2">
      <c r="A3044" s="10">
        <f t="shared" si="188"/>
        <v>14</v>
      </c>
      <c r="B3044" s="11" t="str">
        <f t="shared" si="189"/>
        <v>UTP-ADM-16-14-136</v>
      </c>
      <c r="C3044" s="12" t="str">
        <f t="shared" si="190"/>
        <v>Manual de Como Buscar Trabajo</v>
      </c>
      <c r="D3044" s="13">
        <f t="shared" si="191"/>
        <v>146.65</v>
      </c>
      <c r="K3044" s="10" t="s">
        <v>695</v>
      </c>
      <c r="L3044" s="10" t="s">
        <v>696</v>
      </c>
      <c r="M3044" s="10">
        <v>16</v>
      </c>
      <c r="N3044" s="10">
        <v>14</v>
      </c>
      <c r="O3044" s="10">
        <v>136</v>
      </c>
      <c r="P3044" s="10" t="s">
        <v>491</v>
      </c>
      <c r="Q3044" s="58">
        <v>160</v>
      </c>
      <c r="R3044" s="10">
        <v>13.35</v>
      </c>
      <c r="S3044" s="56">
        <v>146.65</v>
      </c>
      <c r="U3044" s="65"/>
      <c r="V3044" s="64"/>
    </row>
    <row r="3045" spans="1:22" x14ac:dyDescent="0.2">
      <c r="A3045" s="10">
        <f t="shared" si="188"/>
        <v>14</v>
      </c>
      <c r="B3045" s="11" t="str">
        <f t="shared" si="189"/>
        <v>UTP-ADM-16-14-137</v>
      </c>
      <c r="C3045" s="12" t="str">
        <f t="shared" si="190"/>
        <v>Congresos, Convenciones y Reuniones</v>
      </c>
      <c r="D3045" s="13">
        <f t="shared" si="191"/>
        <v>155.85</v>
      </c>
      <c r="K3045" s="10" t="s">
        <v>695</v>
      </c>
      <c r="L3045" s="10" t="s">
        <v>696</v>
      </c>
      <c r="M3045" s="10">
        <v>16</v>
      </c>
      <c r="N3045" s="10">
        <v>14</v>
      </c>
      <c r="O3045" s="10">
        <v>137</v>
      </c>
      <c r="P3045" s="10" t="s">
        <v>492</v>
      </c>
      <c r="Q3045" s="58">
        <v>170</v>
      </c>
      <c r="R3045" s="10">
        <v>14.15</v>
      </c>
      <c r="S3045" s="56">
        <v>155.85</v>
      </c>
      <c r="U3045" s="65"/>
      <c r="V3045" s="64"/>
    </row>
    <row r="3046" spans="1:22" x14ac:dyDescent="0.2">
      <c r="A3046" s="10">
        <f t="shared" si="188"/>
        <v>14</v>
      </c>
      <c r="B3046" s="11" t="str">
        <f t="shared" si="189"/>
        <v>UTP-ADM-16-14-138</v>
      </c>
      <c r="C3046" s="12" t="str">
        <f t="shared" si="190"/>
        <v>Congresos, Convenciones y Reuniones</v>
      </c>
      <c r="D3046" s="13">
        <f t="shared" si="191"/>
        <v>155.85</v>
      </c>
      <c r="K3046" s="10" t="s">
        <v>695</v>
      </c>
      <c r="L3046" s="10" t="s">
        <v>696</v>
      </c>
      <c r="M3046" s="10">
        <v>16</v>
      </c>
      <c r="N3046" s="10">
        <v>14</v>
      </c>
      <c r="O3046" s="10">
        <v>138</v>
      </c>
      <c r="P3046" s="10" t="s">
        <v>492</v>
      </c>
      <c r="Q3046" s="58">
        <v>170</v>
      </c>
      <c r="R3046" s="10">
        <v>14.15</v>
      </c>
      <c r="S3046" s="56">
        <v>155.85</v>
      </c>
      <c r="U3046" s="65"/>
      <c r="V3046" s="64"/>
    </row>
    <row r="3047" spans="1:22" x14ac:dyDescent="0.2">
      <c r="A3047" s="10">
        <f t="shared" si="188"/>
        <v>14</v>
      </c>
      <c r="B3047" s="11" t="str">
        <f t="shared" si="189"/>
        <v>UTP-ADM-16-14-139</v>
      </c>
      <c r="C3047" s="12" t="str">
        <f t="shared" si="190"/>
        <v>Congresos, Convenciones y Reuniones</v>
      </c>
      <c r="D3047" s="13">
        <f t="shared" si="191"/>
        <v>155.85</v>
      </c>
      <c r="K3047" s="10" t="s">
        <v>695</v>
      </c>
      <c r="L3047" s="10" t="s">
        <v>696</v>
      </c>
      <c r="M3047" s="10">
        <v>16</v>
      </c>
      <c r="N3047" s="10">
        <v>14</v>
      </c>
      <c r="O3047" s="10">
        <v>139</v>
      </c>
      <c r="P3047" s="10" t="s">
        <v>492</v>
      </c>
      <c r="Q3047" s="58">
        <v>170</v>
      </c>
      <c r="R3047" s="10">
        <v>14.15</v>
      </c>
      <c r="S3047" s="56">
        <v>155.85</v>
      </c>
      <c r="U3047" s="65"/>
      <c r="V3047" s="64"/>
    </row>
    <row r="3048" spans="1:22" x14ac:dyDescent="0.2">
      <c r="A3048" s="10">
        <f t="shared" si="188"/>
        <v>14</v>
      </c>
      <c r="B3048" s="11" t="str">
        <f t="shared" si="189"/>
        <v>UTP-ADM-16-14-140</v>
      </c>
      <c r="C3048" s="12" t="str">
        <f t="shared" si="190"/>
        <v>Comunicación Estratégica en L</v>
      </c>
      <c r="D3048" s="13">
        <f t="shared" si="191"/>
        <v>178.75</v>
      </c>
      <c r="K3048" s="10" t="s">
        <v>695</v>
      </c>
      <c r="L3048" s="10" t="s">
        <v>696</v>
      </c>
      <c r="M3048" s="10">
        <v>16</v>
      </c>
      <c r="N3048" s="10">
        <v>14</v>
      </c>
      <c r="O3048" s="10">
        <v>140</v>
      </c>
      <c r="P3048" s="10" t="s">
        <v>493</v>
      </c>
      <c r="Q3048" s="58">
        <v>195</v>
      </c>
      <c r="R3048" s="10">
        <v>16.25</v>
      </c>
      <c r="S3048" s="56">
        <v>178.75</v>
      </c>
      <c r="U3048" s="65"/>
      <c r="V3048" s="64"/>
    </row>
    <row r="3049" spans="1:22" x14ac:dyDescent="0.2">
      <c r="A3049" s="10">
        <f t="shared" si="188"/>
        <v>14</v>
      </c>
      <c r="B3049" s="11" t="str">
        <f t="shared" si="189"/>
        <v>UTP-ADM-16-14-141</v>
      </c>
      <c r="C3049" s="12" t="str">
        <f t="shared" si="190"/>
        <v>Comunicación Estratégica en L</v>
      </c>
      <c r="D3049" s="13">
        <f t="shared" si="191"/>
        <v>178.75</v>
      </c>
      <c r="K3049" s="10" t="s">
        <v>695</v>
      </c>
      <c r="L3049" s="10" t="s">
        <v>696</v>
      </c>
      <c r="M3049" s="10">
        <v>16</v>
      </c>
      <c r="N3049" s="10">
        <v>14</v>
      </c>
      <c r="O3049" s="10">
        <v>141</v>
      </c>
      <c r="P3049" s="10" t="s">
        <v>493</v>
      </c>
      <c r="Q3049" s="58">
        <v>195</v>
      </c>
      <c r="R3049" s="10">
        <v>16.25</v>
      </c>
      <c r="S3049" s="56">
        <v>178.75</v>
      </c>
      <c r="U3049" s="65"/>
      <c r="V3049" s="64"/>
    </row>
    <row r="3050" spans="1:22" x14ac:dyDescent="0.2">
      <c r="A3050" s="10">
        <f t="shared" si="188"/>
        <v>14</v>
      </c>
      <c r="B3050" s="11" t="str">
        <f t="shared" si="189"/>
        <v>UTP-ADM-16-14-142</v>
      </c>
      <c r="C3050" s="12" t="str">
        <f t="shared" si="190"/>
        <v>Comunicación Estratégica en L</v>
      </c>
      <c r="D3050" s="13">
        <f t="shared" si="191"/>
        <v>178.75</v>
      </c>
      <c r="K3050" s="10" t="s">
        <v>695</v>
      </c>
      <c r="L3050" s="10" t="s">
        <v>696</v>
      </c>
      <c r="M3050" s="10">
        <v>16</v>
      </c>
      <c r="N3050" s="10">
        <v>14</v>
      </c>
      <c r="O3050" s="10">
        <v>142</v>
      </c>
      <c r="P3050" s="10" t="s">
        <v>493</v>
      </c>
      <c r="Q3050" s="58">
        <v>195</v>
      </c>
      <c r="R3050" s="10">
        <v>16.25</v>
      </c>
      <c r="S3050" s="56">
        <v>178.75</v>
      </c>
      <c r="U3050" s="65"/>
      <c r="V3050" s="64"/>
    </row>
    <row r="3051" spans="1:22" x14ac:dyDescent="0.2">
      <c r="A3051" s="10">
        <f t="shared" si="188"/>
        <v>14</v>
      </c>
      <c r="B3051" s="11" t="str">
        <f t="shared" si="189"/>
        <v>UTP-ADM-16-14-143</v>
      </c>
      <c r="C3051" s="12" t="str">
        <f t="shared" si="190"/>
        <v>Manual de Guías de Turismo</v>
      </c>
      <c r="D3051" s="13">
        <f t="shared" si="191"/>
        <v>178.75</v>
      </c>
      <c r="K3051" s="10" t="s">
        <v>695</v>
      </c>
      <c r="L3051" s="10" t="s">
        <v>696</v>
      </c>
      <c r="M3051" s="10">
        <v>16</v>
      </c>
      <c r="N3051" s="10">
        <v>14</v>
      </c>
      <c r="O3051" s="10">
        <v>143</v>
      </c>
      <c r="P3051" s="10" t="s">
        <v>494</v>
      </c>
      <c r="Q3051" s="58">
        <v>195</v>
      </c>
      <c r="R3051" s="10">
        <v>16.25</v>
      </c>
      <c r="S3051" s="56">
        <v>178.75</v>
      </c>
      <c r="U3051" s="65"/>
      <c r="V3051" s="64"/>
    </row>
    <row r="3052" spans="1:22" x14ac:dyDescent="0.2">
      <c r="A3052" s="10">
        <f t="shared" si="188"/>
        <v>14</v>
      </c>
      <c r="B3052" s="11" t="str">
        <f t="shared" si="189"/>
        <v>UTP-ADM-16-14-144</v>
      </c>
      <c r="C3052" s="12" t="str">
        <f t="shared" si="190"/>
        <v>Manual de Guías de Turismo</v>
      </c>
      <c r="D3052" s="13">
        <f t="shared" si="191"/>
        <v>178.75</v>
      </c>
      <c r="K3052" s="10" t="s">
        <v>695</v>
      </c>
      <c r="L3052" s="10" t="s">
        <v>696</v>
      </c>
      <c r="M3052" s="10">
        <v>16</v>
      </c>
      <c r="N3052" s="10">
        <v>14</v>
      </c>
      <c r="O3052" s="10">
        <v>144</v>
      </c>
      <c r="P3052" s="10" t="s">
        <v>494</v>
      </c>
      <c r="Q3052" s="58">
        <v>195</v>
      </c>
      <c r="R3052" s="10">
        <v>16.25</v>
      </c>
      <c r="S3052" s="56">
        <v>178.75</v>
      </c>
      <c r="U3052" s="65"/>
      <c r="V3052" s="64"/>
    </row>
    <row r="3053" spans="1:22" x14ac:dyDescent="0.2">
      <c r="A3053" s="10">
        <f t="shared" si="188"/>
        <v>14</v>
      </c>
      <c r="B3053" s="11" t="str">
        <f t="shared" si="189"/>
        <v>UTP-ADM-16-14-145</v>
      </c>
      <c r="C3053" s="12" t="str">
        <f t="shared" si="190"/>
        <v>Manual de Guías de Turismo</v>
      </c>
      <c r="D3053" s="13">
        <f t="shared" si="191"/>
        <v>178.75</v>
      </c>
      <c r="K3053" s="10" t="s">
        <v>695</v>
      </c>
      <c r="L3053" s="10" t="s">
        <v>696</v>
      </c>
      <c r="M3053" s="10">
        <v>16</v>
      </c>
      <c r="N3053" s="10">
        <v>14</v>
      </c>
      <c r="O3053" s="10">
        <v>145</v>
      </c>
      <c r="P3053" s="10" t="s">
        <v>494</v>
      </c>
      <c r="Q3053" s="58">
        <v>195</v>
      </c>
      <c r="R3053" s="10">
        <v>16.25</v>
      </c>
      <c r="S3053" s="56">
        <v>178.75</v>
      </c>
      <c r="U3053" s="65"/>
      <c r="V3053" s="64"/>
    </row>
    <row r="3054" spans="1:22" x14ac:dyDescent="0.2">
      <c r="A3054" s="10">
        <f t="shared" si="188"/>
        <v>14</v>
      </c>
      <c r="B3054" s="11" t="str">
        <f t="shared" si="189"/>
        <v>UTP-ADM-16-14-146</v>
      </c>
      <c r="C3054" s="12" t="str">
        <f t="shared" si="190"/>
        <v>Ecología en el Diseño Arquitec</v>
      </c>
      <c r="D3054" s="13">
        <f t="shared" si="191"/>
        <v>146.65</v>
      </c>
      <c r="K3054" s="10" t="s">
        <v>695</v>
      </c>
      <c r="L3054" s="10" t="s">
        <v>696</v>
      </c>
      <c r="M3054" s="10">
        <v>16</v>
      </c>
      <c r="N3054" s="10">
        <v>14</v>
      </c>
      <c r="O3054" s="10">
        <v>146</v>
      </c>
      <c r="P3054" s="10" t="s">
        <v>495</v>
      </c>
      <c r="Q3054" s="58">
        <v>160</v>
      </c>
      <c r="R3054" s="10">
        <v>13.35</v>
      </c>
      <c r="S3054" s="56">
        <v>146.65</v>
      </c>
      <c r="U3054" s="65"/>
      <c r="V3054" s="64"/>
    </row>
    <row r="3055" spans="1:22" x14ac:dyDescent="0.2">
      <c r="A3055" s="10">
        <f t="shared" si="188"/>
        <v>14</v>
      </c>
      <c r="B3055" s="11" t="str">
        <f t="shared" si="189"/>
        <v>UTP-ADM-16-14-147</v>
      </c>
      <c r="C3055" s="12" t="str">
        <f t="shared" si="190"/>
        <v>Ecología en el Diseño Arquitec</v>
      </c>
      <c r="D3055" s="13">
        <f t="shared" si="191"/>
        <v>146.65</v>
      </c>
      <c r="K3055" s="10" t="s">
        <v>695</v>
      </c>
      <c r="L3055" s="10" t="s">
        <v>696</v>
      </c>
      <c r="M3055" s="10">
        <v>16</v>
      </c>
      <c r="N3055" s="10">
        <v>14</v>
      </c>
      <c r="O3055" s="10">
        <v>147</v>
      </c>
      <c r="P3055" s="10" t="s">
        <v>495</v>
      </c>
      <c r="Q3055" s="58">
        <v>160</v>
      </c>
      <c r="R3055" s="10">
        <v>13.35</v>
      </c>
      <c r="S3055" s="56">
        <v>146.65</v>
      </c>
      <c r="U3055" s="65"/>
      <c r="V3055" s="64"/>
    </row>
    <row r="3056" spans="1:22" x14ac:dyDescent="0.2">
      <c r="A3056" s="10">
        <f t="shared" si="188"/>
        <v>14</v>
      </c>
      <c r="B3056" s="11" t="str">
        <f t="shared" si="189"/>
        <v>UTP-ADM-16-14-148</v>
      </c>
      <c r="C3056" s="12" t="str">
        <f t="shared" si="190"/>
        <v>Ecología en el Diseño Arquitec</v>
      </c>
      <c r="D3056" s="13">
        <f t="shared" si="191"/>
        <v>146.65</v>
      </c>
      <c r="K3056" s="10" t="s">
        <v>695</v>
      </c>
      <c r="L3056" s="10" t="s">
        <v>696</v>
      </c>
      <c r="M3056" s="10">
        <v>16</v>
      </c>
      <c r="N3056" s="10">
        <v>14</v>
      </c>
      <c r="O3056" s="10">
        <v>148</v>
      </c>
      <c r="P3056" s="10" t="s">
        <v>495</v>
      </c>
      <c r="Q3056" s="58">
        <v>160</v>
      </c>
      <c r="R3056" s="10">
        <v>13.35</v>
      </c>
      <c r="S3056" s="56">
        <v>146.65</v>
      </c>
      <c r="U3056" s="65"/>
      <c r="V3056" s="64"/>
    </row>
    <row r="3057" spans="1:22" x14ac:dyDescent="0.2">
      <c r="A3057" s="10">
        <f t="shared" si="188"/>
        <v>14</v>
      </c>
      <c r="B3057" s="11" t="str">
        <f t="shared" si="189"/>
        <v>UTP-ADM-16-14-149</v>
      </c>
      <c r="C3057" s="12" t="str">
        <f t="shared" si="190"/>
        <v>Sustentabilidad y Desarrollo S</v>
      </c>
      <c r="D3057" s="13">
        <f t="shared" si="191"/>
        <v>201.65</v>
      </c>
      <c r="K3057" s="10" t="s">
        <v>695</v>
      </c>
      <c r="L3057" s="10" t="s">
        <v>696</v>
      </c>
      <c r="M3057" s="10">
        <v>16</v>
      </c>
      <c r="N3057" s="10">
        <v>14</v>
      </c>
      <c r="O3057" s="10">
        <v>149</v>
      </c>
      <c r="P3057" s="10" t="s">
        <v>496</v>
      </c>
      <c r="Q3057" s="58">
        <v>220</v>
      </c>
      <c r="R3057" s="10">
        <v>18.350000000000001</v>
      </c>
      <c r="S3057" s="56">
        <v>201.65</v>
      </c>
      <c r="U3057" s="65"/>
      <c r="V3057" s="64"/>
    </row>
    <row r="3058" spans="1:22" x14ac:dyDescent="0.2">
      <c r="A3058" s="10">
        <f t="shared" si="188"/>
        <v>14</v>
      </c>
      <c r="B3058" s="11" t="str">
        <f t="shared" si="189"/>
        <v>UTP-ADM-16-14-150</v>
      </c>
      <c r="C3058" s="12" t="str">
        <f t="shared" si="190"/>
        <v>Sustentabilidad y Desarrollo S</v>
      </c>
      <c r="D3058" s="13">
        <f t="shared" si="191"/>
        <v>201.65</v>
      </c>
      <c r="K3058" s="10" t="s">
        <v>695</v>
      </c>
      <c r="L3058" s="10" t="s">
        <v>696</v>
      </c>
      <c r="M3058" s="10">
        <v>16</v>
      </c>
      <c r="N3058" s="10">
        <v>14</v>
      </c>
      <c r="O3058" s="10">
        <v>150</v>
      </c>
      <c r="P3058" s="10" t="s">
        <v>496</v>
      </c>
      <c r="Q3058" s="58">
        <v>220</v>
      </c>
      <c r="R3058" s="10">
        <v>18.350000000000001</v>
      </c>
      <c r="S3058" s="56">
        <v>201.65</v>
      </c>
      <c r="U3058" s="65"/>
      <c r="V3058" s="64"/>
    </row>
    <row r="3059" spans="1:22" x14ac:dyDescent="0.2">
      <c r="A3059" s="10">
        <f t="shared" si="188"/>
        <v>14</v>
      </c>
      <c r="B3059" s="11" t="str">
        <f t="shared" si="189"/>
        <v>UTP-ADM-16-14-151</v>
      </c>
      <c r="C3059" s="12" t="str">
        <f t="shared" si="190"/>
        <v>Sustentabilidad y Desarrollo S</v>
      </c>
      <c r="D3059" s="13">
        <f t="shared" si="191"/>
        <v>201.65</v>
      </c>
      <c r="K3059" s="10" t="s">
        <v>695</v>
      </c>
      <c r="L3059" s="10" t="s">
        <v>696</v>
      </c>
      <c r="M3059" s="10">
        <v>16</v>
      </c>
      <c r="N3059" s="10">
        <v>14</v>
      </c>
      <c r="O3059" s="10">
        <v>151</v>
      </c>
      <c r="P3059" s="10" t="s">
        <v>496</v>
      </c>
      <c r="Q3059" s="58">
        <v>220</v>
      </c>
      <c r="R3059" s="10">
        <v>18.350000000000001</v>
      </c>
      <c r="S3059" s="56">
        <v>201.65</v>
      </c>
      <c r="U3059" s="65"/>
      <c r="V3059" s="64"/>
    </row>
    <row r="3060" spans="1:22" x14ac:dyDescent="0.2">
      <c r="A3060" s="10">
        <f t="shared" si="188"/>
        <v>14</v>
      </c>
      <c r="B3060" s="11" t="str">
        <f t="shared" si="189"/>
        <v>UTP-ADM-16-14-152</v>
      </c>
      <c r="C3060" s="12" t="str">
        <f t="shared" si="190"/>
        <v>Gestión de Destinos Turísticos</v>
      </c>
      <c r="D3060" s="13">
        <f t="shared" si="191"/>
        <v>229.15</v>
      </c>
      <c r="K3060" s="10" t="s">
        <v>695</v>
      </c>
      <c r="L3060" s="10" t="s">
        <v>696</v>
      </c>
      <c r="M3060" s="10">
        <v>16</v>
      </c>
      <c r="N3060" s="10">
        <v>14</v>
      </c>
      <c r="O3060" s="10">
        <v>152</v>
      </c>
      <c r="P3060" s="10" t="s">
        <v>497</v>
      </c>
      <c r="Q3060" s="58">
        <v>250</v>
      </c>
      <c r="R3060" s="10">
        <v>20.85</v>
      </c>
      <c r="S3060" s="56">
        <v>229.15</v>
      </c>
      <c r="U3060" s="65"/>
      <c r="V3060" s="64"/>
    </row>
    <row r="3061" spans="1:22" x14ac:dyDescent="0.2">
      <c r="A3061" s="10">
        <f t="shared" si="188"/>
        <v>14</v>
      </c>
      <c r="B3061" s="11" t="str">
        <f t="shared" si="189"/>
        <v>UTP-ADM-16-14-153</v>
      </c>
      <c r="C3061" s="12" t="str">
        <f t="shared" si="190"/>
        <v>Gestión de Destinos Turísticos</v>
      </c>
      <c r="D3061" s="13">
        <f t="shared" si="191"/>
        <v>229.15</v>
      </c>
      <c r="K3061" s="10" t="s">
        <v>695</v>
      </c>
      <c r="L3061" s="10" t="s">
        <v>696</v>
      </c>
      <c r="M3061" s="10">
        <v>16</v>
      </c>
      <c r="N3061" s="10">
        <v>14</v>
      </c>
      <c r="O3061" s="10">
        <v>153</v>
      </c>
      <c r="P3061" s="10" t="s">
        <v>497</v>
      </c>
      <c r="Q3061" s="58">
        <v>250</v>
      </c>
      <c r="R3061" s="10">
        <v>20.85</v>
      </c>
      <c r="S3061" s="56">
        <v>229.15</v>
      </c>
      <c r="U3061" s="65"/>
      <c r="V3061" s="64"/>
    </row>
    <row r="3062" spans="1:22" x14ac:dyDescent="0.2">
      <c r="A3062" s="10">
        <f t="shared" si="188"/>
        <v>14</v>
      </c>
      <c r="B3062" s="11" t="str">
        <f t="shared" si="189"/>
        <v>UTP-ADM-16-14-154</v>
      </c>
      <c r="C3062" s="12" t="str">
        <f t="shared" si="190"/>
        <v>Gestión de Destinos Turísticos</v>
      </c>
      <c r="D3062" s="13">
        <f t="shared" si="191"/>
        <v>229.15</v>
      </c>
      <c r="K3062" s="10" t="s">
        <v>695</v>
      </c>
      <c r="L3062" s="10" t="s">
        <v>696</v>
      </c>
      <c r="M3062" s="10">
        <v>16</v>
      </c>
      <c r="N3062" s="10">
        <v>14</v>
      </c>
      <c r="O3062" s="10">
        <v>154</v>
      </c>
      <c r="P3062" s="10" t="s">
        <v>497</v>
      </c>
      <c r="Q3062" s="58">
        <v>250</v>
      </c>
      <c r="R3062" s="10">
        <v>20.85</v>
      </c>
      <c r="S3062" s="56">
        <v>229.15</v>
      </c>
      <c r="U3062" s="65"/>
      <c r="V3062" s="64"/>
    </row>
    <row r="3063" spans="1:22" x14ac:dyDescent="0.2">
      <c r="A3063" s="10">
        <f t="shared" si="188"/>
        <v>14</v>
      </c>
      <c r="B3063" s="11" t="str">
        <f t="shared" si="189"/>
        <v>UTP-ADM-16-14-155</v>
      </c>
      <c r="C3063" s="12" t="str">
        <f t="shared" si="190"/>
        <v>Turismo y Recreación</v>
      </c>
      <c r="D3063" s="13">
        <f t="shared" si="191"/>
        <v>128.35</v>
      </c>
      <c r="K3063" s="10" t="s">
        <v>695</v>
      </c>
      <c r="L3063" s="10" t="s">
        <v>696</v>
      </c>
      <c r="M3063" s="10">
        <v>16</v>
      </c>
      <c r="N3063" s="10">
        <v>14</v>
      </c>
      <c r="O3063" s="10">
        <v>155</v>
      </c>
      <c r="P3063" s="10" t="s">
        <v>498</v>
      </c>
      <c r="Q3063" s="58">
        <v>140</v>
      </c>
      <c r="R3063" s="10">
        <v>11.65</v>
      </c>
      <c r="S3063" s="56">
        <v>128.35</v>
      </c>
      <c r="U3063" s="65"/>
      <c r="V3063" s="64"/>
    </row>
    <row r="3064" spans="1:22" x14ac:dyDescent="0.2">
      <c r="A3064" s="10">
        <f t="shared" si="188"/>
        <v>14</v>
      </c>
      <c r="B3064" s="11" t="str">
        <f t="shared" si="189"/>
        <v>UTP-ADM-16-14-156</v>
      </c>
      <c r="C3064" s="12" t="str">
        <f t="shared" si="190"/>
        <v>Turismo y Recreación</v>
      </c>
      <c r="D3064" s="13">
        <f t="shared" si="191"/>
        <v>128.35</v>
      </c>
      <c r="K3064" s="10" t="s">
        <v>695</v>
      </c>
      <c r="L3064" s="10" t="s">
        <v>696</v>
      </c>
      <c r="M3064" s="10">
        <v>16</v>
      </c>
      <c r="N3064" s="10">
        <v>14</v>
      </c>
      <c r="O3064" s="10">
        <v>156</v>
      </c>
      <c r="P3064" s="10" t="s">
        <v>498</v>
      </c>
      <c r="Q3064" s="58">
        <v>140</v>
      </c>
      <c r="R3064" s="10">
        <v>11.65</v>
      </c>
      <c r="S3064" s="56">
        <v>128.35</v>
      </c>
      <c r="U3064" s="65"/>
      <c r="V3064" s="64"/>
    </row>
    <row r="3065" spans="1:22" x14ac:dyDescent="0.2">
      <c r="A3065" s="10">
        <f t="shared" si="188"/>
        <v>14</v>
      </c>
      <c r="B3065" s="11" t="str">
        <f t="shared" si="189"/>
        <v>UTP-ADM-16-14-157</v>
      </c>
      <c r="C3065" s="12" t="str">
        <f t="shared" si="190"/>
        <v>Turismo y Recreación</v>
      </c>
      <c r="D3065" s="13">
        <f t="shared" si="191"/>
        <v>128.35</v>
      </c>
      <c r="K3065" s="10" t="s">
        <v>695</v>
      </c>
      <c r="L3065" s="10" t="s">
        <v>696</v>
      </c>
      <c r="M3065" s="10">
        <v>16</v>
      </c>
      <c r="N3065" s="10">
        <v>14</v>
      </c>
      <c r="O3065" s="10">
        <v>157</v>
      </c>
      <c r="P3065" s="10" t="s">
        <v>498</v>
      </c>
      <c r="Q3065" s="58">
        <v>140</v>
      </c>
      <c r="R3065" s="10">
        <v>11.65</v>
      </c>
      <c r="S3065" s="56">
        <v>128.35</v>
      </c>
      <c r="U3065" s="65"/>
      <c r="V3065" s="64"/>
    </row>
    <row r="3066" spans="1:22" x14ac:dyDescent="0.2">
      <c r="A3066" s="10">
        <f t="shared" si="188"/>
        <v>14</v>
      </c>
      <c r="B3066" s="11" t="str">
        <f t="shared" si="189"/>
        <v>UTP-ADM-16-14-158</v>
      </c>
      <c r="C3066" s="12" t="str">
        <f t="shared" si="190"/>
        <v>Estadíst Descriptiva</v>
      </c>
      <c r="D3066" s="13">
        <f t="shared" si="191"/>
        <v>247.5</v>
      </c>
      <c r="K3066" s="10" t="s">
        <v>695</v>
      </c>
      <c r="L3066" s="10" t="s">
        <v>696</v>
      </c>
      <c r="M3066" s="10">
        <v>16</v>
      </c>
      <c r="N3066" s="10">
        <v>14</v>
      </c>
      <c r="O3066" s="10">
        <v>158</v>
      </c>
      <c r="P3066" s="10" t="s">
        <v>499</v>
      </c>
      <c r="Q3066" s="58">
        <v>270</v>
      </c>
      <c r="R3066" s="10">
        <v>22.5</v>
      </c>
      <c r="S3066" s="56">
        <v>247.5</v>
      </c>
      <c r="U3066" s="65"/>
      <c r="V3066" s="64"/>
    </row>
    <row r="3067" spans="1:22" x14ac:dyDescent="0.2">
      <c r="A3067" s="10">
        <f t="shared" si="188"/>
        <v>14</v>
      </c>
      <c r="B3067" s="11" t="str">
        <f t="shared" si="189"/>
        <v>UTP-ADM-16-14-159</v>
      </c>
      <c r="C3067" s="12" t="str">
        <f t="shared" si="190"/>
        <v>Estadíst Descriptiva</v>
      </c>
      <c r="D3067" s="13">
        <f t="shared" si="191"/>
        <v>247.5</v>
      </c>
      <c r="K3067" s="10" t="s">
        <v>695</v>
      </c>
      <c r="L3067" s="10" t="s">
        <v>696</v>
      </c>
      <c r="M3067" s="10">
        <v>16</v>
      </c>
      <c r="N3067" s="10">
        <v>14</v>
      </c>
      <c r="O3067" s="10">
        <v>159</v>
      </c>
      <c r="P3067" s="10" t="s">
        <v>499</v>
      </c>
      <c r="Q3067" s="58">
        <v>270</v>
      </c>
      <c r="R3067" s="10">
        <v>22.5</v>
      </c>
      <c r="S3067" s="56">
        <v>247.5</v>
      </c>
      <c r="U3067" s="65"/>
      <c r="V3067" s="64"/>
    </row>
    <row r="3068" spans="1:22" x14ac:dyDescent="0.2">
      <c r="A3068" s="10">
        <f t="shared" si="188"/>
        <v>14</v>
      </c>
      <c r="B3068" s="11" t="str">
        <f t="shared" si="189"/>
        <v>UTP-ADM-16-14-160</v>
      </c>
      <c r="C3068" s="12" t="str">
        <f t="shared" si="190"/>
        <v>Estadíst Descriptiva</v>
      </c>
      <c r="D3068" s="13">
        <f t="shared" si="191"/>
        <v>247.5</v>
      </c>
      <c r="K3068" s="10" t="s">
        <v>695</v>
      </c>
      <c r="L3068" s="10" t="s">
        <v>696</v>
      </c>
      <c r="M3068" s="10">
        <v>16</v>
      </c>
      <c r="N3068" s="10">
        <v>14</v>
      </c>
      <c r="O3068" s="10">
        <v>160</v>
      </c>
      <c r="P3068" s="10" t="s">
        <v>499</v>
      </c>
      <c r="Q3068" s="58">
        <v>270</v>
      </c>
      <c r="R3068" s="10">
        <v>22.5</v>
      </c>
      <c r="S3068" s="56">
        <v>247.5</v>
      </c>
      <c r="U3068" s="65"/>
      <c r="V3068" s="64"/>
    </row>
    <row r="3069" spans="1:22" x14ac:dyDescent="0.2">
      <c r="A3069" s="10">
        <f t="shared" si="188"/>
        <v>14</v>
      </c>
      <c r="B3069" s="11" t="str">
        <f t="shared" si="189"/>
        <v>UTP-ADM-16-14-161</v>
      </c>
      <c r="C3069" s="12" t="str">
        <f t="shared" si="190"/>
        <v>Estad Admon Turist</v>
      </c>
      <c r="D3069" s="13">
        <f t="shared" si="191"/>
        <v>229.15</v>
      </c>
      <c r="K3069" s="10" t="s">
        <v>695</v>
      </c>
      <c r="L3069" s="10" t="s">
        <v>696</v>
      </c>
      <c r="M3069" s="10">
        <v>16</v>
      </c>
      <c r="N3069" s="10">
        <v>14</v>
      </c>
      <c r="O3069" s="10">
        <v>161</v>
      </c>
      <c r="P3069" s="10" t="s">
        <v>500</v>
      </c>
      <c r="Q3069" s="58">
        <v>250</v>
      </c>
      <c r="R3069" s="10">
        <v>20.85</v>
      </c>
      <c r="S3069" s="56">
        <v>229.15</v>
      </c>
      <c r="U3069" s="65"/>
      <c r="V3069" s="64"/>
    </row>
    <row r="3070" spans="1:22" x14ac:dyDescent="0.2">
      <c r="A3070" s="10">
        <f t="shared" si="188"/>
        <v>14</v>
      </c>
      <c r="B3070" s="11" t="str">
        <f t="shared" si="189"/>
        <v>UTP-ADM-16-14-162</v>
      </c>
      <c r="C3070" s="12" t="str">
        <f t="shared" si="190"/>
        <v>Estad Admon Turist</v>
      </c>
      <c r="D3070" s="13">
        <f t="shared" si="191"/>
        <v>229.15</v>
      </c>
      <c r="K3070" s="10" t="s">
        <v>695</v>
      </c>
      <c r="L3070" s="10" t="s">
        <v>696</v>
      </c>
      <c r="M3070" s="10">
        <v>16</v>
      </c>
      <c r="N3070" s="10">
        <v>14</v>
      </c>
      <c r="O3070" s="10">
        <v>162</v>
      </c>
      <c r="P3070" s="10" t="s">
        <v>500</v>
      </c>
      <c r="Q3070" s="58">
        <v>250</v>
      </c>
      <c r="R3070" s="10">
        <v>20.85</v>
      </c>
      <c r="S3070" s="56">
        <v>229.15</v>
      </c>
      <c r="U3070" s="65"/>
      <c r="V3070" s="64"/>
    </row>
    <row r="3071" spans="1:22" x14ac:dyDescent="0.2">
      <c r="A3071" s="10">
        <f t="shared" si="188"/>
        <v>14</v>
      </c>
      <c r="B3071" s="11" t="str">
        <f t="shared" si="189"/>
        <v>UTP-ADM-16-14-163</v>
      </c>
      <c r="C3071" s="12" t="str">
        <f t="shared" si="190"/>
        <v>Estad Admon Turist</v>
      </c>
      <c r="D3071" s="13">
        <f t="shared" si="191"/>
        <v>229.15</v>
      </c>
      <c r="K3071" s="10" t="s">
        <v>695</v>
      </c>
      <c r="L3071" s="10" t="s">
        <v>696</v>
      </c>
      <c r="M3071" s="10">
        <v>16</v>
      </c>
      <c r="N3071" s="10">
        <v>14</v>
      </c>
      <c r="O3071" s="10">
        <v>163</v>
      </c>
      <c r="P3071" s="10" t="s">
        <v>500</v>
      </c>
      <c r="Q3071" s="58">
        <v>250</v>
      </c>
      <c r="R3071" s="10">
        <v>20.85</v>
      </c>
      <c r="S3071" s="56">
        <v>229.15</v>
      </c>
      <c r="U3071" s="65"/>
      <c r="V3071" s="64"/>
    </row>
    <row r="3072" spans="1:22" x14ac:dyDescent="0.2">
      <c r="A3072" s="10">
        <f t="shared" si="188"/>
        <v>14</v>
      </c>
      <c r="B3072" s="11" t="str">
        <f t="shared" si="189"/>
        <v>UTP-ADM-16-14-164</v>
      </c>
      <c r="C3072" s="12" t="str">
        <f t="shared" si="190"/>
        <v>El Cliente</v>
      </c>
      <c r="D3072" s="13">
        <f t="shared" si="191"/>
        <v>128.35</v>
      </c>
      <c r="K3072" s="10" t="s">
        <v>695</v>
      </c>
      <c r="L3072" s="10" t="s">
        <v>696</v>
      </c>
      <c r="M3072" s="10">
        <v>16</v>
      </c>
      <c r="N3072" s="10">
        <v>14</v>
      </c>
      <c r="O3072" s="10">
        <v>164</v>
      </c>
      <c r="P3072" s="10" t="s">
        <v>501</v>
      </c>
      <c r="Q3072" s="58">
        <v>140</v>
      </c>
      <c r="R3072" s="10">
        <v>11.65</v>
      </c>
      <c r="S3072" s="56">
        <v>128.35</v>
      </c>
      <c r="U3072" s="65"/>
      <c r="V3072" s="64"/>
    </row>
    <row r="3073" spans="1:22" x14ac:dyDescent="0.2">
      <c r="A3073" s="10">
        <f t="shared" si="188"/>
        <v>14</v>
      </c>
      <c r="B3073" s="11" t="str">
        <f t="shared" si="189"/>
        <v>UTP-ADM-16-14-165</v>
      </c>
      <c r="C3073" s="12" t="str">
        <f t="shared" si="190"/>
        <v>El Cliente</v>
      </c>
      <c r="D3073" s="13">
        <f t="shared" si="191"/>
        <v>128.35</v>
      </c>
      <c r="K3073" s="10" t="s">
        <v>695</v>
      </c>
      <c r="L3073" s="10" t="s">
        <v>696</v>
      </c>
      <c r="M3073" s="10">
        <v>16</v>
      </c>
      <c r="N3073" s="10">
        <v>14</v>
      </c>
      <c r="O3073" s="10">
        <v>165</v>
      </c>
      <c r="P3073" s="10" t="s">
        <v>501</v>
      </c>
      <c r="Q3073" s="58">
        <v>140</v>
      </c>
      <c r="R3073" s="10">
        <v>11.65</v>
      </c>
      <c r="S3073" s="56">
        <v>128.35</v>
      </c>
      <c r="U3073" s="65"/>
      <c r="V3073" s="64"/>
    </row>
    <row r="3074" spans="1:22" x14ac:dyDescent="0.2">
      <c r="A3074" s="10">
        <f t="shared" si="188"/>
        <v>14</v>
      </c>
      <c r="B3074" s="11" t="str">
        <f t="shared" si="189"/>
        <v>UTP-ADM-16-14-166</v>
      </c>
      <c r="C3074" s="12" t="str">
        <f t="shared" si="190"/>
        <v>El Cliente</v>
      </c>
      <c r="D3074" s="13">
        <f t="shared" si="191"/>
        <v>128.35</v>
      </c>
      <c r="K3074" s="10" t="s">
        <v>695</v>
      </c>
      <c r="L3074" s="10" t="s">
        <v>696</v>
      </c>
      <c r="M3074" s="10">
        <v>16</v>
      </c>
      <c r="N3074" s="10">
        <v>14</v>
      </c>
      <c r="O3074" s="10">
        <v>166</v>
      </c>
      <c r="P3074" s="10" t="s">
        <v>501</v>
      </c>
      <c r="Q3074" s="58">
        <v>140</v>
      </c>
      <c r="R3074" s="10">
        <v>11.65</v>
      </c>
      <c r="S3074" s="56">
        <v>128.35</v>
      </c>
      <c r="U3074" s="65"/>
      <c r="V3074" s="64"/>
    </row>
    <row r="3075" spans="1:22" x14ac:dyDescent="0.2">
      <c r="A3075" s="10">
        <f t="shared" si="188"/>
        <v>14</v>
      </c>
      <c r="B3075" s="11" t="str">
        <f t="shared" si="189"/>
        <v>UTP-ADM-16-14-167</v>
      </c>
      <c r="C3075" s="12" t="str">
        <f t="shared" si="190"/>
        <v>Admon Enfer Turist</v>
      </c>
      <c r="D3075" s="13">
        <f t="shared" si="191"/>
        <v>155.85</v>
      </c>
      <c r="K3075" s="10" t="s">
        <v>695</v>
      </c>
      <c r="L3075" s="10" t="s">
        <v>696</v>
      </c>
      <c r="M3075" s="10">
        <v>16</v>
      </c>
      <c r="N3075" s="10">
        <v>14</v>
      </c>
      <c r="O3075" s="10">
        <v>167</v>
      </c>
      <c r="P3075" s="10" t="s">
        <v>502</v>
      </c>
      <c r="Q3075" s="58">
        <v>170</v>
      </c>
      <c r="R3075" s="10">
        <v>14.15</v>
      </c>
      <c r="S3075" s="56">
        <v>155.85</v>
      </c>
      <c r="U3075" s="65"/>
      <c r="V3075" s="64"/>
    </row>
    <row r="3076" spans="1:22" x14ac:dyDescent="0.2">
      <c r="A3076" s="10">
        <f t="shared" si="188"/>
        <v>14</v>
      </c>
      <c r="B3076" s="11" t="str">
        <f t="shared" si="189"/>
        <v>UTP-ADM-16-14-168</v>
      </c>
      <c r="C3076" s="12" t="str">
        <f t="shared" si="190"/>
        <v>Admon Enfer Turist</v>
      </c>
      <c r="D3076" s="13">
        <f t="shared" si="191"/>
        <v>155.85</v>
      </c>
      <c r="K3076" s="10" t="s">
        <v>695</v>
      </c>
      <c r="L3076" s="10" t="s">
        <v>696</v>
      </c>
      <c r="M3076" s="10">
        <v>16</v>
      </c>
      <c r="N3076" s="10">
        <v>14</v>
      </c>
      <c r="O3076" s="10">
        <v>168</v>
      </c>
      <c r="P3076" s="10" t="s">
        <v>502</v>
      </c>
      <c r="Q3076" s="58">
        <v>170</v>
      </c>
      <c r="R3076" s="10">
        <v>14.15</v>
      </c>
      <c r="S3076" s="56">
        <v>155.85</v>
      </c>
      <c r="U3076" s="65"/>
      <c r="V3076" s="64"/>
    </row>
    <row r="3077" spans="1:22" x14ac:dyDescent="0.2">
      <c r="A3077" s="10">
        <f t="shared" si="188"/>
        <v>14</v>
      </c>
      <c r="B3077" s="11" t="str">
        <f t="shared" si="189"/>
        <v>UTP-ADM-16-14-169</v>
      </c>
      <c r="C3077" s="12" t="str">
        <f t="shared" si="190"/>
        <v>Admon Enfer Turist</v>
      </c>
      <c r="D3077" s="13">
        <f t="shared" si="191"/>
        <v>155.85</v>
      </c>
      <c r="K3077" s="10" t="s">
        <v>695</v>
      </c>
      <c r="L3077" s="10" t="s">
        <v>696</v>
      </c>
      <c r="M3077" s="10">
        <v>16</v>
      </c>
      <c r="N3077" s="10">
        <v>14</v>
      </c>
      <c r="O3077" s="10">
        <v>169</v>
      </c>
      <c r="P3077" s="10" t="s">
        <v>502</v>
      </c>
      <c r="Q3077" s="58">
        <v>170</v>
      </c>
      <c r="R3077" s="10">
        <v>14.15</v>
      </c>
      <c r="S3077" s="56">
        <v>155.85</v>
      </c>
      <c r="U3077" s="65"/>
      <c r="V3077" s="64"/>
    </row>
    <row r="3078" spans="1:22" x14ac:dyDescent="0.2">
      <c r="A3078" s="10">
        <f t="shared" si="188"/>
        <v>14</v>
      </c>
      <c r="B3078" s="11" t="str">
        <f t="shared" si="189"/>
        <v>UTP-ADM-16-14-170</v>
      </c>
      <c r="C3078" s="12" t="str">
        <f t="shared" si="190"/>
        <v>Calidad Turistica</v>
      </c>
      <c r="D3078" s="13">
        <f t="shared" si="191"/>
        <v>123.75</v>
      </c>
      <c r="K3078" s="10" t="s">
        <v>695</v>
      </c>
      <c r="L3078" s="10" t="s">
        <v>696</v>
      </c>
      <c r="M3078" s="10">
        <v>16</v>
      </c>
      <c r="N3078" s="10">
        <v>14</v>
      </c>
      <c r="O3078" s="10">
        <v>170</v>
      </c>
      <c r="P3078" s="10" t="s">
        <v>503</v>
      </c>
      <c r="Q3078" s="58">
        <v>135</v>
      </c>
      <c r="R3078" s="10">
        <v>11.25</v>
      </c>
      <c r="S3078" s="56">
        <v>123.75</v>
      </c>
      <c r="U3078" s="65"/>
      <c r="V3078" s="64"/>
    </row>
    <row r="3079" spans="1:22" x14ac:dyDescent="0.2">
      <c r="A3079" s="10">
        <f t="shared" si="188"/>
        <v>14</v>
      </c>
      <c r="B3079" s="11" t="str">
        <f t="shared" si="189"/>
        <v>UTP-ADM-16-14-171</v>
      </c>
      <c r="C3079" s="12" t="str">
        <f t="shared" si="190"/>
        <v>Calidad Turistica</v>
      </c>
      <c r="D3079" s="13">
        <f t="shared" si="191"/>
        <v>123.75</v>
      </c>
      <c r="K3079" s="10" t="s">
        <v>695</v>
      </c>
      <c r="L3079" s="10" t="s">
        <v>696</v>
      </c>
      <c r="M3079" s="10">
        <v>16</v>
      </c>
      <c r="N3079" s="10">
        <v>14</v>
      </c>
      <c r="O3079" s="10">
        <v>171</v>
      </c>
      <c r="P3079" s="10" t="s">
        <v>503</v>
      </c>
      <c r="Q3079" s="58">
        <v>135</v>
      </c>
      <c r="R3079" s="10">
        <v>11.25</v>
      </c>
      <c r="S3079" s="56">
        <v>123.75</v>
      </c>
      <c r="U3079" s="65"/>
      <c r="V3079" s="64"/>
    </row>
    <row r="3080" spans="1:22" x14ac:dyDescent="0.2">
      <c r="A3080" s="10">
        <f t="shared" si="188"/>
        <v>14</v>
      </c>
      <c r="B3080" s="11" t="str">
        <f t="shared" si="189"/>
        <v>UTP-ADM-16-14-172</v>
      </c>
      <c r="C3080" s="12" t="str">
        <f t="shared" si="190"/>
        <v>Calidad Turistica</v>
      </c>
      <c r="D3080" s="13">
        <f t="shared" si="191"/>
        <v>123.75</v>
      </c>
      <c r="K3080" s="10" t="s">
        <v>695</v>
      </c>
      <c r="L3080" s="10" t="s">
        <v>696</v>
      </c>
      <c r="M3080" s="10">
        <v>16</v>
      </c>
      <c r="N3080" s="10">
        <v>14</v>
      </c>
      <c r="O3080" s="10">
        <v>172</v>
      </c>
      <c r="P3080" s="10" t="s">
        <v>503</v>
      </c>
      <c r="Q3080" s="58">
        <v>135</v>
      </c>
      <c r="R3080" s="10">
        <v>11.25</v>
      </c>
      <c r="S3080" s="56">
        <v>123.75</v>
      </c>
      <c r="U3080" s="65"/>
      <c r="V3080" s="64"/>
    </row>
    <row r="3081" spans="1:22" x14ac:dyDescent="0.2">
      <c r="A3081" s="10">
        <f t="shared" si="188"/>
        <v>14</v>
      </c>
      <c r="B3081" s="11" t="str">
        <f t="shared" si="189"/>
        <v>UTP-ADM-16-14-173</v>
      </c>
      <c r="C3081" s="12" t="str">
        <f t="shared" si="190"/>
        <v>Turism Ambiente</v>
      </c>
      <c r="D3081" s="13">
        <f t="shared" si="191"/>
        <v>82.5</v>
      </c>
      <c r="K3081" s="10" t="s">
        <v>695</v>
      </c>
      <c r="L3081" s="10" t="s">
        <v>696</v>
      </c>
      <c r="M3081" s="10">
        <v>16</v>
      </c>
      <c r="N3081" s="10">
        <v>14</v>
      </c>
      <c r="O3081" s="10">
        <v>173</v>
      </c>
      <c r="P3081" s="10" t="s">
        <v>504</v>
      </c>
      <c r="Q3081" s="58">
        <v>90</v>
      </c>
      <c r="R3081" s="10">
        <v>7.5</v>
      </c>
      <c r="S3081" s="56">
        <v>82.5</v>
      </c>
      <c r="U3081" s="65"/>
      <c r="V3081" s="64"/>
    </row>
    <row r="3082" spans="1:22" x14ac:dyDescent="0.2">
      <c r="A3082" s="10">
        <f t="shared" ref="A3082:A3145" si="192">N3082</f>
        <v>14</v>
      </c>
      <c r="B3082" s="11" t="str">
        <f t="shared" ref="B3082:B3145" si="193">K3082&amp;"-"&amp;L3082&amp;"-"&amp;M3082&amp;"-"&amp;N3082&amp;"-"&amp;O3082</f>
        <v>UTP-ADM-16-14-174</v>
      </c>
      <c r="C3082" s="12" t="str">
        <f t="shared" ref="C3082:C3145" si="194">+P3082</f>
        <v>Turism Ambiente</v>
      </c>
      <c r="D3082" s="13">
        <f t="shared" ref="D3082:D3145" si="195">+S3082</f>
        <v>82.5</v>
      </c>
      <c r="K3082" s="10" t="s">
        <v>695</v>
      </c>
      <c r="L3082" s="10" t="s">
        <v>696</v>
      </c>
      <c r="M3082" s="10">
        <v>16</v>
      </c>
      <c r="N3082" s="10">
        <v>14</v>
      </c>
      <c r="O3082" s="10">
        <v>174</v>
      </c>
      <c r="P3082" s="10" t="s">
        <v>504</v>
      </c>
      <c r="Q3082" s="58">
        <v>90</v>
      </c>
      <c r="R3082" s="10">
        <v>7.5</v>
      </c>
      <c r="S3082" s="56">
        <v>82.5</v>
      </c>
      <c r="U3082" s="65"/>
      <c r="V3082" s="64"/>
    </row>
    <row r="3083" spans="1:22" x14ac:dyDescent="0.2">
      <c r="A3083" s="10">
        <f t="shared" si="192"/>
        <v>14</v>
      </c>
      <c r="B3083" s="11" t="str">
        <f t="shared" si="193"/>
        <v>UTP-ADM-16-14-175</v>
      </c>
      <c r="C3083" s="12" t="str">
        <f t="shared" si="194"/>
        <v>Turism Ambiente</v>
      </c>
      <c r="D3083" s="13">
        <f t="shared" si="195"/>
        <v>82.5</v>
      </c>
      <c r="K3083" s="10" t="s">
        <v>695</v>
      </c>
      <c r="L3083" s="10" t="s">
        <v>696</v>
      </c>
      <c r="M3083" s="10">
        <v>16</v>
      </c>
      <c r="N3083" s="10">
        <v>14</v>
      </c>
      <c r="O3083" s="10">
        <v>175</v>
      </c>
      <c r="P3083" s="10" t="s">
        <v>504</v>
      </c>
      <c r="Q3083" s="58">
        <v>90</v>
      </c>
      <c r="R3083" s="10">
        <v>7.5</v>
      </c>
      <c r="S3083" s="56">
        <v>82.5</v>
      </c>
      <c r="U3083" s="65"/>
      <c r="V3083" s="64"/>
    </row>
    <row r="3084" spans="1:22" x14ac:dyDescent="0.2">
      <c r="A3084" s="10">
        <f t="shared" si="192"/>
        <v>14</v>
      </c>
      <c r="B3084" s="11" t="str">
        <f t="shared" si="193"/>
        <v>UTP-ADM-16-14-176</v>
      </c>
      <c r="C3084" s="12" t="str">
        <f t="shared" si="194"/>
        <v>Turismo de Recreación</v>
      </c>
      <c r="D3084" s="13">
        <f t="shared" si="195"/>
        <v>128.35</v>
      </c>
      <c r="K3084" s="10" t="s">
        <v>695</v>
      </c>
      <c r="L3084" s="10" t="s">
        <v>696</v>
      </c>
      <c r="M3084" s="10">
        <v>16</v>
      </c>
      <c r="N3084" s="10">
        <v>14</v>
      </c>
      <c r="O3084" s="10">
        <v>176</v>
      </c>
      <c r="P3084" s="10" t="s">
        <v>505</v>
      </c>
      <c r="Q3084" s="58">
        <v>140</v>
      </c>
      <c r="R3084" s="10">
        <v>11.65</v>
      </c>
      <c r="S3084" s="56">
        <v>128.35</v>
      </c>
      <c r="U3084" s="65"/>
      <c r="V3084" s="64"/>
    </row>
    <row r="3085" spans="1:22" x14ac:dyDescent="0.2">
      <c r="A3085" s="10">
        <f t="shared" si="192"/>
        <v>14</v>
      </c>
      <c r="B3085" s="11" t="str">
        <f t="shared" si="193"/>
        <v>UTP-ADM-16-14-177</v>
      </c>
      <c r="C3085" s="12" t="str">
        <f t="shared" si="194"/>
        <v>Turismo de Recreación</v>
      </c>
      <c r="D3085" s="13">
        <f t="shared" si="195"/>
        <v>128.35</v>
      </c>
      <c r="K3085" s="10" t="s">
        <v>695</v>
      </c>
      <c r="L3085" s="10" t="s">
        <v>696</v>
      </c>
      <c r="M3085" s="10">
        <v>16</v>
      </c>
      <c r="N3085" s="10">
        <v>14</v>
      </c>
      <c r="O3085" s="10">
        <v>177</v>
      </c>
      <c r="P3085" s="10" t="s">
        <v>505</v>
      </c>
      <c r="Q3085" s="58">
        <v>140</v>
      </c>
      <c r="R3085" s="10">
        <v>11.65</v>
      </c>
      <c r="S3085" s="56">
        <v>128.35</v>
      </c>
      <c r="U3085" s="65"/>
      <c r="V3085" s="64"/>
    </row>
    <row r="3086" spans="1:22" x14ac:dyDescent="0.2">
      <c r="A3086" s="10">
        <f t="shared" si="192"/>
        <v>14</v>
      </c>
      <c r="B3086" s="11" t="str">
        <f t="shared" si="193"/>
        <v>UTP-ADM-16-14-178</v>
      </c>
      <c r="C3086" s="12" t="str">
        <f t="shared" si="194"/>
        <v>Turismo de Recreación</v>
      </c>
      <c r="D3086" s="13">
        <f t="shared" si="195"/>
        <v>128.35</v>
      </c>
      <c r="K3086" s="10" t="s">
        <v>695</v>
      </c>
      <c r="L3086" s="10" t="s">
        <v>696</v>
      </c>
      <c r="M3086" s="10">
        <v>16</v>
      </c>
      <c r="N3086" s="10">
        <v>14</v>
      </c>
      <c r="O3086" s="10">
        <v>178</v>
      </c>
      <c r="P3086" s="10" t="s">
        <v>505</v>
      </c>
      <c r="Q3086" s="58">
        <v>140</v>
      </c>
      <c r="R3086" s="10">
        <v>11.65</v>
      </c>
      <c r="S3086" s="56">
        <v>128.35</v>
      </c>
      <c r="U3086" s="65"/>
      <c r="V3086" s="64"/>
    </row>
    <row r="3087" spans="1:22" x14ac:dyDescent="0.2">
      <c r="A3087" s="10">
        <f t="shared" si="192"/>
        <v>14</v>
      </c>
      <c r="B3087" s="11" t="str">
        <f t="shared" si="193"/>
        <v>UTP-ADM-16-14-179</v>
      </c>
      <c r="C3087" s="12" t="str">
        <f t="shared" si="194"/>
        <v>Ecoturismo</v>
      </c>
      <c r="D3087" s="13">
        <f t="shared" si="195"/>
        <v>165</v>
      </c>
      <c r="K3087" s="10" t="s">
        <v>695</v>
      </c>
      <c r="L3087" s="10" t="s">
        <v>696</v>
      </c>
      <c r="M3087" s="10">
        <v>16</v>
      </c>
      <c r="N3087" s="10">
        <v>14</v>
      </c>
      <c r="O3087" s="10">
        <v>179</v>
      </c>
      <c r="P3087" s="10" t="s">
        <v>506</v>
      </c>
      <c r="Q3087" s="58">
        <v>180</v>
      </c>
      <c r="R3087" s="10">
        <v>15</v>
      </c>
      <c r="S3087" s="56">
        <v>165</v>
      </c>
      <c r="U3087" s="65"/>
      <c r="V3087" s="64"/>
    </row>
    <row r="3088" spans="1:22" x14ac:dyDescent="0.2">
      <c r="A3088" s="10">
        <f t="shared" si="192"/>
        <v>14</v>
      </c>
      <c r="B3088" s="11" t="str">
        <f t="shared" si="193"/>
        <v>UTP-ADM-16-14-180</v>
      </c>
      <c r="C3088" s="12" t="str">
        <f t="shared" si="194"/>
        <v>Ecoturismo</v>
      </c>
      <c r="D3088" s="13">
        <f t="shared" si="195"/>
        <v>165</v>
      </c>
      <c r="K3088" s="10" t="s">
        <v>695</v>
      </c>
      <c r="L3088" s="10" t="s">
        <v>696</v>
      </c>
      <c r="M3088" s="10">
        <v>16</v>
      </c>
      <c r="N3088" s="10">
        <v>14</v>
      </c>
      <c r="O3088" s="10">
        <v>180</v>
      </c>
      <c r="P3088" s="10" t="s">
        <v>506</v>
      </c>
      <c r="Q3088" s="58">
        <v>180</v>
      </c>
      <c r="R3088" s="10">
        <v>15</v>
      </c>
      <c r="S3088" s="56">
        <v>165</v>
      </c>
      <c r="U3088" s="65"/>
      <c r="V3088" s="64"/>
    </row>
    <row r="3089" spans="1:22" x14ac:dyDescent="0.2">
      <c r="A3089" s="10">
        <f t="shared" si="192"/>
        <v>14</v>
      </c>
      <c r="B3089" s="11" t="str">
        <f t="shared" si="193"/>
        <v>UTP-ADM-16-14-181</v>
      </c>
      <c r="C3089" s="12" t="str">
        <f t="shared" si="194"/>
        <v>Ecoturismo</v>
      </c>
      <c r="D3089" s="13">
        <f t="shared" si="195"/>
        <v>165</v>
      </c>
      <c r="K3089" s="10" t="s">
        <v>695</v>
      </c>
      <c r="L3089" s="10" t="s">
        <v>696</v>
      </c>
      <c r="M3089" s="10">
        <v>16</v>
      </c>
      <c r="N3089" s="10">
        <v>14</v>
      </c>
      <c r="O3089" s="10">
        <v>181</v>
      </c>
      <c r="P3089" s="10" t="s">
        <v>506</v>
      </c>
      <c r="Q3089" s="58">
        <v>180</v>
      </c>
      <c r="R3089" s="10">
        <v>15</v>
      </c>
      <c r="S3089" s="56">
        <v>165</v>
      </c>
      <c r="U3089" s="65"/>
      <c r="V3089" s="64"/>
    </row>
    <row r="3090" spans="1:22" x14ac:dyDescent="0.2">
      <c r="A3090" s="10">
        <f t="shared" si="192"/>
        <v>14</v>
      </c>
      <c r="B3090" s="11" t="str">
        <f t="shared" si="193"/>
        <v>UTP-ADM-16-14-182</v>
      </c>
      <c r="C3090" s="12" t="str">
        <f t="shared" si="194"/>
        <v>Market Ferias Turisticas</v>
      </c>
      <c r="D3090" s="13">
        <f t="shared" si="195"/>
        <v>82.5</v>
      </c>
      <c r="K3090" s="10" t="s">
        <v>695</v>
      </c>
      <c r="L3090" s="10" t="s">
        <v>696</v>
      </c>
      <c r="M3090" s="10">
        <v>16</v>
      </c>
      <c r="N3090" s="10">
        <v>14</v>
      </c>
      <c r="O3090" s="10">
        <v>182</v>
      </c>
      <c r="P3090" s="10" t="s">
        <v>507</v>
      </c>
      <c r="Q3090" s="58">
        <v>90</v>
      </c>
      <c r="R3090" s="10">
        <v>7.5</v>
      </c>
      <c r="S3090" s="56">
        <v>82.5</v>
      </c>
      <c r="U3090" s="65"/>
      <c r="V3090" s="64"/>
    </row>
    <row r="3091" spans="1:22" x14ac:dyDescent="0.2">
      <c r="A3091" s="10">
        <f t="shared" si="192"/>
        <v>14</v>
      </c>
      <c r="B3091" s="11" t="str">
        <f t="shared" si="193"/>
        <v>UTP-ADM-16-14-183</v>
      </c>
      <c r="C3091" s="12" t="str">
        <f t="shared" si="194"/>
        <v>Market Ferias Turisticas</v>
      </c>
      <c r="D3091" s="13">
        <f t="shared" si="195"/>
        <v>82.5</v>
      </c>
      <c r="K3091" s="10" t="s">
        <v>695</v>
      </c>
      <c r="L3091" s="10" t="s">
        <v>696</v>
      </c>
      <c r="M3091" s="10">
        <v>16</v>
      </c>
      <c r="N3091" s="10">
        <v>14</v>
      </c>
      <c r="O3091" s="10">
        <v>183</v>
      </c>
      <c r="P3091" s="10" t="s">
        <v>507</v>
      </c>
      <c r="Q3091" s="58">
        <v>90</v>
      </c>
      <c r="R3091" s="10">
        <v>7.5</v>
      </c>
      <c r="S3091" s="56">
        <v>82.5</v>
      </c>
      <c r="U3091" s="65"/>
      <c r="V3091" s="64"/>
    </row>
    <row r="3092" spans="1:22" x14ac:dyDescent="0.2">
      <c r="A3092" s="10">
        <f t="shared" si="192"/>
        <v>14</v>
      </c>
      <c r="B3092" s="11" t="str">
        <f t="shared" si="193"/>
        <v>UTP-ADM-16-14-184</v>
      </c>
      <c r="C3092" s="12" t="str">
        <f t="shared" si="194"/>
        <v>Market Ferias Turisticas</v>
      </c>
      <c r="D3092" s="13">
        <f t="shared" si="195"/>
        <v>82.5</v>
      </c>
      <c r="K3092" s="10" t="s">
        <v>695</v>
      </c>
      <c r="L3092" s="10" t="s">
        <v>696</v>
      </c>
      <c r="M3092" s="10">
        <v>16</v>
      </c>
      <c r="N3092" s="10">
        <v>14</v>
      </c>
      <c r="O3092" s="10">
        <v>184</v>
      </c>
      <c r="P3092" s="10" t="s">
        <v>507</v>
      </c>
      <c r="Q3092" s="58">
        <v>90</v>
      </c>
      <c r="R3092" s="10">
        <v>7.5</v>
      </c>
      <c r="S3092" s="56">
        <v>82.5</v>
      </c>
      <c r="U3092" s="65"/>
      <c r="V3092" s="64"/>
    </row>
    <row r="3093" spans="1:22" x14ac:dyDescent="0.2">
      <c r="A3093" s="10">
        <f t="shared" si="192"/>
        <v>14</v>
      </c>
      <c r="B3093" s="11" t="str">
        <f t="shared" si="193"/>
        <v>UTP-ADM-16-14-185</v>
      </c>
      <c r="C3093" s="12" t="str">
        <f t="shared" si="194"/>
        <v>Mercado Turistico</v>
      </c>
      <c r="D3093" s="13">
        <f t="shared" si="195"/>
        <v>132.9</v>
      </c>
      <c r="K3093" s="10" t="s">
        <v>695</v>
      </c>
      <c r="L3093" s="10" t="s">
        <v>696</v>
      </c>
      <c r="M3093" s="10">
        <v>16</v>
      </c>
      <c r="N3093" s="10">
        <v>14</v>
      </c>
      <c r="O3093" s="10">
        <v>185</v>
      </c>
      <c r="P3093" s="10" t="s">
        <v>508</v>
      </c>
      <c r="Q3093" s="58">
        <v>145</v>
      </c>
      <c r="R3093" s="10">
        <v>12.1</v>
      </c>
      <c r="S3093" s="56">
        <v>132.9</v>
      </c>
      <c r="U3093" s="65"/>
      <c r="V3093" s="64"/>
    </row>
    <row r="3094" spans="1:22" x14ac:dyDescent="0.2">
      <c r="A3094" s="10">
        <f t="shared" si="192"/>
        <v>14</v>
      </c>
      <c r="B3094" s="11" t="str">
        <f t="shared" si="193"/>
        <v>UTP-ADM-16-14-186</v>
      </c>
      <c r="C3094" s="12" t="str">
        <f t="shared" si="194"/>
        <v>Mercado Turistico</v>
      </c>
      <c r="D3094" s="13">
        <f t="shared" si="195"/>
        <v>132.9</v>
      </c>
      <c r="K3094" s="10" t="s">
        <v>695</v>
      </c>
      <c r="L3094" s="10" t="s">
        <v>696</v>
      </c>
      <c r="M3094" s="10">
        <v>16</v>
      </c>
      <c r="N3094" s="10">
        <v>14</v>
      </c>
      <c r="O3094" s="10">
        <v>186</v>
      </c>
      <c r="P3094" s="10" t="s">
        <v>508</v>
      </c>
      <c r="Q3094" s="58">
        <v>145</v>
      </c>
      <c r="R3094" s="10">
        <v>12.1</v>
      </c>
      <c r="S3094" s="56">
        <v>132.9</v>
      </c>
      <c r="U3094" s="65"/>
      <c r="V3094" s="64"/>
    </row>
    <row r="3095" spans="1:22" x14ac:dyDescent="0.2">
      <c r="A3095" s="10">
        <f t="shared" si="192"/>
        <v>14</v>
      </c>
      <c r="B3095" s="11" t="str">
        <f t="shared" si="193"/>
        <v>UTP-ADM-16-14-187</v>
      </c>
      <c r="C3095" s="12" t="str">
        <f t="shared" si="194"/>
        <v>Mercado Turistico</v>
      </c>
      <c r="D3095" s="13">
        <f t="shared" si="195"/>
        <v>132.9</v>
      </c>
      <c r="K3095" s="10" t="s">
        <v>695</v>
      </c>
      <c r="L3095" s="10" t="s">
        <v>696</v>
      </c>
      <c r="M3095" s="10">
        <v>16</v>
      </c>
      <c r="N3095" s="10">
        <v>14</v>
      </c>
      <c r="O3095" s="10">
        <v>187</v>
      </c>
      <c r="P3095" s="10" t="s">
        <v>508</v>
      </c>
      <c r="Q3095" s="58">
        <v>145</v>
      </c>
      <c r="R3095" s="10">
        <v>12.1</v>
      </c>
      <c r="S3095" s="56">
        <v>132.9</v>
      </c>
      <c r="U3095" s="65"/>
      <c r="V3095" s="64"/>
    </row>
    <row r="3096" spans="1:22" x14ac:dyDescent="0.2">
      <c r="A3096" s="10">
        <f t="shared" si="192"/>
        <v>14</v>
      </c>
      <c r="B3096" s="11" t="str">
        <f t="shared" si="193"/>
        <v>UTP-ADM-16-14-188</v>
      </c>
      <c r="C3096" s="12" t="str">
        <f t="shared" si="194"/>
        <v>Ejecución Eventos</v>
      </c>
      <c r="D3096" s="13">
        <f t="shared" si="195"/>
        <v>128.35</v>
      </c>
      <c r="K3096" s="10" t="s">
        <v>695</v>
      </c>
      <c r="L3096" s="10" t="s">
        <v>696</v>
      </c>
      <c r="M3096" s="10">
        <v>16</v>
      </c>
      <c r="N3096" s="10">
        <v>14</v>
      </c>
      <c r="O3096" s="10">
        <v>188</v>
      </c>
      <c r="P3096" s="10" t="s">
        <v>509</v>
      </c>
      <c r="Q3096" s="58">
        <v>140</v>
      </c>
      <c r="R3096" s="10">
        <v>11.65</v>
      </c>
      <c r="S3096" s="56">
        <v>128.35</v>
      </c>
      <c r="U3096" s="65"/>
      <c r="V3096" s="64"/>
    </row>
    <row r="3097" spans="1:22" x14ac:dyDescent="0.2">
      <c r="A3097" s="10">
        <f t="shared" si="192"/>
        <v>14</v>
      </c>
      <c r="B3097" s="11" t="str">
        <f t="shared" si="193"/>
        <v>UTP-ADM-16-14-189</v>
      </c>
      <c r="C3097" s="12" t="str">
        <f t="shared" si="194"/>
        <v>Ejecución Eventos</v>
      </c>
      <c r="D3097" s="13">
        <f t="shared" si="195"/>
        <v>128.35</v>
      </c>
      <c r="K3097" s="10" t="s">
        <v>695</v>
      </c>
      <c r="L3097" s="10" t="s">
        <v>696</v>
      </c>
      <c r="M3097" s="10">
        <v>16</v>
      </c>
      <c r="N3097" s="10">
        <v>14</v>
      </c>
      <c r="O3097" s="10">
        <v>189</v>
      </c>
      <c r="P3097" s="10" t="s">
        <v>509</v>
      </c>
      <c r="Q3097" s="58">
        <v>140</v>
      </c>
      <c r="R3097" s="10">
        <v>11.65</v>
      </c>
      <c r="S3097" s="56">
        <v>128.35</v>
      </c>
      <c r="U3097" s="65"/>
      <c r="V3097" s="64"/>
    </row>
    <row r="3098" spans="1:22" x14ac:dyDescent="0.2">
      <c r="A3098" s="10">
        <f t="shared" si="192"/>
        <v>14</v>
      </c>
      <c r="B3098" s="11" t="str">
        <f t="shared" si="193"/>
        <v>UTP-ADM-16-14-190</v>
      </c>
      <c r="C3098" s="12" t="str">
        <f t="shared" si="194"/>
        <v>Ejecución Eventos</v>
      </c>
      <c r="D3098" s="13">
        <f t="shared" si="195"/>
        <v>128.35</v>
      </c>
      <c r="K3098" s="10" t="s">
        <v>695</v>
      </c>
      <c r="L3098" s="10" t="s">
        <v>696</v>
      </c>
      <c r="M3098" s="10">
        <v>16</v>
      </c>
      <c r="N3098" s="10">
        <v>14</v>
      </c>
      <c r="O3098" s="10">
        <v>190</v>
      </c>
      <c r="P3098" s="10" t="s">
        <v>509</v>
      </c>
      <c r="Q3098" s="58">
        <v>140</v>
      </c>
      <c r="R3098" s="10">
        <v>11.65</v>
      </c>
      <c r="S3098" s="56">
        <v>128.35</v>
      </c>
      <c r="U3098" s="65"/>
      <c r="V3098" s="64"/>
    </row>
    <row r="3099" spans="1:22" x14ac:dyDescent="0.2">
      <c r="A3099" s="10">
        <f t="shared" si="192"/>
        <v>14</v>
      </c>
      <c r="B3099" s="11" t="str">
        <f t="shared" si="193"/>
        <v>UTP-ADM-16-14-191</v>
      </c>
      <c r="C3099" s="12" t="str">
        <f t="shared" si="194"/>
        <v>La Técnica de la Tormenta de I</v>
      </c>
      <c r="D3099" s="13">
        <f t="shared" si="195"/>
        <v>82.5</v>
      </c>
      <c r="K3099" s="10" t="s">
        <v>695</v>
      </c>
      <c r="L3099" s="10" t="s">
        <v>696</v>
      </c>
      <c r="M3099" s="10">
        <v>16</v>
      </c>
      <c r="N3099" s="10">
        <v>14</v>
      </c>
      <c r="O3099" s="10">
        <v>191</v>
      </c>
      <c r="P3099" s="10" t="s">
        <v>510</v>
      </c>
      <c r="Q3099" s="58">
        <v>90</v>
      </c>
      <c r="R3099" s="10">
        <v>7.5</v>
      </c>
      <c r="S3099" s="56">
        <v>82.5</v>
      </c>
      <c r="U3099" s="65"/>
      <c r="V3099" s="64"/>
    </row>
    <row r="3100" spans="1:22" x14ac:dyDescent="0.2">
      <c r="A3100" s="10">
        <f t="shared" si="192"/>
        <v>14</v>
      </c>
      <c r="B3100" s="11" t="str">
        <f t="shared" si="193"/>
        <v>UTP-ADM-16-14-192</v>
      </c>
      <c r="C3100" s="12" t="str">
        <f t="shared" si="194"/>
        <v>La Técnica de la Tormenta de I</v>
      </c>
      <c r="D3100" s="13">
        <f t="shared" si="195"/>
        <v>82.5</v>
      </c>
      <c r="K3100" s="10" t="s">
        <v>695</v>
      </c>
      <c r="L3100" s="10" t="s">
        <v>696</v>
      </c>
      <c r="M3100" s="10">
        <v>16</v>
      </c>
      <c r="N3100" s="10">
        <v>14</v>
      </c>
      <c r="O3100" s="10">
        <v>192</v>
      </c>
      <c r="P3100" s="10" t="s">
        <v>510</v>
      </c>
      <c r="Q3100" s="58">
        <v>90</v>
      </c>
      <c r="R3100" s="10">
        <v>7.5</v>
      </c>
      <c r="S3100" s="56">
        <v>82.5</v>
      </c>
      <c r="U3100" s="65"/>
      <c r="V3100" s="64"/>
    </row>
    <row r="3101" spans="1:22" x14ac:dyDescent="0.2">
      <c r="A3101" s="10">
        <f t="shared" si="192"/>
        <v>14</v>
      </c>
      <c r="B3101" s="11" t="str">
        <f t="shared" si="193"/>
        <v>UTP-ADM-16-14-193</v>
      </c>
      <c r="C3101" s="12" t="str">
        <f t="shared" si="194"/>
        <v>La Técnica de la Tormenta de I</v>
      </c>
      <c r="D3101" s="13">
        <f t="shared" si="195"/>
        <v>82.5</v>
      </c>
      <c r="K3101" s="10" t="s">
        <v>695</v>
      </c>
      <c r="L3101" s="10" t="s">
        <v>696</v>
      </c>
      <c r="M3101" s="10">
        <v>16</v>
      </c>
      <c r="N3101" s="10">
        <v>14</v>
      </c>
      <c r="O3101" s="10">
        <v>193</v>
      </c>
      <c r="P3101" s="10" t="s">
        <v>510</v>
      </c>
      <c r="Q3101" s="58">
        <v>90</v>
      </c>
      <c r="R3101" s="10">
        <v>7.5</v>
      </c>
      <c r="S3101" s="56">
        <v>82.5</v>
      </c>
      <c r="U3101" s="65"/>
      <c r="V3101" s="64"/>
    </row>
    <row r="3102" spans="1:22" x14ac:dyDescent="0.2">
      <c r="A3102" s="10">
        <f t="shared" si="192"/>
        <v>14</v>
      </c>
      <c r="B3102" s="11" t="str">
        <f t="shared" si="193"/>
        <v>UTP-ADM-16-14-194</v>
      </c>
      <c r="C3102" s="12" t="str">
        <f t="shared" si="194"/>
        <v>Aprendizaje con Inteligencias</v>
      </c>
      <c r="D3102" s="13">
        <f t="shared" si="195"/>
        <v>137.5</v>
      </c>
      <c r="K3102" s="10" t="s">
        <v>695</v>
      </c>
      <c r="L3102" s="10" t="s">
        <v>696</v>
      </c>
      <c r="M3102" s="10">
        <v>16</v>
      </c>
      <c r="N3102" s="10">
        <v>14</v>
      </c>
      <c r="O3102" s="10">
        <v>194</v>
      </c>
      <c r="P3102" s="10" t="s">
        <v>511</v>
      </c>
      <c r="Q3102" s="58">
        <v>150</v>
      </c>
      <c r="R3102" s="10">
        <v>12.5</v>
      </c>
      <c r="S3102" s="56">
        <v>137.5</v>
      </c>
      <c r="U3102" s="65"/>
      <c r="V3102" s="64"/>
    </row>
    <row r="3103" spans="1:22" x14ac:dyDescent="0.2">
      <c r="A3103" s="10">
        <f t="shared" si="192"/>
        <v>14</v>
      </c>
      <c r="B3103" s="11" t="str">
        <f t="shared" si="193"/>
        <v>UTP-ADM-16-14-195</v>
      </c>
      <c r="C3103" s="12" t="str">
        <f t="shared" si="194"/>
        <v>Aprendizaje con Inteligencias</v>
      </c>
      <c r="D3103" s="13">
        <f t="shared" si="195"/>
        <v>137.5</v>
      </c>
      <c r="K3103" s="10" t="s">
        <v>695</v>
      </c>
      <c r="L3103" s="10" t="s">
        <v>696</v>
      </c>
      <c r="M3103" s="10">
        <v>16</v>
      </c>
      <c r="N3103" s="10">
        <v>14</v>
      </c>
      <c r="O3103" s="10">
        <v>195</v>
      </c>
      <c r="P3103" s="10" t="s">
        <v>511</v>
      </c>
      <c r="Q3103" s="58">
        <v>150</v>
      </c>
      <c r="R3103" s="10">
        <v>12.5</v>
      </c>
      <c r="S3103" s="56">
        <v>137.5</v>
      </c>
      <c r="U3103" s="65"/>
      <c r="V3103" s="64"/>
    </row>
    <row r="3104" spans="1:22" x14ac:dyDescent="0.2">
      <c r="A3104" s="10">
        <f t="shared" si="192"/>
        <v>14</v>
      </c>
      <c r="B3104" s="11" t="str">
        <f t="shared" si="193"/>
        <v>UTP-ADM-16-14-196</v>
      </c>
      <c r="C3104" s="12" t="str">
        <f t="shared" si="194"/>
        <v>Aprendizaje con Inteligencias</v>
      </c>
      <c r="D3104" s="13">
        <f t="shared" si="195"/>
        <v>137.5</v>
      </c>
      <c r="K3104" s="10" t="s">
        <v>695</v>
      </c>
      <c r="L3104" s="10" t="s">
        <v>696</v>
      </c>
      <c r="M3104" s="10">
        <v>16</v>
      </c>
      <c r="N3104" s="10">
        <v>14</v>
      </c>
      <c r="O3104" s="10">
        <v>196</v>
      </c>
      <c r="P3104" s="10" t="s">
        <v>511</v>
      </c>
      <c r="Q3104" s="58">
        <v>150</v>
      </c>
      <c r="R3104" s="10">
        <v>12.5</v>
      </c>
      <c r="S3104" s="56">
        <v>137.5</v>
      </c>
      <c r="U3104" s="65"/>
      <c r="V3104" s="64"/>
    </row>
    <row r="3105" spans="1:22" x14ac:dyDescent="0.2">
      <c r="A3105" s="10">
        <f t="shared" si="192"/>
        <v>14</v>
      </c>
      <c r="B3105" s="11" t="str">
        <f t="shared" si="193"/>
        <v>UTP-ADM-16-14-197</v>
      </c>
      <c r="C3105" s="12" t="str">
        <f t="shared" si="194"/>
        <v>Juegos en la Dinámica de Grupo</v>
      </c>
      <c r="D3105" s="13">
        <f t="shared" si="195"/>
        <v>82.5</v>
      </c>
      <c r="K3105" s="10" t="s">
        <v>695</v>
      </c>
      <c r="L3105" s="10" t="s">
        <v>696</v>
      </c>
      <c r="M3105" s="10">
        <v>16</v>
      </c>
      <c r="N3105" s="10">
        <v>14</v>
      </c>
      <c r="O3105" s="10">
        <v>197</v>
      </c>
      <c r="P3105" s="10" t="s">
        <v>512</v>
      </c>
      <c r="Q3105" s="58">
        <v>90</v>
      </c>
      <c r="R3105" s="10">
        <v>7.5</v>
      </c>
      <c r="S3105" s="56">
        <v>82.5</v>
      </c>
      <c r="U3105" s="65"/>
      <c r="V3105" s="64"/>
    </row>
    <row r="3106" spans="1:22" x14ac:dyDescent="0.2">
      <c r="A3106" s="10">
        <f t="shared" si="192"/>
        <v>14</v>
      </c>
      <c r="B3106" s="11" t="str">
        <f t="shared" si="193"/>
        <v>UTP-ADM-16-14-198</v>
      </c>
      <c r="C3106" s="12" t="str">
        <f t="shared" si="194"/>
        <v>Juegos en la Dinámica de Grupo</v>
      </c>
      <c r="D3106" s="13">
        <f t="shared" si="195"/>
        <v>82.5</v>
      </c>
      <c r="K3106" s="10" t="s">
        <v>695</v>
      </c>
      <c r="L3106" s="10" t="s">
        <v>696</v>
      </c>
      <c r="M3106" s="10">
        <v>16</v>
      </c>
      <c r="N3106" s="10">
        <v>14</v>
      </c>
      <c r="O3106" s="10">
        <v>198</v>
      </c>
      <c r="P3106" s="10" t="s">
        <v>512</v>
      </c>
      <c r="Q3106" s="58">
        <v>90</v>
      </c>
      <c r="R3106" s="10">
        <v>7.5</v>
      </c>
      <c r="S3106" s="56">
        <v>82.5</v>
      </c>
      <c r="U3106" s="65"/>
      <c r="V3106" s="64"/>
    </row>
    <row r="3107" spans="1:22" x14ac:dyDescent="0.2">
      <c r="A3107" s="10">
        <f t="shared" si="192"/>
        <v>14</v>
      </c>
      <c r="B3107" s="11" t="str">
        <f t="shared" si="193"/>
        <v>UTP-ADM-16-14-199</v>
      </c>
      <c r="C3107" s="12" t="str">
        <f t="shared" si="194"/>
        <v>Juegos en la Dinámica de Grupo</v>
      </c>
      <c r="D3107" s="13">
        <f t="shared" si="195"/>
        <v>82.5</v>
      </c>
      <c r="K3107" s="10" t="s">
        <v>695</v>
      </c>
      <c r="L3107" s="10" t="s">
        <v>696</v>
      </c>
      <c r="M3107" s="10">
        <v>16</v>
      </c>
      <c r="N3107" s="10">
        <v>14</v>
      </c>
      <c r="O3107" s="10">
        <v>199</v>
      </c>
      <c r="P3107" s="10" t="s">
        <v>512</v>
      </c>
      <c r="Q3107" s="58">
        <v>90</v>
      </c>
      <c r="R3107" s="10">
        <v>7.5</v>
      </c>
      <c r="S3107" s="56">
        <v>82.5</v>
      </c>
      <c r="U3107" s="65"/>
      <c r="V3107" s="64"/>
    </row>
    <row r="3108" spans="1:22" x14ac:dyDescent="0.2">
      <c r="A3108" s="10">
        <f t="shared" si="192"/>
        <v>14</v>
      </c>
      <c r="B3108" s="11" t="str">
        <f t="shared" si="193"/>
        <v>UTP-ADM-16-14-200</v>
      </c>
      <c r="C3108" s="12" t="str">
        <f t="shared" si="194"/>
        <v>Diccionario de Biología Celular</v>
      </c>
      <c r="D3108" s="13">
        <f t="shared" si="195"/>
        <v>201.65</v>
      </c>
      <c r="K3108" s="10" t="s">
        <v>695</v>
      </c>
      <c r="L3108" s="10" t="s">
        <v>696</v>
      </c>
      <c r="M3108" s="10">
        <v>16</v>
      </c>
      <c r="N3108" s="10">
        <v>14</v>
      </c>
      <c r="O3108" s="10">
        <v>200</v>
      </c>
      <c r="P3108" s="10" t="s">
        <v>513</v>
      </c>
      <c r="Q3108" s="58">
        <v>220</v>
      </c>
      <c r="R3108" s="10">
        <v>18.350000000000001</v>
      </c>
      <c r="S3108" s="56">
        <v>201.65</v>
      </c>
      <c r="U3108" s="65"/>
      <c r="V3108" s="64"/>
    </row>
    <row r="3109" spans="1:22" x14ac:dyDescent="0.2">
      <c r="A3109" s="10">
        <f t="shared" si="192"/>
        <v>14</v>
      </c>
      <c r="B3109" s="11" t="str">
        <f t="shared" si="193"/>
        <v>UTP-ADM-16-14-201</v>
      </c>
      <c r="C3109" s="12" t="str">
        <f t="shared" si="194"/>
        <v>Diccionario de Biología Celular</v>
      </c>
      <c r="D3109" s="13">
        <f t="shared" si="195"/>
        <v>201.65</v>
      </c>
      <c r="K3109" s="10" t="s">
        <v>695</v>
      </c>
      <c r="L3109" s="10" t="s">
        <v>696</v>
      </c>
      <c r="M3109" s="10">
        <v>16</v>
      </c>
      <c r="N3109" s="10">
        <v>14</v>
      </c>
      <c r="O3109" s="10">
        <v>201</v>
      </c>
      <c r="P3109" s="10" t="s">
        <v>513</v>
      </c>
      <c r="Q3109" s="58">
        <v>220</v>
      </c>
      <c r="R3109" s="10">
        <v>18.350000000000001</v>
      </c>
      <c r="S3109" s="56">
        <v>201.65</v>
      </c>
      <c r="U3109" s="65"/>
      <c r="V3109" s="64"/>
    </row>
    <row r="3110" spans="1:22" x14ac:dyDescent="0.2">
      <c r="A3110" s="10">
        <f t="shared" si="192"/>
        <v>14</v>
      </c>
      <c r="B3110" s="11" t="str">
        <f t="shared" si="193"/>
        <v>UTP-ADM-16-14-202</v>
      </c>
      <c r="C3110" s="12" t="str">
        <f t="shared" si="194"/>
        <v>Diccionario de Biología Celular</v>
      </c>
      <c r="D3110" s="13">
        <f t="shared" si="195"/>
        <v>201.65</v>
      </c>
      <c r="K3110" s="10" t="s">
        <v>695</v>
      </c>
      <c r="L3110" s="10" t="s">
        <v>696</v>
      </c>
      <c r="M3110" s="10">
        <v>16</v>
      </c>
      <c r="N3110" s="10">
        <v>14</v>
      </c>
      <c r="O3110" s="10">
        <v>202</v>
      </c>
      <c r="P3110" s="10" t="s">
        <v>513</v>
      </c>
      <c r="Q3110" s="58">
        <v>220</v>
      </c>
      <c r="R3110" s="10">
        <v>18.350000000000001</v>
      </c>
      <c r="S3110" s="56">
        <v>201.65</v>
      </c>
      <c r="U3110" s="65"/>
      <c r="V3110" s="64"/>
    </row>
    <row r="3111" spans="1:22" x14ac:dyDescent="0.2">
      <c r="A3111" s="10">
        <f t="shared" si="192"/>
        <v>14</v>
      </c>
      <c r="B3111" s="11" t="str">
        <f t="shared" si="193"/>
        <v>UTP-ADM-16-14-203</v>
      </c>
      <c r="C3111" s="12" t="str">
        <f t="shared" si="194"/>
        <v>Manual de Vendajes en Enfermer</v>
      </c>
      <c r="D3111" s="13">
        <f t="shared" si="195"/>
        <v>146.65</v>
      </c>
      <c r="K3111" s="10" t="s">
        <v>695</v>
      </c>
      <c r="L3111" s="10" t="s">
        <v>696</v>
      </c>
      <c r="M3111" s="10">
        <v>16</v>
      </c>
      <c r="N3111" s="10">
        <v>14</v>
      </c>
      <c r="O3111" s="10">
        <v>203</v>
      </c>
      <c r="P3111" s="10" t="s">
        <v>514</v>
      </c>
      <c r="Q3111" s="58">
        <v>160</v>
      </c>
      <c r="R3111" s="10">
        <v>13.35</v>
      </c>
      <c r="S3111" s="56">
        <v>146.65</v>
      </c>
      <c r="U3111" s="65"/>
      <c r="V3111" s="64"/>
    </row>
    <row r="3112" spans="1:22" x14ac:dyDescent="0.2">
      <c r="A3112" s="10">
        <f t="shared" si="192"/>
        <v>14</v>
      </c>
      <c r="B3112" s="11" t="str">
        <f t="shared" si="193"/>
        <v>UTP-ADM-16-14-204</v>
      </c>
      <c r="C3112" s="12" t="str">
        <f t="shared" si="194"/>
        <v>Manual de Vendajes en Enfermer</v>
      </c>
      <c r="D3112" s="13">
        <f t="shared" si="195"/>
        <v>146.65</v>
      </c>
      <c r="K3112" s="10" t="s">
        <v>695</v>
      </c>
      <c r="L3112" s="10" t="s">
        <v>696</v>
      </c>
      <c r="M3112" s="10">
        <v>16</v>
      </c>
      <c r="N3112" s="10">
        <v>14</v>
      </c>
      <c r="O3112" s="10">
        <v>204</v>
      </c>
      <c r="P3112" s="10" t="s">
        <v>514</v>
      </c>
      <c r="Q3112" s="58">
        <v>160</v>
      </c>
      <c r="R3112" s="10">
        <v>13.35</v>
      </c>
      <c r="S3112" s="56">
        <v>146.65</v>
      </c>
      <c r="U3112" s="65"/>
      <c r="V3112" s="64"/>
    </row>
    <row r="3113" spans="1:22" x14ac:dyDescent="0.2">
      <c r="A3113" s="10">
        <f t="shared" si="192"/>
        <v>14</v>
      </c>
      <c r="B3113" s="11" t="str">
        <f t="shared" si="193"/>
        <v>UTP-ADM-16-14-205</v>
      </c>
      <c r="C3113" s="12" t="str">
        <f t="shared" si="194"/>
        <v>Manual de Vendajes en Enfermer</v>
      </c>
      <c r="D3113" s="13">
        <f t="shared" si="195"/>
        <v>146.65</v>
      </c>
      <c r="K3113" s="10" t="s">
        <v>695</v>
      </c>
      <c r="L3113" s="10" t="s">
        <v>696</v>
      </c>
      <c r="M3113" s="10">
        <v>16</v>
      </c>
      <c r="N3113" s="10">
        <v>14</v>
      </c>
      <c r="O3113" s="10">
        <v>205</v>
      </c>
      <c r="P3113" s="10" t="s">
        <v>514</v>
      </c>
      <c r="Q3113" s="58">
        <v>160</v>
      </c>
      <c r="R3113" s="10">
        <v>13.35</v>
      </c>
      <c r="S3113" s="56">
        <v>146.65</v>
      </c>
      <c r="U3113" s="65"/>
      <c r="V3113" s="64"/>
    </row>
    <row r="3114" spans="1:22" x14ac:dyDescent="0.2">
      <c r="A3114" s="10">
        <f t="shared" si="192"/>
        <v>14</v>
      </c>
      <c r="B3114" s="11" t="str">
        <f t="shared" si="193"/>
        <v>UTP-ADM-16-14-206</v>
      </c>
      <c r="C3114" s="12" t="str">
        <f t="shared" si="194"/>
        <v>Manual de Administración y Gas</v>
      </c>
      <c r="D3114" s="13">
        <f t="shared" si="195"/>
        <v>174.15</v>
      </c>
      <c r="K3114" s="10" t="s">
        <v>695</v>
      </c>
      <c r="L3114" s="10" t="s">
        <v>696</v>
      </c>
      <c r="M3114" s="10">
        <v>16</v>
      </c>
      <c r="N3114" s="10">
        <v>14</v>
      </c>
      <c r="O3114" s="10">
        <v>206</v>
      </c>
      <c r="P3114" s="10" t="s">
        <v>515</v>
      </c>
      <c r="Q3114" s="58">
        <v>190</v>
      </c>
      <c r="R3114" s="10">
        <v>15.85</v>
      </c>
      <c r="S3114" s="56">
        <v>174.15</v>
      </c>
      <c r="U3114" s="65"/>
      <c r="V3114" s="64"/>
    </row>
    <row r="3115" spans="1:22" x14ac:dyDescent="0.2">
      <c r="A3115" s="10">
        <f t="shared" si="192"/>
        <v>14</v>
      </c>
      <c r="B3115" s="11" t="str">
        <f t="shared" si="193"/>
        <v>UTP-ADM-16-14-207</v>
      </c>
      <c r="C3115" s="12" t="str">
        <f t="shared" si="194"/>
        <v>Manual de Administración y Gas</v>
      </c>
      <c r="D3115" s="13">
        <f t="shared" si="195"/>
        <v>174.15</v>
      </c>
      <c r="K3115" s="10" t="s">
        <v>695</v>
      </c>
      <c r="L3115" s="10" t="s">
        <v>696</v>
      </c>
      <c r="M3115" s="10">
        <v>16</v>
      </c>
      <c r="N3115" s="10">
        <v>14</v>
      </c>
      <c r="O3115" s="10">
        <v>207</v>
      </c>
      <c r="P3115" s="10" t="s">
        <v>515</v>
      </c>
      <c r="Q3115" s="58">
        <v>190</v>
      </c>
      <c r="R3115" s="10">
        <v>15.85</v>
      </c>
      <c r="S3115" s="56">
        <v>174.15</v>
      </c>
      <c r="U3115" s="65"/>
      <c r="V3115" s="64"/>
    </row>
    <row r="3116" spans="1:22" x14ac:dyDescent="0.2">
      <c r="A3116" s="10">
        <f t="shared" si="192"/>
        <v>14</v>
      </c>
      <c r="B3116" s="11" t="str">
        <f t="shared" si="193"/>
        <v>UTP-ADM-16-14-208</v>
      </c>
      <c r="C3116" s="12" t="str">
        <f t="shared" si="194"/>
        <v>Manual de Administración y Gas</v>
      </c>
      <c r="D3116" s="13">
        <f t="shared" si="195"/>
        <v>174.15</v>
      </c>
      <c r="K3116" s="10" t="s">
        <v>695</v>
      </c>
      <c r="L3116" s="10" t="s">
        <v>696</v>
      </c>
      <c r="M3116" s="10">
        <v>16</v>
      </c>
      <c r="N3116" s="10">
        <v>14</v>
      </c>
      <c r="O3116" s="10">
        <v>208</v>
      </c>
      <c r="P3116" s="10" t="s">
        <v>515</v>
      </c>
      <c r="Q3116" s="58">
        <v>190</v>
      </c>
      <c r="R3116" s="10">
        <v>15.85</v>
      </c>
      <c r="S3116" s="56">
        <v>174.15</v>
      </c>
      <c r="U3116" s="65"/>
      <c r="V3116" s="64"/>
    </row>
    <row r="3117" spans="1:22" x14ac:dyDescent="0.2">
      <c r="A3117" s="10">
        <f t="shared" si="192"/>
        <v>14</v>
      </c>
      <c r="B3117" s="11" t="str">
        <f t="shared" si="193"/>
        <v>UTP-ADM-16-14-209</v>
      </c>
      <c r="C3117" s="12" t="str">
        <f t="shared" si="194"/>
        <v>Higiene en alimentos y Bebidas</v>
      </c>
      <c r="D3117" s="13">
        <f t="shared" si="195"/>
        <v>220</v>
      </c>
      <c r="K3117" s="10" t="s">
        <v>695</v>
      </c>
      <c r="L3117" s="10" t="s">
        <v>696</v>
      </c>
      <c r="M3117" s="10">
        <v>16</v>
      </c>
      <c r="N3117" s="10">
        <v>14</v>
      </c>
      <c r="O3117" s="10">
        <v>209</v>
      </c>
      <c r="P3117" s="10" t="s">
        <v>516</v>
      </c>
      <c r="Q3117" s="58">
        <v>240</v>
      </c>
      <c r="R3117" s="10">
        <v>20</v>
      </c>
      <c r="S3117" s="56">
        <v>220</v>
      </c>
      <c r="U3117" s="65"/>
      <c r="V3117" s="64"/>
    </row>
    <row r="3118" spans="1:22" x14ac:dyDescent="0.2">
      <c r="A3118" s="10">
        <f t="shared" si="192"/>
        <v>14</v>
      </c>
      <c r="B3118" s="11" t="str">
        <f t="shared" si="193"/>
        <v>UTP-ADM-16-14-210</v>
      </c>
      <c r="C3118" s="12" t="str">
        <f t="shared" si="194"/>
        <v>Higiene en alimentos y Bebidas</v>
      </c>
      <c r="D3118" s="13">
        <f t="shared" si="195"/>
        <v>220</v>
      </c>
      <c r="K3118" s="10" t="s">
        <v>695</v>
      </c>
      <c r="L3118" s="10" t="s">
        <v>696</v>
      </c>
      <c r="M3118" s="10">
        <v>16</v>
      </c>
      <c r="N3118" s="10">
        <v>14</v>
      </c>
      <c r="O3118" s="10">
        <v>210</v>
      </c>
      <c r="P3118" s="10" t="s">
        <v>516</v>
      </c>
      <c r="Q3118" s="58">
        <v>240</v>
      </c>
      <c r="R3118" s="10">
        <v>20</v>
      </c>
      <c r="S3118" s="56">
        <v>220</v>
      </c>
      <c r="U3118" s="65"/>
      <c r="V3118" s="64"/>
    </row>
    <row r="3119" spans="1:22" x14ac:dyDescent="0.2">
      <c r="A3119" s="10">
        <f t="shared" si="192"/>
        <v>14</v>
      </c>
      <c r="B3119" s="11" t="str">
        <f t="shared" si="193"/>
        <v>UTP-ADM-16-14-211</v>
      </c>
      <c r="C3119" s="12" t="str">
        <f t="shared" si="194"/>
        <v>Higiene en alimentos y Bebidas</v>
      </c>
      <c r="D3119" s="13">
        <f t="shared" si="195"/>
        <v>220</v>
      </c>
      <c r="K3119" s="10" t="s">
        <v>695</v>
      </c>
      <c r="L3119" s="10" t="s">
        <v>696</v>
      </c>
      <c r="M3119" s="10">
        <v>16</v>
      </c>
      <c r="N3119" s="10">
        <v>14</v>
      </c>
      <c r="O3119" s="10">
        <v>211</v>
      </c>
      <c r="P3119" s="10" t="s">
        <v>516</v>
      </c>
      <c r="Q3119" s="58">
        <v>240</v>
      </c>
      <c r="R3119" s="10">
        <v>20</v>
      </c>
      <c r="S3119" s="56">
        <v>220</v>
      </c>
      <c r="U3119" s="65"/>
      <c r="V3119" s="64"/>
    </row>
    <row r="3120" spans="1:22" x14ac:dyDescent="0.2">
      <c r="A3120" s="10">
        <f t="shared" si="192"/>
        <v>14</v>
      </c>
      <c r="B3120" s="11" t="str">
        <f t="shared" si="193"/>
        <v>UTP-ADM-16-14-212</v>
      </c>
      <c r="C3120" s="12" t="str">
        <f t="shared" si="194"/>
        <v>Administración de la empresa</v>
      </c>
      <c r="D3120" s="13">
        <f t="shared" si="195"/>
        <v>165</v>
      </c>
      <c r="K3120" s="10" t="s">
        <v>695</v>
      </c>
      <c r="L3120" s="10" t="s">
        <v>696</v>
      </c>
      <c r="M3120" s="10">
        <v>16</v>
      </c>
      <c r="N3120" s="10">
        <v>14</v>
      </c>
      <c r="O3120" s="10">
        <v>212</v>
      </c>
      <c r="P3120" s="10" t="s">
        <v>517</v>
      </c>
      <c r="Q3120" s="58">
        <v>180</v>
      </c>
      <c r="R3120" s="10">
        <v>15</v>
      </c>
      <c r="S3120" s="56">
        <v>165</v>
      </c>
      <c r="U3120" s="65"/>
      <c r="V3120" s="64"/>
    </row>
    <row r="3121" spans="1:22" x14ac:dyDescent="0.2">
      <c r="A3121" s="10">
        <f t="shared" si="192"/>
        <v>14</v>
      </c>
      <c r="B3121" s="11" t="str">
        <f t="shared" si="193"/>
        <v>UTP-ADM-16-14-213</v>
      </c>
      <c r="C3121" s="12" t="str">
        <f t="shared" si="194"/>
        <v>Administración de la empresa</v>
      </c>
      <c r="D3121" s="13">
        <f t="shared" si="195"/>
        <v>165</v>
      </c>
      <c r="K3121" s="10" t="s">
        <v>695</v>
      </c>
      <c r="L3121" s="10" t="s">
        <v>696</v>
      </c>
      <c r="M3121" s="10">
        <v>16</v>
      </c>
      <c r="N3121" s="10">
        <v>14</v>
      </c>
      <c r="O3121" s="10">
        <v>213</v>
      </c>
      <c r="P3121" s="10" t="s">
        <v>517</v>
      </c>
      <c r="Q3121" s="58">
        <v>180</v>
      </c>
      <c r="R3121" s="10">
        <v>15</v>
      </c>
      <c r="S3121" s="56">
        <v>165</v>
      </c>
      <c r="U3121" s="65"/>
      <c r="V3121" s="64"/>
    </row>
    <row r="3122" spans="1:22" x14ac:dyDescent="0.2">
      <c r="A3122" s="10">
        <f t="shared" si="192"/>
        <v>14</v>
      </c>
      <c r="B3122" s="11" t="str">
        <f t="shared" si="193"/>
        <v>UTP-ADM-16-14-214</v>
      </c>
      <c r="C3122" s="12" t="str">
        <f t="shared" si="194"/>
        <v>Administración de la empresa</v>
      </c>
      <c r="D3122" s="13">
        <f t="shared" si="195"/>
        <v>165</v>
      </c>
      <c r="K3122" s="10" t="s">
        <v>695</v>
      </c>
      <c r="L3122" s="10" t="s">
        <v>696</v>
      </c>
      <c r="M3122" s="10">
        <v>16</v>
      </c>
      <c r="N3122" s="10">
        <v>14</v>
      </c>
      <c r="O3122" s="10">
        <v>214</v>
      </c>
      <c r="P3122" s="10" t="s">
        <v>517</v>
      </c>
      <c r="Q3122" s="58">
        <v>180</v>
      </c>
      <c r="R3122" s="10">
        <v>15</v>
      </c>
      <c r="S3122" s="56">
        <v>165</v>
      </c>
      <c r="U3122" s="65"/>
      <c r="V3122" s="64"/>
    </row>
    <row r="3123" spans="1:22" x14ac:dyDescent="0.2">
      <c r="A3123" s="10">
        <f t="shared" si="192"/>
        <v>14</v>
      </c>
      <c r="B3123" s="11" t="str">
        <f t="shared" si="193"/>
        <v>UTP-ADM-16-14-215</v>
      </c>
      <c r="C3123" s="12" t="str">
        <f t="shared" si="194"/>
        <v>Las Tres Dimensiones de la A</v>
      </c>
      <c r="D3123" s="13">
        <f t="shared" si="195"/>
        <v>128.35</v>
      </c>
      <c r="K3123" s="10" t="s">
        <v>695</v>
      </c>
      <c r="L3123" s="10" t="s">
        <v>696</v>
      </c>
      <c r="M3123" s="10">
        <v>16</v>
      </c>
      <c r="N3123" s="10">
        <v>14</v>
      </c>
      <c r="O3123" s="10">
        <v>215</v>
      </c>
      <c r="P3123" s="10" t="s">
        <v>518</v>
      </c>
      <c r="Q3123" s="58">
        <v>140</v>
      </c>
      <c r="R3123" s="10">
        <v>11.65</v>
      </c>
      <c r="S3123" s="56">
        <v>128.35</v>
      </c>
      <c r="U3123" s="65"/>
      <c r="V3123" s="64"/>
    </row>
    <row r="3124" spans="1:22" x14ac:dyDescent="0.2">
      <c r="A3124" s="10">
        <f t="shared" si="192"/>
        <v>14</v>
      </c>
      <c r="B3124" s="11" t="str">
        <f t="shared" si="193"/>
        <v>UTP-ADM-16-14-216</v>
      </c>
      <c r="C3124" s="12" t="str">
        <f t="shared" si="194"/>
        <v>Las Tres Dimensiones de la A</v>
      </c>
      <c r="D3124" s="13">
        <f t="shared" si="195"/>
        <v>128.35</v>
      </c>
      <c r="K3124" s="10" t="s">
        <v>695</v>
      </c>
      <c r="L3124" s="10" t="s">
        <v>696</v>
      </c>
      <c r="M3124" s="10">
        <v>16</v>
      </c>
      <c r="N3124" s="10">
        <v>14</v>
      </c>
      <c r="O3124" s="10">
        <v>216</v>
      </c>
      <c r="P3124" s="10" t="s">
        <v>518</v>
      </c>
      <c r="Q3124" s="58">
        <v>140</v>
      </c>
      <c r="R3124" s="10">
        <v>11.65</v>
      </c>
      <c r="S3124" s="56">
        <v>128.35</v>
      </c>
      <c r="U3124" s="65"/>
      <c r="V3124" s="64"/>
    </row>
    <row r="3125" spans="1:22" x14ac:dyDescent="0.2">
      <c r="A3125" s="10">
        <f t="shared" si="192"/>
        <v>14</v>
      </c>
      <c r="B3125" s="11" t="str">
        <f t="shared" si="193"/>
        <v>UTP-ADM-16-14-217</v>
      </c>
      <c r="C3125" s="12" t="str">
        <f t="shared" si="194"/>
        <v>Las Tres Dimensiones de la A</v>
      </c>
      <c r="D3125" s="13">
        <f t="shared" si="195"/>
        <v>128.35</v>
      </c>
      <c r="K3125" s="10" t="s">
        <v>695</v>
      </c>
      <c r="L3125" s="10" t="s">
        <v>696</v>
      </c>
      <c r="M3125" s="10">
        <v>16</v>
      </c>
      <c r="N3125" s="10">
        <v>14</v>
      </c>
      <c r="O3125" s="10">
        <v>217</v>
      </c>
      <c r="P3125" s="10" t="s">
        <v>518</v>
      </c>
      <c r="Q3125" s="58">
        <v>140</v>
      </c>
      <c r="R3125" s="10">
        <v>11.65</v>
      </c>
      <c r="S3125" s="56">
        <v>128.35</v>
      </c>
      <c r="U3125" s="65"/>
      <c r="V3125" s="64"/>
    </row>
    <row r="3126" spans="1:22" x14ac:dyDescent="0.2">
      <c r="A3126" s="10">
        <f t="shared" si="192"/>
        <v>14</v>
      </c>
      <c r="B3126" s="11" t="str">
        <f t="shared" si="193"/>
        <v>UTP-ADM-16-14-218</v>
      </c>
      <c r="C3126" s="12" t="str">
        <f t="shared" si="194"/>
        <v>Cocina Mexicana del Siglo XIX</v>
      </c>
      <c r="D3126" s="13">
        <f t="shared" si="195"/>
        <v>165</v>
      </c>
      <c r="K3126" s="10" t="s">
        <v>695</v>
      </c>
      <c r="L3126" s="10" t="s">
        <v>696</v>
      </c>
      <c r="M3126" s="10">
        <v>16</v>
      </c>
      <c r="N3126" s="10">
        <v>14</v>
      </c>
      <c r="O3126" s="10">
        <v>218</v>
      </c>
      <c r="P3126" s="10" t="s">
        <v>519</v>
      </c>
      <c r="Q3126" s="58">
        <v>180</v>
      </c>
      <c r="R3126" s="10">
        <v>15</v>
      </c>
      <c r="S3126" s="56">
        <v>165</v>
      </c>
      <c r="U3126" s="65"/>
      <c r="V3126" s="64"/>
    </row>
    <row r="3127" spans="1:22" x14ac:dyDescent="0.2">
      <c r="A3127" s="10">
        <f t="shared" si="192"/>
        <v>14</v>
      </c>
      <c r="B3127" s="11" t="str">
        <f t="shared" si="193"/>
        <v>UTP-ADM-16-14-219</v>
      </c>
      <c r="C3127" s="12" t="str">
        <f t="shared" si="194"/>
        <v>Cocina Mexicana del Siglo XIX</v>
      </c>
      <c r="D3127" s="13">
        <f t="shared" si="195"/>
        <v>165</v>
      </c>
      <c r="K3127" s="10" t="s">
        <v>695</v>
      </c>
      <c r="L3127" s="10" t="s">
        <v>696</v>
      </c>
      <c r="M3127" s="10">
        <v>16</v>
      </c>
      <c r="N3127" s="10">
        <v>14</v>
      </c>
      <c r="O3127" s="10">
        <v>219</v>
      </c>
      <c r="P3127" s="10" t="s">
        <v>519</v>
      </c>
      <c r="Q3127" s="58">
        <v>180</v>
      </c>
      <c r="R3127" s="10">
        <v>15</v>
      </c>
      <c r="S3127" s="56">
        <v>165</v>
      </c>
      <c r="U3127" s="65"/>
      <c r="V3127" s="64"/>
    </row>
    <row r="3128" spans="1:22" x14ac:dyDescent="0.2">
      <c r="A3128" s="10">
        <f t="shared" si="192"/>
        <v>14</v>
      </c>
      <c r="B3128" s="11" t="str">
        <f t="shared" si="193"/>
        <v>UTP-ADM-16-14-220</v>
      </c>
      <c r="C3128" s="12" t="str">
        <f t="shared" si="194"/>
        <v>Cocina Mexicana del Siglo XIX</v>
      </c>
      <c r="D3128" s="13">
        <f t="shared" si="195"/>
        <v>165</v>
      </c>
      <c r="K3128" s="10" t="s">
        <v>695</v>
      </c>
      <c r="L3128" s="10" t="s">
        <v>696</v>
      </c>
      <c r="M3128" s="10">
        <v>16</v>
      </c>
      <c r="N3128" s="10">
        <v>14</v>
      </c>
      <c r="O3128" s="10">
        <v>220</v>
      </c>
      <c r="P3128" s="10" t="s">
        <v>519</v>
      </c>
      <c r="Q3128" s="58">
        <v>180</v>
      </c>
      <c r="R3128" s="10">
        <v>15</v>
      </c>
      <c r="S3128" s="56">
        <v>165</v>
      </c>
      <c r="U3128" s="65"/>
      <c r="V3128" s="64"/>
    </row>
    <row r="3129" spans="1:22" x14ac:dyDescent="0.2">
      <c r="A3129" s="10">
        <f t="shared" si="192"/>
        <v>14</v>
      </c>
      <c r="B3129" s="11" t="str">
        <f t="shared" si="193"/>
        <v>UTP-ADM-16-14-221</v>
      </c>
      <c r="C3129" s="12" t="str">
        <f t="shared" si="194"/>
        <v>Tips Para Efectivos Para Mej</v>
      </c>
      <c r="D3129" s="13">
        <f t="shared" si="195"/>
        <v>229.15</v>
      </c>
      <c r="K3129" s="10" t="s">
        <v>695</v>
      </c>
      <c r="L3129" s="10" t="s">
        <v>696</v>
      </c>
      <c r="M3129" s="10">
        <v>16</v>
      </c>
      <c r="N3129" s="10">
        <v>14</v>
      </c>
      <c r="O3129" s="10">
        <v>221</v>
      </c>
      <c r="P3129" s="10" t="s">
        <v>520</v>
      </c>
      <c r="Q3129" s="58">
        <v>250</v>
      </c>
      <c r="R3129" s="10">
        <v>20.85</v>
      </c>
      <c r="S3129" s="56">
        <v>229.15</v>
      </c>
      <c r="U3129" s="65"/>
      <c r="V3129" s="64"/>
    </row>
    <row r="3130" spans="1:22" x14ac:dyDescent="0.2">
      <c r="A3130" s="10">
        <f t="shared" si="192"/>
        <v>14</v>
      </c>
      <c r="B3130" s="11" t="str">
        <f t="shared" si="193"/>
        <v>UTP-ADM-16-14-222</v>
      </c>
      <c r="C3130" s="12" t="str">
        <f t="shared" si="194"/>
        <v>Tips Para Efectivos Para Mej</v>
      </c>
      <c r="D3130" s="13">
        <f t="shared" si="195"/>
        <v>229.15</v>
      </c>
      <c r="K3130" s="10" t="s">
        <v>695</v>
      </c>
      <c r="L3130" s="10" t="s">
        <v>696</v>
      </c>
      <c r="M3130" s="10">
        <v>16</v>
      </c>
      <c r="N3130" s="10">
        <v>14</v>
      </c>
      <c r="O3130" s="10">
        <v>222</v>
      </c>
      <c r="P3130" s="10" t="s">
        <v>520</v>
      </c>
      <c r="Q3130" s="58">
        <v>250</v>
      </c>
      <c r="R3130" s="10">
        <v>20.85</v>
      </c>
      <c r="S3130" s="56">
        <v>229.15</v>
      </c>
      <c r="U3130" s="65"/>
      <c r="V3130" s="64"/>
    </row>
    <row r="3131" spans="1:22" x14ac:dyDescent="0.2">
      <c r="A3131" s="10">
        <f t="shared" si="192"/>
        <v>14</v>
      </c>
      <c r="B3131" s="11" t="str">
        <f t="shared" si="193"/>
        <v>UTP-ADM-16-14-223</v>
      </c>
      <c r="C3131" s="12" t="str">
        <f t="shared" si="194"/>
        <v>Tips Para Efectivos Para Mej</v>
      </c>
      <c r="D3131" s="13">
        <f t="shared" si="195"/>
        <v>229.15</v>
      </c>
      <c r="K3131" s="10" t="s">
        <v>695</v>
      </c>
      <c r="L3131" s="10" t="s">
        <v>696</v>
      </c>
      <c r="M3131" s="10">
        <v>16</v>
      </c>
      <c r="N3131" s="10">
        <v>14</v>
      </c>
      <c r="O3131" s="10">
        <v>223</v>
      </c>
      <c r="P3131" s="10" t="s">
        <v>520</v>
      </c>
      <c r="Q3131" s="58">
        <v>250</v>
      </c>
      <c r="R3131" s="10">
        <v>20.85</v>
      </c>
      <c r="S3131" s="56">
        <v>229.15</v>
      </c>
      <c r="U3131" s="65"/>
      <c r="V3131" s="64"/>
    </row>
    <row r="3132" spans="1:22" x14ac:dyDescent="0.2">
      <c r="A3132" s="10">
        <f t="shared" si="192"/>
        <v>14</v>
      </c>
      <c r="B3132" s="11" t="str">
        <f t="shared" si="193"/>
        <v>UTP-ADM-16-14-224</v>
      </c>
      <c r="C3132" s="12" t="str">
        <f t="shared" si="194"/>
        <v>Administración de Recursos Huma</v>
      </c>
      <c r="D3132" s="13">
        <f t="shared" si="195"/>
        <v>366.65</v>
      </c>
      <c r="K3132" s="10" t="s">
        <v>695</v>
      </c>
      <c r="L3132" s="10" t="s">
        <v>696</v>
      </c>
      <c r="M3132" s="10">
        <v>16</v>
      </c>
      <c r="N3132" s="10">
        <v>14</v>
      </c>
      <c r="O3132" s="10">
        <v>224</v>
      </c>
      <c r="P3132" s="10" t="s">
        <v>521</v>
      </c>
      <c r="Q3132" s="58">
        <v>400</v>
      </c>
      <c r="R3132" s="10">
        <v>33.35</v>
      </c>
      <c r="S3132" s="56">
        <v>366.65</v>
      </c>
      <c r="U3132" s="65"/>
      <c r="V3132" s="64"/>
    </row>
    <row r="3133" spans="1:22" x14ac:dyDescent="0.2">
      <c r="A3133" s="10">
        <f t="shared" si="192"/>
        <v>14</v>
      </c>
      <c r="B3133" s="11" t="str">
        <f t="shared" si="193"/>
        <v>UTP-ADM-16-14-225</v>
      </c>
      <c r="C3133" s="12" t="str">
        <f t="shared" si="194"/>
        <v>Administración de Recursos Huma</v>
      </c>
      <c r="D3133" s="13">
        <f t="shared" si="195"/>
        <v>366.65</v>
      </c>
      <c r="K3133" s="10" t="s">
        <v>695</v>
      </c>
      <c r="L3133" s="10" t="s">
        <v>696</v>
      </c>
      <c r="M3133" s="10">
        <v>16</v>
      </c>
      <c r="N3133" s="10">
        <v>14</v>
      </c>
      <c r="O3133" s="10">
        <v>225</v>
      </c>
      <c r="P3133" s="10" t="s">
        <v>521</v>
      </c>
      <c r="Q3133" s="58">
        <v>400</v>
      </c>
      <c r="R3133" s="10">
        <v>33.35</v>
      </c>
      <c r="S3133" s="56">
        <v>366.65</v>
      </c>
      <c r="U3133" s="65"/>
      <c r="V3133" s="64"/>
    </row>
    <row r="3134" spans="1:22" x14ac:dyDescent="0.2">
      <c r="A3134" s="10">
        <f t="shared" si="192"/>
        <v>14</v>
      </c>
      <c r="B3134" s="11" t="str">
        <f t="shared" si="193"/>
        <v>UTP-ADM-16-14-226</v>
      </c>
      <c r="C3134" s="12" t="str">
        <f t="shared" si="194"/>
        <v>Administración de Recursos Huma</v>
      </c>
      <c r="D3134" s="13">
        <f t="shared" si="195"/>
        <v>366.65</v>
      </c>
      <c r="K3134" s="10" t="s">
        <v>695</v>
      </c>
      <c r="L3134" s="10" t="s">
        <v>696</v>
      </c>
      <c r="M3134" s="10">
        <v>16</v>
      </c>
      <c r="N3134" s="10">
        <v>14</v>
      </c>
      <c r="O3134" s="10">
        <v>226</v>
      </c>
      <c r="P3134" s="10" t="s">
        <v>521</v>
      </c>
      <c r="Q3134" s="58">
        <v>400</v>
      </c>
      <c r="R3134" s="10">
        <v>33.35</v>
      </c>
      <c r="S3134" s="56">
        <v>366.65</v>
      </c>
      <c r="U3134" s="65"/>
      <c r="V3134" s="64"/>
    </row>
    <row r="3135" spans="1:22" x14ac:dyDescent="0.2">
      <c r="A3135" s="10">
        <f t="shared" si="192"/>
        <v>14</v>
      </c>
      <c r="B3135" s="11" t="str">
        <f t="shared" si="193"/>
        <v>UTP-ADM-16-14-227</v>
      </c>
      <c r="C3135" s="12" t="str">
        <f t="shared" si="194"/>
        <v>Proyectos Turísticos</v>
      </c>
      <c r="D3135" s="13">
        <f t="shared" si="195"/>
        <v>146.65</v>
      </c>
      <c r="K3135" s="10" t="s">
        <v>695</v>
      </c>
      <c r="L3135" s="10" t="s">
        <v>696</v>
      </c>
      <c r="M3135" s="10">
        <v>16</v>
      </c>
      <c r="N3135" s="10">
        <v>14</v>
      </c>
      <c r="O3135" s="10">
        <v>227</v>
      </c>
      <c r="P3135" s="10" t="s">
        <v>522</v>
      </c>
      <c r="Q3135" s="58">
        <v>160</v>
      </c>
      <c r="R3135" s="10">
        <v>13.35</v>
      </c>
      <c r="S3135" s="56">
        <v>146.65</v>
      </c>
      <c r="U3135" s="65"/>
      <c r="V3135" s="64"/>
    </row>
    <row r="3136" spans="1:22" x14ac:dyDescent="0.2">
      <c r="A3136" s="10">
        <f t="shared" si="192"/>
        <v>14</v>
      </c>
      <c r="B3136" s="11" t="str">
        <f t="shared" si="193"/>
        <v>UTP-ADM-16-14-228</v>
      </c>
      <c r="C3136" s="12" t="str">
        <f t="shared" si="194"/>
        <v>Proyectos Turísticos</v>
      </c>
      <c r="D3136" s="13">
        <f t="shared" si="195"/>
        <v>146.65</v>
      </c>
      <c r="K3136" s="10" t="s">
        <v>695</v>
      </c>
      <c r="L3136" s="10" t="s">
        <v>696</v>
      </c>
      <c r="M3136" s="10">
        <v>16</v>
      </c>
      <c r="N3136" s="10">
        <v>14</v>
      </c>
      <c r="O3136" s="10">
        <v>228</v>
      </c>
      <c r="P3136" s="10" t="s">
        <v>522</v>
      </c>
      <c r="Q3136" s="58">
        <v>160</v>
      </c>
      <c r="R3136" s="10">
        <v>13.35</v>
      </c>
      <c r="S3136" s="56">
        <v>146.65</v>
      </c>
      <c r="U3136" s="65"/>
      <c r="V3136" s="64"/>
    </row>
    <row r="3137" spans="1:22" x14ac:dyDescent="0.2">
      <c r="A3137" s="10">
        <f t="shared" si="192"/>
        <v>14</v>
      </c>
      <c r="B3137" s="11" t="str">
        <f t="shared" si="193"/>
        <v>UTP-ADM-16-14-229</v>
      </c>
      <c r="C3137" s="12" t="str">
        <f t="shared" si="194"/>
        <v>Proyectos Turísticos</v>
      </c>
      <c r="D3137" s="13">
        <f t="shared" si="195"/>
        <v>146.65</v>
      </c>
      <c r="K3137" s="10" t="s">
        <v>695</v>
      </c>
      <c r="L3137" s="10" t="s">
        <v>696</v>
      </c>
      <c r="M3137" s="10">
        <v>16</v>
      </c>
      <c r="N3137" s="10">
        <v>14</v>
      </c>
      <c r="O3137" s="10">
        <v>229</v>
      </c>
      <c r="P3137" s="10" t="s">
        <v>522</v>
      </c>
      <c r="Q3137" s="58">
        <v>160</v>
      </c>
      <c r="R3137" s="10">
        <v>13.35</v>
      </c>
      <c r="S3137" s="56">
        <v>146.65</v>
      </c>
      <c r="U3137" s="65"/>
      <c r="V3137" s="64"/>
    </row>
    <row r="3138" spans="1:22" x14ac:dyDescent="0.2">
      <c r="A3138" s="10">
        <f t="shared" si="192"/>
        <v>14</v>
      </c>
      <c r="B3138" s="11" t="str">
        <f t="shared" si="193"/>
        <v>UTP-ADM-16-14-230</v>
      </c>
      <c r="C3138" s="12" t="str">
        <f t="shared" si="194"/>
        <v>Manejo y Conducción de Grupos</v>
      </c>
      <c r="D3138" s="13">
        <f t="shared" si="195"/>
        <v>137.5</v>
      </c>
      <c r="K3138" s="10" t="s">
        <v>695</v>
      </c>
      <c r="L3138" s="10" t="s">
        <v>696</v>
      </c>
      <c r="M3138" s="10">
        <v>16</v>
      </c>
      <c r="N3138" s="10">
        <v>14</v>
      </c>
      <c r="O3138" s="10">
        <v>230</v>
      </c>
      <c r="P3138" s="10" t="s">
        <v>523</v>
      </c>
      <c r="Q3138" s="58">
        <v>150</v>
      </c>
      <c r="R3138" s="10">
        <v>12.5</v>
      </c>
      <c r="S3138" s="56">
        <v>137.5</v>
      </c>
      <c r="U3138" s="65"/>
      <c r="V3138" s="64"/>
    </row>
    <row r="3139" spans="1:22" x14ac:dyDescent="0.2">
      <c r="A3139" s="10">
        <f t="shared" si="192"/>
        <v>14</v>
      </c>
      <c r="B3139" s="11" t="str">
        <f t="shared" si="193"/>
        <v>UTP-ADM-16-14-231</v>
      </c>
      <c r="C3139" s="12" t="str">
        <f t="shared" si="194"/>
        <v>Manejo y Conducción de Grupos</v>
      </c>
      <c r="D3139" s="13">
        <f t="shared" si="195"/>
        <v>137.5</v>
      </c>
      <c r="K3139" s="10" t="s">
        <v>695</v>
      </c>
      <c r="L3139" s="10" t="s">
        <v>696</v>
      </c>
      <c r="M3139" s="10">
        <v>16</v>
      </c>
      <c r="N3139" s="10">
        <v>14</v>
      </c>
      <c r="O3139" s="10">
        <v>231</v>
      </c>
      <c r="P3139" s="10" t="s">
        <v>523</v>
      </c>
      <c r="Q3139" s="58">
        <v>150</v>
      </c>
      <c r="R3139" s="10">
        <v>12.5</v>
      </c>
      <c r="S3139" s="56">
        <v>137.5</v>
      </c>
      <c r="U3139" s="65"/>
      <c r="V3139" s="64"/>
    </row>
    <row r="3140" spans="1:22" x14ac:dyDescent="0.2">
      <c r="A3140" s="10">
        <f t="shared" si="192"/>
        <v>14</v>
      </c>
      <c r="B3140" s="11" t="str">
        <f t="shared" si="193"/>
        <v>UTP-ADM-16-14-232</v>
      </c>
      <c r="C3140" s="12" t="str">
        <f t="shared" si="194"/>
        <v>Manejo y Conducción de Grupos</v>
      </c>
      <c r="D3140" s="13">
        <f t="shared" si="195"/>
        <v>137.5</v>
      </c>
      <c r="K3140" s="10" t="s">
        <v>695</v>
      </c>
      <c r="L3140" s="10" t="s">
        <v>696</v>
      </c>
      <c r="M3140" s="10">
        <v>16</v>
      </c>
      <c r="N3140" s="10">
        <v>14</v>
      </c>
      <c r="O3140" s="10">
        <v>232</v>
      </c>
      <c r="P3140" s="10" t="s">
        <v>523</v>
      </c>
      <c r="Q3140" s="58">
        <v>150</v>
      </c>
      <c r="R3140" s="10">
        <v>12.5</v>
      </c>
      <c r="S3140" s="56">
        <v>137.5</v>
      </c>
      <c r="U3140" s="65"/>
      <c r="V3140" s="64"/>
    </row>
    <row r="3141" spans="1:22" x14ac:dyDescent="0.2">
      <c r="A3141" s="10">
        <f t="shared" si="192"/>
        <v>14</v>
      </c>
      <c r="B3141" s="11" t="str">
        <f t="shared" si="193"/>
        <v>UTP-ADM-16-14-233</v>
      </c>
      <c r="C3141" s="12" t="str">
        <f t="shared" si="194"/>
        <v>Fundamentos de la Administraci</v>
      </c>
      <c r="D3141" s="13">
        <f t="shared" si="195"/>
        <v>210.85</v>
      </c>
      <c r="K3141" s="10" t="s">
        <v>695</v>
      </c>
      <c r="L3141" s="10" t="s">
        <v>696</v>
      </c>
      <c r="M3141" s="10">
        <v>16</v>
      </c>
      <c r="N3141" s="10">
        <v>14</v>
      </c>
      <c r="O3141" s="10">
        <v>233</v>
      </c>
      <c r="P3141" s="10" t="s">
        <v>524</v>
      </c>
      <c r="Q3141" s="58">
        <v>230</v>
      </c>
      <c r="R3141" s="10">
        <v>19.149999999999999</v>
      </c>
      <c r="S3141" s="56">
        <v>210.85</v>
      </c>
      <c r="U3141" s="65"/>
      <c r="V3141" s="64"/>
    </row>
    <row r="3142" spans="1:22" x14ac:dyDescent="0.2">
      <c r="A3142" s="10">
        <f t="shared" si="192"/>
        <v>14</v>
      </c>
      <c r="B3142" s="11" t="str">
        <f t="shared" si="193"/>
        <v>UTP-ADM-16-14-234</v>
      </c>
      <c r="C3142" s="12" t="str">
        <f t="shared" si="194"/>
        <v>Fundamentos de la Administraci</v>
      </c>
      <c r="D3142" s="13">
        <f t="shared" si="195"/>
        <v>210.85</v>
      </c>
      <c r="K3142" s="10" t="s">
        <v>695</v>
      </c>
      <c r="L3142" s="10" t="s">
        <v>696</v>
      </c>
      <c r="M3142" s="10">
        <v>16</v>
      </c>
      <c r="N3142" s="10">
        <v>14</v>
      </c>
      <c r="O3142" s="10">
        <v>234</v>
      </c>
      <c r="P3142" s="10" t="s">
        <v>524</v>
      </c>
      <c r="Q3142" s="58">
        <v>230</v>
      </c>
      <c r="R3142" s="10">
        <v>19.149999999999999</v>
      </c>
      <c r="S3142" s="56">
        <v>210.85</v>
      </c>
      <c r="U3142" s="65"/>
      <c r="V3142" s="64"/>
    </row>
    <row r="3143" spans="1:22" x14ac:dyDescent="0.2">
      <c r="A3143" s="10">
        <f t="shared" si="192"/>
        <v>14</v>
      </c>
      <c r="B3143" s="11" t="str">
        <f t="shared" si="193"/>
        <v>UTP-ADM-16-14-235</v>
      </c>
      <c r="C3143" s="12" t="str">
        <f t="shared" si="194"/>
        <v>Fundamentos de la Administraci</v>
      </c>
      <c r="D3143" s="13">
        <f t="shared" si="195"/>
        <v>210.85</v>
      </c>
      <c r="K3143" s="10" t="s">
        <v>695</v>
      </c>
      <c r="L3143" s="10" t="s">
        <v>696</v>
      </c>
      <c r="M3143" s="10">
        <v>16</v>
      </c>
      <c r="N3143" s="10">
        <v>14</v>
      </c>
      <c r="O3143" s="10">
        <v>235</v>
      </c>
      <c r="P3143" s="10" t="s">
        <v>524</v>
      </c>
      <c r="Q3143" s="58">
        <v>230</v>
      </c>
      <c r="R3143" s="10">
        <v>19.149999999999999</v>
      </c>
      <c r="S3143" s="56">
        <v>210.85</v>
      </c>
      <c r="U3143" s="65"/>
      <c r="V3143" s="64"/>
    </row>
    <row r="3144" spans="1:22" x14ac:dyDescent="0.2">
      <c r="A3144" s="10">
        <f t="shared" si="192"/>
        <v>14</v>
      </c>
      <c r="B3144" s="11" t="str">
        <f t="shared" si="193"/>
        <v>UTP-ADM-16-14-236</v>
      </c>
      <c r="C3144" s="12" t="str">
        <f t="shared" si="194"/>
        <v>Calidad y Mejora Continua (bib)</v>
      </c>
      <c r="D3144" s="13">
        <f t="shared" si="195"/>
        <v>146.65</v>
      </c>
      <c r="K3144" s="10" t="s">
        <v>695</v>
      </c>
      <c r="L3144" s="10" t="s">
        <v>696</v>
      </c>
      <c r="M3144" s="10">
        <v>16</v>
      </c>
      <c r="N3144" s="10">
        <v>14</v>
      </c>
      <c r="O3144" s="10">
        <v>236</v>
      </c>
      <c r="P3144" s="10" t="s">
        <v>525</v>
      </c>
      <c r="Q3144" s="58">
        <v>160</v>
      </c>
      <c r="R3144" s="10">
        <v>13.35</v>
      </c>
      <c r="S3144" s="56">
        <v>146.65</v>
      </c>
      <c r="U3144" s="65"/>
      <c r="V3144" s="64"/>
    </row>
    <row r="3145" spans="1:22" x14ac:dyDescent="0.2">
      <c r="A3145" s="10">
        <f t="shared" si="192"/>
        <v>14</v>
      </c>
      <c r="B3145" s="11" t="str">
        <f t="shared" si="193"/>
        <v>UTP-ADM-16-14-237</v>
      </c>
      <c r="C3145" s="12" t="str">
        <f t="shared" si="194"/>
        <v>Calidad y Mejora Continua (bib)</v>
      </c>
      <c r="D3145" s="13">
        <f t="shared" si="195"/>
        <v>146.65</v>
      </c>
      <c r="K3145" s="10" t="s">
        <v>695</v>
      </c>
      <c r="L3145" s="10" t="s">
        <v>696</v>
      </c>
      <c r="M3145" s="10">
        <v>16</v>
      </c>
      <c r="N3145" s="10">
        <v>14</v>
      </c>
      <c r="O3145" s="10">
        <v>237</v>
      </c>
      <c r="P3145" s="10" t="s">
        <v>525</v>
      </c>
      <c r="Q3145" s="58">
        <v>160</v>
      </c>
      <c r="R3145" s="10">
        <v>13.35</v>
      </c>
      <c r="S3145" s="56">
        <v>146.65</v>
      </c>
      <c r="U3145" s="65"/>
      <c r="V3145" s="64"/>
    </row>
    <row r="3146" spans="1:22" x14ac:dyDescent="0.2">
      <c r="A3146" s="10">
        <f t="shared" ref="A3146:A3209" si="196">N3146</f>
        <v>14</v>
      </c>
      <c r="B3146" s="11" t="str">
        <f t="shared" ref="B3146:B3209" si="197">K3146&amp;"-"&amp;L3146&amp;"-"&amp;M3146&amp;"-"&amp;N3146&amp;"-"&amp;O3146</f>
        <v>UTP-ADM-16-14-238</v>
      </c>
      <c r="C3146" s="12" t="str">
        <f t="shared" ref="C3146:C3209" si="198">+P3146</f>
        <v>Calidad y Mejora Continua (bib)</v>
      </c>
      <c r="D3146" s="13">
        <f t="shared" ref="D3146:D3209" si="199">+S3146</f>
        <v>146.65</v>
      </c>
      <c r="K3146" s="10" t="s">
        <v>695</v>
      </c>
      <c r="L3146" s="10" t="s">
        <v>696</v>
      </c>
      <c r="M3146" s="10">
        <v>16</v>
      </c>
      <c r="N3146" s="10">
        <v>14</v>
      </c>
      <c r="O3146" s="10">
        <v>238</v>
      </c>
      <c r="P3146" s="10" t="s">
        <v>525</v>
      </c>
      <c r="Q3146" s="58">
        <v>160</v>
      </c>
      <c r="R3146" s="10">
        <v>13.35</v>
      </c>
      <c r="S3146" s="56">
        <v>146.65</v>
      </c>
      <c r="U3146" s="65"/>
      <c r="V3146" s="64"/>
    </row>
    <row r="3147" spans="1:22" x14ac:dyDescent="0.2">
      <c r="A3147" s="10">
        <f t="shared" si="196"/>
        <v>14</v>
      </c>
      <c r="B3147" s="11" t="str">
        <f t="shared" si="197"/>
        <v>UTP-ADM-16-14-239</v>
      </c>
      <c r="C3147" s="12" t="str">
        <f t="shared" si="198"/>
        <v>Cocina Francesa: Estilo campes</v>
      </c>
      <c r="D3147" s="13">
        <f t="shared" si="199"/>
        <v>165</v>
      </c>
      <c r="K3147" s="10" t="s">
        <v>695</v>
      </c>
      <c r="L3147" s="10" t="s">
        <v>696</v>
      </c>
      <c r="M3147" s="10">
        <v>16</v>
      </c>
      <c r="N3147" s="10">
        <v>14</v>
      </c>
      <c r="O3147" s="10">
        <v>239</v>
      </c>
      <c r="P3147" s="10" t="s">
        <v>526</v>
      </c>
      <c r="Q3147" s="58">
        <v>180</v>
      </c>
      <c r="R3147" s="10">
        <v>15</v>
      </c>
      <c r="S3147" s="56">
        <v>165</v>
      </c>
      <c r="U3147" s="65"/>
      <c r="V3147" s="64"/>
    </row>
    <row r="3148" spans="1:22" x14ac:dyDescent="0.2">
      <c r="A3148" s="10">
        <f t="shared" si="196"/>
        <v>14</v>
      </c>
      <c r="B3148" s="11" t="str">
        <f t="shared" si="197"/>
        <v>UTP-ADM-16-14-240</v>
      </c>
      <c r="C3148" s="12" t="str">
        <f t="shared" si="198"/>
        <v>Cocina Francesa: Estilo campes</v>
      </c>
      <c r="D3148" s="13">
        <f t="shared" si="199"/>
        <v>165</v>
      </c>
      <c r="K3148" s="10" t="s">
        <v>695</v>
      </c>
      <c r="L3148" s="10" t="s">
        <v>696</v>
      </c>
      <c r="M3148" s="10">
        <v>16</v>
      </c>
      <c r="N3148" s="10">
        <v>14</v>
      </c>
      <c r="O3148" s="10">
        <v>240</v>
      </c>
      <c r="P3148" s="10" t="s">
        <v>526</v>
      </c>
      <c r="Q3148" s="58">
        <v>180</v>
      </c>
      <c r="R3148" s="10">
        <v>15</v>
      </c>
      <c r="S3148" s="56">
        <v>165</v>
      </c>
      <c r="U3148" s="65"/>
      <c r="V3148" s="64"/>
    </row>
    <row r="3149" spans="1:22" x14ac:dyDescent="0.2">
      <c r="A3149" s="10">
        <f t="shared" si="196"/>
        <v>14</v>
      </c>
      <c r="B3149" s="11" t="str">
        <f t="shared" si="197"/>
        <v>UTP-ADM-16-14-241</v>
      </c>
      <c r="C3149" s="12" t="str">
        <f t="shared" si="198"/>
        <v>Cocina Francesa: Estilo campes</v>
      </c>
      <c r="D3149" s="13">
        <f t="shared" si="199"/>
        <v>165</v>
      </c>
      <c r="K3149" s="10" t="s">
        <v>695</v>
      </c>
      <c r="L3149" s="10" t="s">
        <v>696</v>
      </c>
      <c r="M3149" s="10">
        <v>16</v>
      </c>
      <c r="N3149" s="10">
        <v>14</v>
      </c>
      <c r="O3149" s="10">
        <v>241</v>
      </c>
      <c r="P3149" s="10" t="s">
        <v>526</v>
      </c>
      <c r="Q3149" s="58">
        <v>180</v>
      </c>
      <c r="R3149" s="10">
        <v>15</v>
      </c>
      <c r="S3149" s="56">
        <v>165</v>
      </c>
      <c r="U3149" s="65"/>
      <c r="V3149" s="64"/>
    </row>
    <row r="3150" spans="1:22" x14ac:dyDescent="0.2">
      <c r="A3150" s="10">
        <f t="shared" si="196"/>
        <v>14</v>
      </c>
      <c r="B3150" s="11" t="str">
        <f t="shared" si="197"/>
        <v>UTP-ADM-16-14-242</v>
      </c>
      <c r="C3150" s="12" t="str">
        <f t="shared" si="198"/>
        <v>El Gran Libro de la Cocina Yuc</v>
      </c>
      <c r="D3150" s="13">
        <f t="shared" si="199"/>
        <v>183.25</v>
      </c>
      <c r="K3150" s="10" t="s">
        <v>695</v>
      </c>
      <c r="L3150" s="10" t="s">
        <v>696</v>
      </c>
      <c r="M3150" s="10">
        <v>16</v>
      </c>
      <c r="N3150" s="10">
        <v>14</v>
      </c>
      <c r="O3150" s="10">
        <v>242</v>
      </c>
      <c r="P3150" s="10" t="s">
        <v>527</v>
      </c>
      <c r="Q3150" s="58">
        <v>199.9</v>
      </c>
      <c r="R3150" s="10">
        <v>16.649999999999999</v>
      </c>
      <c r="S3150" s="56">
        <v>183.25</v>
      </c>
      <c r="U3150" s="65"/>
      <c r="V3150" s="64"/>
    </row>
    <row r="3151" spans="1:22" x14ac:dyDescent="0.2">
      <c r="A3151" s="10">
        <f t="shared" si="196"/>
        <v>14</v>
      </c>
      <c r="B3151" s="11" t="str">
        <f t="shared" si="197"/>
        <v>UTP-ADM-16-14-243</v>
      </c>
      <c r="C3151" s="12" t="str">
        <f t="shared" si="198"/>
        <v>El Gran Libro de la Cocina Yuc</v>
      </c>
      <c r="D3151" s="13">
        <f t="shared" si="199"/>
        <v>183.25</v>
      </c>
      <c r="K3151" s="10" t="s">
        <v>695</v>
      </c>
      <c r="L3151" s="10" t="s">
        <v>696</v>
      </c>
      <c r="M3151" s="10">
        <v>16</v>
      </c>
      <c r="N3151" s="10">
        <v>14</v>
      </c>
      <c r="O3151" s="10">
        <v>243</v>
      </c>
      <c r="P3151" s="10" t="s">
        <v>527</v>
      </c>
      <c r="Q3151" s="58">
        <v>199.9</v>
      </c>
      <c r="R3151" s="10">
        <v>16.649999999999999</v>
      </c>
      <c r="S3151" s="56">
        <v>183.25</v>
      </c>
      <c r="U3151" s="65"/>
      <c r="V3151" s="64"/>
    </row>
    <row r="3152" spans="1:22" x14ac:dyDescent="0.2">
      <c r="A3152" s="10">
        <f t="shared" si="196"/>
        <v>14</v>
      </c>
      <c r="B3152" s="11" t="str">
        <f t="shared" si="197"/>
        <v>UTP-ADM-16-14-244</v>
      </c>
      <c r="C3152" s="12" t="str">
        <f t="shared" si="198"/>
        <v>El Gran Libro de la Cocina Yuc</v>
      </c>
      <c r="D3152" s="13">
        <f t="shared" si="199"/>
        <v>183.25</v>
      </c>
      <c r="K3152" s="10" t="s">
        <v>695</v>
      </c>
      <c r="L3152" s="10" t="s">
        <v>696</v>
      </c>
      <c r="M3152" s="10">
        <v>16</v>
      </c>
      <c r="N3152" s="10">
        <v>14</v>
      </c>
      <c r="O3152" s="10">
        <v>244</v>
      </c>
      <c r="P3152" s="10" t="s">
        <v>527</v>
      </c>
      <c r="Q3152" s="58">
        <v>199.9</v>
      </c>
      <c r="R3152" s="10">
        <v>16.649999999999999</v>
      </c>
      <c r="S3152" s="56">
        <v>183.25</v>
      </c>
      <c r="U3152" s="65"/>
      <c r="V3152" s="64"/>
    </row>
    <row r="3153" spans="1:22" x14ac:dyDescent="0.2">
      <c r="A3153" s="10">
        <f t="shared" si="196"/>
        <v>14</v>
      </c>
      <c r="B3153" s="11" t="str">
        <f t="shared" si="197"/>
        <v>UTP-ADM-16-14-245</v>
      </c>
      <c r="C3153" s="12" t="str">
        <f t="shared" si="198"/>
        <v>Cocina Yucateca</v>
      </c>
      <c r="D3153" s="13">
        <f t="shared" si="199"/>
        <v>155.85</v>
      </c>
      <c r="K3153" s="10" t="s">
        <v>695</v>
      </c>
      <c r="L3153" s="10" t="s">
        <v>696</v>
      </c>
      <c r="M3153" s="10">
        <v>16</v>
      </c>
      <c r="N3153" s="10">
        <v>14</v>
      </c>
      <c r="O3153" s="10">
        <v>245</v>
      </c>
      <c r="P3153" s="10" t="s">
        <v>528</v>
      </c>
      <c r="Q3153" s="58">
        <v>170</v>
      </c>
      <c r="R3153" s="10">
        <v>14.15</v>
      </c>
      <c r="S3153" s="56">
        <v>155.85</v>
      </c>
      <c r="U3153" s="65"/>
      <c r="V3153" s="64"/>
    </row>
    <row r="3154" spans="1:22" x14ac:dyDescent="0.2">
      <c r="A3154" s="10">
        <f t="shared" si="196"/>
        <v>14</v>
      </c>
      <c r="B3154" s="11" t="str">
        <f t="shared" si="197"/>
        <v>UTP-ADM-16-14-246</v>
      </c>
      <c r="C3154" s="12" t="str">
        <f t="shared" si="198"/>
        <v>Cocina Yucateca</v>
      </c>
      <c r="D3154" s="13">
        <f t="shared" si="199"/>
        <v>155.85</v>
      </c>
      <c r="K3154" s="10" t="s">
        <v>695</v>
      </c>
      <c r="L3154" s="10" t="s">
        <v>696</v>
      </c>
      <c r="M3154" s="10">
        <v>16</v>
      </c>
      <c r="N3154" s="10">
        <v>14</v>
      </c>
      <c r="O3154" s="10">
        <v>246</v>
      </c>
      <c r="P3154" s="10" t="s">
        <v>528</v>
      </c>
      <c r="Q3154" s="58">
        <v>170</v>
      </c>
      <c r="R3154" s="10">
        <v>14.15</v>
      </c>
      <c r="S3154" s="56">
        <v>155.85</v>
      </c>
      <c r="U3154" s="65"/>
      <c r="V3154" s="64"/>
    </row>
    <row r="3155" spans="1:22" x14ac:dyDescent="0.2">
      <c r="A3155" s="10">
        <f t="shared" si="196"/>
        <v>14</v>
      </c>
      <c r="B3155" s="11" t="str">
        <f t="shared" si="197"/>
        <v>UTP-ADM-16-14-247</v>
      </c>
      <c r="C3155" s="12" t="str">
        <f t="shared" si="198"/>
        <v>Cocina Yucateca</v>
      </c>
      <c r="D3155" s="13">
        <f t="shared" si="199"/>
        <v>155.85</v>
      </c>
      <c r="K3155" s="10" t="s">
        <v>695</v>
      </c>
      <c r="L3155" s="10" t="s">
        <v>696</v>
      </c>
      <c r="M3155" s="10">
        <v>16</v>
      </c>
      <c r="N3155" s="10">
        <v>14</v>
      </c>
      <c r="O3155" s="10">
        <v>247</v>
      </c>
      <c r="P3155" s="10" t="s">
        <v>528</v>
      </c>
      <c r="Q3155" s="58">
        <v>170</v>
      </c>
      <c r="R3155" s="10">
        <v>14.15</v>
      </c>
      <c r="S3155" s="56">
        <v>155.85</v>
      </c>
      <c r="U3155" s="65"/>
      <c r="V3155" s="64"/>
    </row>
    <row r="3156" spans="1:22" x14ac:dyDescent="0.2">
      <c r="A3156" s="10">
        <f t="shared" si="196"/>
        <v>14</v>
      </c>
      <c r="B3156" s="11" t="str">
        <f t="shared" si="197"/>
        <v>UTP-ADM-16-14-248</v>
      </c>
      <c r="C3156" s="12" t="str">
        <f t="shared" si="198"/>
        <v>Cupcakes para fiestas (9770/deg)</v>
      </c>
      <c r="D3156" s="13">
        <f t="shared" si="199"/>
        <v>155.75</v>
      </c>
      <c r="K3156" s="10" t="s">
        <v>695</v>
      </c>
      <c r="L3156" s="10" t="s">
        <v>696</v>
      </c>
      <c r="M3156" s="10">
        <v>16</v>
      </c>
      <c r="N3156" s="10">
        <v>14</v>
      </c>
      <c r="O3156" s="10">
        <v>248</v>
      </c>
      <c r="P3156" s="10" t="s">
        <v>529</v>
      </c>
      <c r="Q3156" s="58">
        <v>169.9</v>
      </c>
      <c r="R3156" s="10">
        <v>14.15</v>
      </c>
      <c r="S3156" s="56">
        <v>155.75</v>
      </c>
      <c r="U3156" s="65"/>
      <c r="V3156" s="64"/>
    </row>
    <row r="3157" spans="1:22" x14ac:dyDescent="0.2">
      <c r="A3157" s="10">
        <f t="shared" si="196"/>
        <v>14</v>
      </c>
      <c r="B3157" s="11" t="str">
        <f t="shared" si="197"/>
        <v>UTP-ADM-16-14-249</v>
      </c>
      <c r="C3157" s="12" t="str">
        <f t="shared" si="198"/>
        <v>Cupcakes para fiestas (9770/deg)</v>
      </c>
      <c r="D3157" s="13">
        <f t="shared" si="199"/>
        <v>155.75</v>
      </c>
      <c r="K3157" s="10" t="s">
        <v>695</v>
      </c>
      <c r="L3157" s="10" t="s">
        <v>696</v>
      </c>
      <c r="M3157" s="10">
        <v>16</v>
      </c>
      <c r="N3157" s="10">
        <v>14</v>
      </c>
      <c r="O3157" s="10">
        <v>249</v>
      </c>
      <c r="P3157" s="10" t="s">
        <v>529</v>
      </c>
      <c r="Q3157" s="58">
        <v>169.9</v>
      </c>
      <c r="R3157" s="10">
        <v>14.15</v>
      </c>
      <c r="S3157" s="56">
        <v>155.75</v>
      </c>
      <c r="U3157" s="65"/>
      <c r="V3157" s="64"/>
    </row>
    <row r="3158" spans="1:22" x14ac:dyDescent="0.2">
      <c r="A3158" s="10">
        <f t="shared" si="196"/>
        <v>14</v>
      </c>
      <c r="B3158" s="11" t="str">
        <f t="shared" si="197"/>
        <v>UTP-ADM-16-14-250</v>
      </c>
      <c r="C3158" s="12" t="str">
        <f t="shared" si="198"/>
        <v>Cupcakes para fiestas (9770/deg)</v>
      </c>
      <c r="D3158" s="13">
        <f t="shared" si="199"/>
        <v>155.75</v>
      </c>
      <c r="K3158" s="10" t="s">
        <v>695</v>
      </c>
      <c r="L3158" s="10" t="s">
        <v>696</v>
      </c>
      <c r="M3158" s="10">
        <v>16</v>
      </c>
      <c r="N3158" s="10">
        <v>14</v>
      </c>
      <c r="O3158" s="10">
        <v>250</v>
      </c>
      <c r="P3158" s="10" t="s">
        <v>529</v>
      </c>
      <c r="Q3158" s="58">
        <v>169.9</v>
      </c>
      <c r="R3158" s="10">
        <v>14.15</v>
      </c>
      <c r="S3158" s="56">
        <v>155.75</v>
      </c>
      <c r="U3158" s="65"/>
      <c r="V3158" s="64"/>
    </row>
    <row r="3159" spans="1:22" x14ac:dyDescent="0.2">
      <c r="A3159" s="10">
        <f t="shared" si="196"/>
        <v>14</v>
      </c>
      <c r="B3159" s="11" t="str">
        <f t="shared" si="197"/>
        <v>UTP-ADM-16-14-251</v>
      </c>
      <c r="C3159" s="12" t="str">
        <f t="shared" si="198"/>
        <v>Especialidadesa de Italia (3833)</v>
      </c>
      <c r="D3159" s="13">
        <f t="shared" si="199"/>
        <v>457.4</v>
      </c>
      <c r="K3159" s="10" t="s">
        <v>695</v>
      </c>
      <c r="L3159" s="10" t="s">
        <v>696</v>
      </c>
      <c r="M3159" s="10">
        <v>16</v>
      </c>
      <c r="N3159" s="10">
        <v>14</v>
      </c>
      <c r="O3159" s="10">
        <v>251</v>
      </c>
      <c r="P3159" s="10" t="s">
        <v>530</v>
      </c>
      <c r="Q3159" s="58">
        <v>499</v>
      </c>
      <c r="R3159" s="10">
        <v>41.6</v>
      </c>
      <c r="S3159" s="56">
        <v>457.4</v>
      </c>
      <c r="U3159" s="65"/>
      <c r="V3159" s="64"/>
    </row>
    <row r="3160" spans="1:22" x14ac:dyDescent="0.2">
      <c r="A3160" s="10">
        <f t="shared" si="196"/>
        <v>14</v>
      </c>
      <c r="B3160" s="11" t="str">
        <f t="shared" si="197"/>
        <v>UTP-ADM-16-14-252</v>
      </c>
      <c r="C3160" s="12" t="str">
        <f t="shared" si="198"/>
        <v>Especialidadesa de Italia (3833)</v>
      </c>
      <c r="D3160" s="13">
        <f t="shared" si="199"/>
        <v>457.4</v>
      </c>
      <c r="K3160" s="10" t="s">
        <v>695</v>
      </c>
      <c r="L3160" s="10" t="s">
        <v>696</v>
      </c>
      <c r="M3160" s="10">
        <v>16</v>
      </c>
      <c r="N3160" s="10">
        <v>14</v>
      </c>
      <c r="O3160" s="10">
        <v>252</v>
      </c>
      <c r="P3160" s="10" t="s">
        <v>530</v>
      </c>
      <c r="Q3160" s="58">
        <v>499</v>
      </c>
      <c r="R3160" s="10">
        <v>41.6</v>
      </c>
      <c r="S3160" s="56">
        <v>457.4</v>
      </c>
      <c r="U3160" s="65"/>
      <c r="V3160" s="64"/>
    </row>
    <row r="3161" spans="1:22" x14ac:dyDescent="0.2">
      <c r="A3161" s="10">
        <f t="shared" si="196"/>
        <v>14</v>
      </c>
      <c r="B3161" s="11" t="str">
        <f t="shared" si="197"/>
        <v>UTP-ADM-16-14-253</v>
      </c>
      <c r="C3161" s="12" t="str">
        <f t="shared" si="198"/>
        <v>Especialidadesa de Italia (3833)</v>
      </c>
      <c r="D3161" s="13">
        <f t="shared" si="199"/>
        <v>457.4</v>
      </c>
      <c r="K3161" s="10" t="s">
        <v>695</v>
      </c>
      <c r="L3161" s="10" t="s">
        <v>696</v>
      </c>
      <c r="M3161" s="10">
        <v>16</v>
      </c>
      <c r="N3161" s="10">
        <v>14</v>
      </c>
      <c r="O3161" s="10">
        <v>253</v>
      </c>
      <c r="P3161" s="10" t="s">
        <v>530</v>
      </c>
      <c r="Q3161" s="58">
        <v>499</v>
      </c>
      <c r="R3161" s="10">
        <v>41.6</v>
      </c>
      <c r="S3161" s="56">
        <v>457.4</v>
      </c>
      <c r="U3161" s="65"/>
      <c r="V3161" s="64"/>
    </row>
    <row r="3162" spans="1:22" x14ac:dyDescent="0.2">
      <c r="A3162" s="10">
        <f t="shared" si="196"/>
        <v>14</v>
      </c>
      <c r="B3162" s="11" t="str">
        <f t="shared" si="197"/>
        <v>UTP-ADM-16-14-254</v>
      </c>
      <c r="C3162" s="12" t="str">
        <f t="shared" si="198"/>
        <v>Las Recetas Esenciales de la G</v>
      </c>
      <c r="D3162" s="13">
        <f t="shared" si="199"/>
        <v>68.75</v>
      </c>
      <c r="K3162" s="10" t="s">
        <v>695</v>
      </c>
      <c r="L3162" s="10" t="s">
        <v>696</v>
      </c>
      <c r="M3162" s="10">
        <v>16</v>
      </c>
      <c r="N3162" s="10">
        <v>14</v>
      </c>
      <c r="O3162" s="10">
        <v>254</v>
      </c>
      <c r="P3162" s="10" t="s">
        <v>531</v>
      </c>
      <c r="Q3162" s="58">
        <v>75</v>
      </c>
      <c r="R3162" s="10">
        <v>6.25</v>
      </c>
      <c r="S3162" s="56">
        <v>68.75</v>
      </c>
      <c r="U3162" s="65"/>
      <c r="V3162" s="64"/>
    </row>
    <row r="3163" spans="1:22" x14ac:dyDescent="0.2">
      <c r="A3163" s="10">
        <f t="shared" si="196"/>
        <v>14</v>
      </c>
      <c r="B3163" s="11" t="str">
        <f t="shared" si="197"/>
        <v>UTP-ADM-16-14-255</v>
      </c>
      <c r="C3163" s="12" t="str">
        <f t="shared" si="198"/>
        <v>Las Recetas Esenciales de la G</v>
      </c>
      <c r="D3163" s="13">
        <f t="shared" si="199"/>
        <v>68.75</v>
      </c>
      <c r="K3163" s="10" t="s">
        <v>695</v>
      </c>
      <c r="L3163" s="10" t="s">
        <v>696</v>
      </c>
      <c r="M3163" s="10">
        <v>16</v>
      </c>
      <c r="N3163" s="10">
        <v>14</v>
      </c>
      <c r="O3163" s="10">
        <v>255</v>
      </c>
      <c r="P3163" s="10" t="s">
        <v>531</v>
      </c>
      <c r="Q3163" s="58">
        <v>75</v>
      </c>
      <c r="R3163" s="10">
        <v>6.25</v>
      </c>
      <c r="S3163" s="56">
        <v>68.75</v>
      </c>
      <c r="U3163" s="65"/>
      <c r="V3163" s="64"/>
    </row>
    <row r="3164" spans="1:22" x14ac:dyDescent="0.2">
      <c r="A3164" s="10">
        <f t="shared" si="196"/>
        <v>14</v>
      </c>
      <c r="B3164" s="11" t="str">
        <f t="shared" si="197"/>
        <v>UTP-ADM-16-14-256</v>
      </c>
      <c r="C3164" s="12" t="str">
        <f t="shared" si="198"/>
        <v>Las Recetas Esenciales de la G</v>
      </c>
      <c r="D3164" s="13">
        <f t="shared" si="199"/>
        <v>68.75</v>
      </c>
      <c r="K3164" s="10" t="s">
        <v>695</v>
      </c>
      <c r="L3164" s="10" t="s">
        <v>696</v>
      </c>
      <c r="M3164" s="10">
        <v>16</v>
      </c>
      <c r="N3164" s="10">
        <v>14</v>
      </c>
      <c r="O3164" s="10">
        <v>256</v>
      </c>
      <c r="P3164" s="10" t="s">
        <v>531</v>
      </c>
      <c r="Q3164" s="58">
        <v>75</v>
      </c>
      <c r="R3164" s="10">
        <v>6.25</v>
      </c>
      <c r="S3164" s="56">
        <v>68.75</v>
      </c>
      <c r="U3164" s="65"/>
      <c r="V3164" s="64"/>
    </row>
    <row r="3165" spans="1:22" x14ac:dyDescent="0.2">
      <c r="A3165" s="10">
        <f t="shared" si="196"/>
        <v>14</v>
      </c>
      <c r="B3165" s="11" t="str">
        <f t="shared" si="197"/>
        <v>UTP-ADM-16-14-257</v>
      </c>
      <c r="C3165" s="12" t="str">
        <f t="shared" si="198"/>
        <v>Fun Stuff Party Cakes 97814508</v>
      </c>
      <c r="D3165" s="13">
        <f t="shared" si="199"/>
        <v>73.25</v>
      </c>
      <c r="K3165" s="10" t="s">
        <v>695</v>
      </c>
      <c r="L3165" s="10" t="s">
        <v>696</v>
      </c>
      <c r="M3165" s="10">
        <v>16</v>
      </c>
      <c r="N3165" s="10">
        <v>14</v>
      </c>
      <c r="O3165" s="10">
        <v>257</v>
      </c>
      <c r="P3165" s="10" t="s">
        <v>532</v>
      </c>
      <c r="Q3165" s="58">
        <v>79.900000000000006</v>
      </c>
      <c r="R3165" s="10">
        <v>6.65</v>
      </c>
      <c r="S3165" s="56">
        <v>73.25</v>
      </c>
      <c r="U3165" s="65"/>
      <c r="V3165" s="64"/>
    </row>
    <row r="3166" spans="1:22" x14ac:dyDescent="0.2">
      <c r="A3166" s="10">
        <f t="shared" si="196"/>
        <v>14</v>
      </c>
      <c r="B3166" s="11" t="str">
        <f t="shared" si="197"/>
        <v>UTP-ADM-16-14-258</v>
      </c>
      <c r="C3166" s="12" t="str">
        <f t="shared" si="198"/>
        <v>Fun Stuff Party Cakes 97814508</v>
      </c>
      <c r="D3166" s="13">
        <f t="shared" si="199"/>
        <v>73.25</v>
      </c>
      <c r="K3166" s="10" t="s">
        <v>695</v>
      </c>
      <c r="L3166" s="10" t="s">
        <v>696</v>
      </c>
      <c r="M3166" s="10">
        <v>16</v>
      </c>
      <c r="N3166" s="10">
        <v>14</v>
      </c>
      <c r="O3166" s="10">
        <v>258</v>
      </c>
      <c r="P3166" s="10" t="s">
        <v>532</v>
      </c>
      <c r="Q3166" s="58">
        <v>79.900000000000006</v>
      </c>
      <c r="R3166" s="10">
        <v>6.65</v>
      </c>
      <c r="S3166" s="56">
        <v>73.25</v>
      </c>
      <c r="U3166" s="65"/>
      <c r="V3166" s="64"/>
    </row>
    <row r="3167" spans="1:22" x14ac:dyDescent="0.2">
      <c r="A3167" s="10">
        <f t="shared" si="196"/>
        <v>14</v>
      </c>
      <c r="B3167" s="11" t="str">
        <f t="shared" si="197"/>
        <v>UTP-ADM-16-14-259</v>
      </c>
      <c r="C3167" s="12" t="str">
        <f t="shared" si="198"/>
        <v>Fun Stuff Party Cakes 97814508</v>
      </c>
      <c r="D3167" s="13">
        <f t="shared" si="199"/>
        <v>73.25</v>
      </c>
      <c r="K3167" s="10" t="s">
        <v>695</v>
      </c>
      <c r="L3167" s="10" t="s">
        <v>696</v>
      </c>
      <c r="M3167" s="10">
        <v>16</v>
      </c>
      <c r="N3167" s="10">
        <v>14</v>
      </c>
      <c r="O3167" s="10">
        <v>259</v>
      </c>
      <c r="P3167" s="10" t="s">
        <v>532</v>
      </c>
      <c r="Q3167" s="58">
        <v>79.900000000000006</v>
      </c>
      <c r="R3167" s="10">
        <v>6.65</v>
      </c>
      <c r="S3167" s="56">
        <v>73.25</v>
      </c>
      <c r="U3167" s="65"/>
      <c r="V3167" s="64"/>
    </row>
    <row r="3168" spans="1:22" x14ac:dyDescent="0.2">
      <c r="A3168" s="10">
        <f t="shared" si="196"/>
        <v>14</v>
      </c>
      <c r="B3168" s="11" t="str">
        <f t="shared" si="197"/>
        <v>UTP-ADM-16-14-260</v>
      </c>
      <c r="C3168" s="12" t="str">
        <f t="shared" si="198"/>
        <v>Chocolate Libro + 4 moldes</v>
      </c>
      <c r="D3168" s="13">
        <f t="shared" si="199"/>
        <v>73.25</v>
      </c>
      <c r="K3168" s="10" t="s">
        <v>695</v>
      </c>
      <c r="L3168" s="10" t="s">
        <v>696</v>
      </c>
      <c r="M3168" s="10">
        <v>16</v>
      </c>
      <c r="N3168" s="10">
        <v>14</v>
      </c>
      <c r="O3168" s="10">
        <v>260</v>
      </c>
      <c r="P3168" s="10" t="s">
        <v>533</v>
      </c>
      <c r="Q3168" s="58">
        <v>79.900000000000006</v>
      </c>
      <c r="R3168" s="10">
        <v>6.65</v>
      </c>
      <c r="S3168" s="56">
        <v>73.25</v>
      </c>
      <c r="U3168" s="65"/>
      <c r="V3168" s="64"/>
    </row>
    <row r="3169" spans="1:22" x14ac:dyDescent="0.2">
      <c r="A3169" s="10">
        <f t="shared" si="196"/>
        <v>14</v>
      </c>
      <c r="B3169" s="11" t="str">
        <f t="shared" si="197"/>
        <v>UTP-ADM-16-14-261</v>
      </c>
      <c r="C3169" s="12" t="str">
        <f t="shared" si="198"/>
        <v>Chocolate Libro + 4 moldes</v>
      </c>
      <c r="D3169" s="13">
        <f t="shared" si="199"/>
        <v>73.25</v>
      </c>
      <c r="K3169" s="10" t="s">
        <v>695</v>
      </c>
      <c r="L3169" s="10" t="s">
        <v>696</v>
      </c>
      <c r="M3169" s="10">
        <v>16</v>
      </c>
      <c r="N3169" s="10">
        <v>14</v>
      </c>
      <c r="O3169" s="10">
        <v>261</v>
      </c>
      <c r="P3169" s="10" t="s">
        <v>533</v>
      </c>
      <c r="Q3169" s="58">
        <v>79.900000000000006</v>
      </c>
      <c r="R3169" s="10">
        <v>6.65</v>
      </c>
      <c r="S3169" s="56">
        <v>73.25</v>
      </c>
      <c r="U3169" s="65"/>
      <c r="V3169" s="64"/>
    </row>
    <row r="3170" spans="1:22" x14ac:dyDescent="0.2">
      <c r="A3170" s="10">
        <f t="shared" si="196"/>
        <v>14</v>
      </c>
      <c r="B3170" s="11" t="str">
        <f t="shared" si="197"/>
        <v>UTP-ADM-16-14-262</v>
      </c>
      <c r="C3170" s="12" t="str">
        <f t="shared" si="198"/>
        <v>Chocolate Libro + 4 moldes</v>
      </c>
      <c r="D3170" s="13">
        <f t="shared" si="199"/>
        <v>73.25</v>
      </c>
      <c r="K3170" s="10" t="s">
        <v>695</v>
      </c>
      <c r="L3170" s="10" t="s">
        <v>696</v>
      </c>
      <c r="M3170" s="10">
        <v>16</v>
      </c>
      <c r="N3170" s="10">
        <v>14</v>
      </c>
      <c r="O3170" s="10">
        <v>262</v>
      </c>
      <c r="P3170" s="10" t="s">
        <v>533</v>
      </c>
      <c r="Q3170" s="58">
        <v>79.900000000000006</v>
      </c>
      <c r="R3170" s="10">
        <v>6.65</v>
      </c>
      <c r="S3170" s="56">
        <v>73.25</v>
      </c>
      <c r="U3170" s="65"/>
      <c r="V3170" s="64"/>
    </row>
    <row r="3171" spans="1:22" x14ac:dyDescent="0.2">
      <c r="A3171" s="10">
        <f t="shared" si="196"/>
        <v>14</v>
      </c>
      <c r="B3171" s="11" t="str">
        <f t="shared" si="197"/>
        <v>UTP-ADM-16-14-263</v>
      </c>
      <c r="C3171" s="12" t="str">
        <f t="shared" si="198"/>
        <v>Files, Chuletas, Asados y Co</v>
      </c>
      <c r="D3171" s="13">
        <f t="shared" si="199"/>
        <v>64.05</v>
      </c>
      <c r="K3171" s="10" t="s">
        <v>695</v>
      </c>
      <c r="L3171" s="10" t="s">
        <v>696</v>
      </c>
      <c r="M3171" s="10">
        <v>16</v>
      </c>
      <c r="N3171" s="10">
        <v>14</v>
      </c>
      <c r="O3171" s="10">
        <v>263</v>
      </c>
      <c r="P3171" s="10" t="s">
        <v>534</v>
      </c>
      <c r="Q3171" s="58">
        <v>69.900000000000006</v>
      </c>
      <c r="R3171" s="10">
        <v>5.85</v>
      </c>
      <c r="S3171" s="56">
        <v>64.05</v>
      </c>
      <c r="U3171" s="65"/>
      <c r="V3171" s="64"/>
    </row>
    <row r="3172" spans="1:22" x14ac:dyDescent="0.2">
      <c r="A3172" s="10">
        <f t="shared" si="196"/>
        <v>14</v>
      </c>
      <c r="B3172" s="11" t="str">
        <f t="shared" si="197"/>
        <v>UTP-ADM-16-14-264</v>
      </c>
      <c r="C3172" s="12" t="str">
        <f t="shared" si="198"/>
        <v>Files, Chuletas, Asados y Co</v>
      </c>
      <c r="D3172" s="13">
        <f t="shared" si="199"/>
        <v>64.05</v>
      </c>
      <c r="K3172" s="10" t="s">
        <v>695</v>
      </c>
      <c r="L3172" s="10" t="s">
        <v>696</v>
      </c>
      <c r="M3172" s="10">
        <v>16</v>
      </c>
      <c r="N3172" s="10">
        <v>14</v>
      </c>
      <c r="O3172" s="10">
        <v>264</v>
      </c>
      <c r="P3172" s="10" t="s">
        <v>534</v>
      </c>
      <c r="Q3172" s="58">
        <v>69.900000000000006</v>
      </c>
      <c r="R3172" s="10">
        <v>5.85</v>
      </c>
      <c r="S3172" s="56">
        <v>64.05</v>
      </c>
      <c r="U3172" s="65"/>
      <c r="V3172" s="64"/>
    </row>
    <row r="3173" spans="1:22" x14ac:dyDescent="0.2">
      <c r="A3173" s="10">
        <f t="shared" si="196"/>
        <v>14</v>
      </c>
      <c r="B3173" s="11" t="str">
        <f t="shared" si="197"/>
        <v>UTP-ADM-16-14-265</v>
      </c>
      <c r="C3173" s="12" t="str">
        <f t="shared" si="198"/>
        <v>Files, Chuletas, Asados y Co</v>
      </c>
      <c r="D3173" s="13">
        <f t="shared" si="199"/>
        <v>64.05</v>
      </c>
      <c r="K3173" s="10" t="s">
        <v>695</v>
      </c>
      <c r="L3173" s="10" t="s">
        <v>696</v>
      </c>
      <c r="M3173" s="10">
        <v>16</v>
      </c>
      <c r="N3173" s="10">
        <v>14</v>
      </c>
      <c r="O3173" s="10">
        <v>265</v>
      </c>
      <c r="P3173" s="10" t="s">
        <v>534</v>
      </c>
      <c r="Q3173" s="58">
        <v>69.900000000000006</v>
      </c>
      <c r="R3173" s="10">
        <v>5.85</v>
      </c>
      <c r="S3173" s="56">
        <v>64.05</v>
      </c>
      <c r="U3173" s="65"/>
      <c r="V3173" s="64"/>
    </row>
    <row r="3174" spans="1:22" x14ac:dyDescent="0.2">
      <c r="A3174" s="10">
        <f t="shared" si="196"/>
        <v>14</v>
      </c>
      <c r="B3174" s="11" t="str">
        <f t="shared" si="197"/>
        <v>UTP-ADM-16-14-266</v>
      </c>
      <c r="C3174" s="12" t="str">
        <f t="shared" si="198"/>
        <v>Rápido y Fácil (vuelta gastron)</v>
      </c>
      <c r="D3174" s="13">
        <f t="shared" si="199"/>
        <v>109.9</v>
      </c>
      <c r="K3174" s="10" t="s">
        <v>695</v>
      </c>
      <c r="L3174" s="10" t="s">
        <v>696</v>
      </c>
      <c r="M3174" s="10">
        <v>16</v>
      </c>
      <c r="N3174" s="10">
        <v>14</v>
      </c>
      <c r="O3174" s="10">
        <v>266</v>
      </c>
      <c r="P3174" s="10" t="s">
        <v>535</v>
      </c>
      <c r="Q3174" s="58">
        <v>119.9</v>
      </c>
      <c r="R3174" s="10">
        <v>10</v>
      </c>
      <c r="S3174" s="56">
        <v>109.9</v>
      </c>
      <c r="U3174" s="65"/>
      <c r="V3174" s="64"/>
    </row>
    <row r="3175" spans="1:22" x14ac:dyDescent="0.2">
      <c r="A3175" s="10">
        <f t="shared" si="196"/>
        <v>14</v>
      </c>
      <c r="B3175" s="11" t="str">
        <f t="shared" si="197"/>
        <v>UTP-ADM-16-14-267</v>
      </c>
      <c r="C3175" s="12" t="str">
        <f t="shared" si="198"/>
        <v>Rápido y Fácil (vuelta gastron)</v>
      </c>
      <c r="D3175" s="13">
        <f t="shared" si="199"/>
        <v>109.9</v>
      </c>
      <c r="K3175" s="10" t="s">
        <v>695</v>
      </c>
      <c r="L3175" s="10" t="s">
        <v>696</v>
      </c>
      <c r="M3175" s="10">
        <v>16</v>
      </c>
      <c r="N3175" s="10">
        <v>14</v>
      </c>
      <c r="O3175" s="10">
        <v>267</v>
      </c>
      <c r="P3175" s="10" t="s">
        <v>535</v>
      </c>
      <c r="Q3175" s="58">
        <v>119.9</v>
      </c>
      <c r="R3175" s="10">
        <v>10</v>
      </c>
      <c r="S3175" s="56">
        <v>109.9</v>
      </c>
      <c r="U3175" s="65"/>
      <c r="V3175" s="64"/>
    </row>
    <row r="3176" spans="1:22" x14ac:dyDescent="0.2">
      <c r="A3176" s="10">
        <f t="shared" si="196"/>
        <v>14</v>
      </c>
      <c r="B3176" s="11" t="str">
        <f t="shared" si="197"/>
        <v>UTP-ADM-16-14-268</v>
      </c>
      <c r="C3176" s="12" t="str">
        <f t="shared" si="198"/>
        <v>Rápido y Fácil (vuelta gastron)</v>
      </c>
      <c r="D3176" s="13">
        <f t="shared" si="199"/>
        <v>109.9</v>
      </c>
      <c r="K3176" s="10" t="s">
        <v>695</v>
      </c>
      <c r="L3176" s="10" t="s">
        <v>696</v>
      </c>
      <c r="M3176" s="10">
        <v>16</v>
      </c>
      <c r="N3176" s="10">
        <v>14</v>
      </c>
      <c r="O3176" s="10">
        <v>268</v>
      </c>
      <c r="P3176" s="10" t="s">
        <v>535</v>
      </c>
      <c r="Q3176" s="58">
        <v>119.9</v>
      </c>
      <c r="R3176" s="10">
        <v>10</v>
      </c>
      <c r="S3176" s="56">
        <v>109.9</v>
      </c>
      <c r="U3176" s="65"/>
      <c r="V3176" s="64"/>
    </row>
    <row r="3177" spans="1:22" x14ac:dyDescent="0.2">
      <c r="A3177" s="10">
        <f t="shared" si="196"/>
        <v>14</v>
      </c>
      <c r="B3177" s="11" t="str">
        <f t="shared" si="197"/>
        <v>UTP-ADM-16-14-269</v>
      </c>
      <c r="C3177" s="12" t="str">
        <f t="shared" si="198"/>
        <v>Nuevos Sabores para Sopas 0609</v>
      </c>
      <c r="D3177" s="13">
        <f t="shared" si="199"/>
        <v>109.9</v>
      </c>
      <c r="K3177" s="10" t="s">
        <v>695</v>
      </c>
      <c r="L3177" s="10" t="s">
        <v>696</v>
      </c>
      <c r="M3177" s="10">
        <v>16</v>
      </c>
      <c r="N3177" s="10">
        <v>14</v>
      </c>
      <c r="O3177" s="10">
        <v>269</v>
      </c>
      <c r="P3177" s="10" t="s">
        <v>536</v>
      </c>
      <c r="Q3177" s="58">
        <v>119.9</v>
      </c>
      <c r="R3177" s="10">
        <v>10</v>
      </c>
      <c r="S3177" s="56">
        <v>109.9</v>
      </c>
      <c r="U3177" s="65"/>
      <c r="V3177" s="64"/>
    </row>
    <row r="3178" spans="1:22" x14ac:dyDescent="0.2">
      <c r="A3178" s="10">
        <f t="shared" si="196"/>
        <v>14</v>
      </c>
      <c r="B3178" s="11" t="str">
        <f t="shared" si="197"/>
        <v>UTP-ADM-16-14-270</v>
      </c>
      <c r="C3178" s="12" t="str">
        <f t="shared" si="198"/>
        <v>Nuevos Sabores para Sopas 0609</v>
      </c>
      <c r="D3178" s="13">
        <f t="shared" si="199"/>
        <v>109.9</v>
      </c>
      <c r="K3178" s="10" t="s">
        <v>695</v>
      </c>
      <c r="L3178" s="10" t="s">
        <v>696</v>
      </c>
      <c r="M3178" s="10">
        <v>16</v>
      </c>
      <c r="N3178" s="10">
        <v>14</v>
      </c>
      <c r="O3178" s="10">
        <v>270</v>
      </c>
      <c r="P3178" s="10" t="s">
        <v>536</v>
      </c>
      <c r="Q3178" s="58">
        <v>119.9</v>
      </c>
      <c r="R3178" s="10">
        <v>10</v>
      </c>
      <c r="S3178" s="56">
        <v>109.9</v>
      </c>
      <c r="U3178" s="65"/>
      <c r="V3178" s="64"/>
    </row>
    <row r="3179" spans="1:22" x14ac:dyDescent="0.2">
      <c r="A3179" s="10">
        <f t="shared" si="196"/>
        <v>14</v>
      </c>
      <c r="B3179" s="11" t="str">
        <f t="shared" si="197"/>
        <v>UTP-ADM-16-14-271</v>
      </c>
      <c r="C3179" s="12" t="str">
        <f t="shared" si="198"/>
        <v>Nuevos Sabores para Sopas 0609</v>
      </c>
      <c r="D3179" s="13">
        <f t="shared" si="199"/>
        <v>109.9</v>
      </c>
      <c r="K3179" s="10" t="s">
        <v>695</v>
      </c>
      <c r="L3179" s="10" t="s">
        <v>696</v>
      </c>
      <c r="M3179" s="10">
        <v>16</v>
      </c>
      <c r="N3179" s="10">
        <v>14</v>
      </c>
      <c r="O3179" s="10">
        <v>271</v>
      </c>
      <c r="P3179" s="10" t="s">
        <v>536</v>
      </c>
      <c r="Q3179" s="58">
        <v>119.9</v>
      </c>
      <c r="R3179" s="10">
        <v>10</v>
      </c>
      <c r="S3179" s="56">
        <v>109.9</v>
      </c>
      <c r="U3179" s="65"/>
      <c r="V3179" s="64"/>
    </row>
    <row r="3180" spans="1:22" x14ac:dyDescent="0.2">
      <c r="A3180" s="10">
        <f t="shared" si="196"/>
        <v>14</v>
      </c>
      <c r="B3180" s="11" t="str">
        <f t="shared" si="197"/>
        <v>UTP-ADM-16-14-272</v>
      </c>
      <c r="C3180" s="12" t="str">
        <f t="shared" si="198"/>
        <v>Box Set el Mundo del Chocolate</v>
      </c>
      <c r="D3180" s="13">
        <f t="shared" si="199"/>
        <v>146.55000000000001</v>
      </c>
      <c r="K3180" s="10" t="s">
        <v>695</v>
      </c>
      <c r="L3180" s="10" t="s">
        <v>696</v>
      </c>
      <c r="M3180" s="10">
        <v>16</v>
      </c>
      <c r="N3180" s="10">
        <v>14</v>
      </c>
      <c r="O3180" s="10">
        <v>272</v>
      </c>
      <c r="P3180" s="10" t="s">
        <v>537</v>
      </c>
      <c r="Q3180" s="58">
        <v>159.9</v>
      </c>
      <c r="R3180" s="10">
        <v>13.35</v>
      </c>
      <c r="S3180" s="56">
        <v>146.55000000000001</v>
      </c>
      <c r="U3180" s="65"/>
      <c r="V3180" s="64"/>
    </row>
    <row r="3181" spans="1:22" x14ac:dyDescent="0.2">
      <c r="A3181" s="10">
        <f t="shared" si="196"/>
        <v>14</v>
      </c>
      <c r="B3181" s="11" t="str">
        <f t="shared" si="197"/>
        <v>UTP-ADM-16-14-273</v>
      </c>
      <c r="C3181" s="12" t="str">
        <f t="shared" si="198"/>
        <v>Box Set el Mundo del Chocolate</v>
      </c>
      <c r="D3181" s="13">
        <f t="shared" si="199"/>
        <v>146.55000000000001</v>
      </c>
      <c r="K3181" s="10" t="s">
        <v>695</v>
      </c>
      <c r="L3181" s="10" t="s">
        <v>696</v>
      </c>
      <c r="M3181" s="10">
        <v>16</v>
      </c>
      <c r="N3181" s="10">
        <v>14</v>
      </c>
      <c r="O3181" s="10">
        <v>273</v>
      </c>
      <c r="P3181" s="10" t="s">
        <v>537</v>
      </c>
      <c r="Q3181" s="58">
        <v>159.9</v>
      </c>
      <c r="R3181" s="10">
        <v>13.35</v>
      </c>
      <c r="S3181" s="56">
        <v>146.55000000000001</v>
      </c>
      <c r="U3181" s="65"/>
      <c r="V3181" s="64"/>
    </row>
    <row r="3182" spans="1:22" x14ac:dyDescent="0.2">
      <c r="A3182" s="10">
        <f t="shared" si="196"/>
        <v>14</v>
      </c>
      <c r="B3182" s="11" t="str">
        <f t="shared" si="197"/>
        <v>UTP-ADM-16-14-274</v>
      </c>
      <c r="C3182" s="12" t="str">
        <f t="shared" si="198"/>
        <v>Box Set el Mundo del Chocolate</v>
      </c>
      <c r="D3182" s="13">
        <f t="shared" si="199"/>
        <v>146.55000000000001</v>
      </c>
      <c r="K3182" s="10" t="s">
        <v>695</v>
      </c>
      <c r="L3182" s="10" t="s">
        <v>696</v>
      </c>
      <c r="M3182" s="10">
        <v>16</v>
      </c>
      <c r="N3182" s="10">
        <v>14</v>
      </c>
      <c r="O3182" s="10">
        <v>274</v>
      </c>
      <c r="P3182" s="10" t="s">
        <v>537</v>
      </c>
      <c r="Q3182" s="58">
        <v>159.9</v>
      </c>
      <c r="R3182" s="10">
        <v>13.35</v>
      </c>
      <c r="S3182" s="56">
        <v>146.55000000000001</v>
      </c>
      <c r="U3182" s="65"/>
      <c r="V3182" s="64"/>
    </row>
    <row r="3183" spans="1:22" x14ac:dyDescent="0.2">
      <c r="A3183" s="10">
        <f t="shared" si="196"/>
        <v>14</v>
      </c>
      <c r="B3183" s="11" t="str">
        <f t="shared" si="197"/>
        <v>UTP-ADM-16-14-275</v>
      </c>
      <c r="C3183" s="12" t="str">
        <f t="shared" si="198"/>
        <v>Williams Sonoma: Pollo 4584</v>
      </c>
      <c r="D3183" s="13">
        <f t="shared" si="199"/>
        <v>68.75</v>
      </c>
      <c r="K3183" s="10" t="s">
        <v>695</v>
      </c>
      <c r="L3183" s="10" t="s">
        <v>696</v>
      </c>
      <c r="M3183" s="10">
        <v>16</v>
      </c>
      <c r="N3183" s="10">
        <v>14</v>
      </c>
      <c r="O3183" s="10">
        <v>275</v>
      </c>
      <c r="P3183" s="10" t="s">
        <v>538</v>
      </c>
      <c r="Q3183" s="58">
        <v>75</v>
      </c>
      <c r="R3183" s="10">
        <v>6.25</v>
      </c>
      <c r="S3183" s="56">
        <v>68.75</v>
      </c>
      <c r="U3183" s="65"/>
      <c r="V3183" s="64"/>
    </row>
    <row r="3184" spans="1:22" x14ac:dyDescent="0.2">
      <c r="A3184" s="10">
        <f t="shared" si="196"/>
        <v>14</v>
      </c>
      <c r="B3184" s="11" t="str">
        <f t="shared" si="197"/>
        <v>UTP-ADM-16-14-276</v>
      </c>
      <c r="C3184" s="12" t="str">
        <f t="shared" si="198"/>
        <v>Williams Sonoma: Pollo 4584</v>
      </c>
      <c r="D3184" s="13">
        <f t="shared" si="199"/>
        <v>68.75</v>
      </c>
      <c r="K3184" s="10" t="s">
        <v>695</v>
      </c>
      <c r="L3184" s="10" t="s">
        <v>696</v>
      </c>
      <c r="M3184" s="10">
        <v>16</v>
      </c>
      <c r="N3184" s="10">
        <v>14</v>
      </c>
      <c r="O3184" s="10">
        <v>276</v>
      </c>
      <c r="P3184" s="10" t="s">
        <v>538</v>
      </c>
      <c r="Q3184" s="58">
        <v>75</v>
      </c>
      <c r="R3184" s="10">
        <v>6.25</v>
      </c>
      <c r="S3184" s="56">
        <v>68.75</v>
      </c>
      <c r="U3184" s="65"/>
      <c r="V3184" s="64"/>
    </row>
    <row r="3185" spans="1:22" x14ac:dyDescent="0.2">
      <c r="A3185" s="10">
        <f t="shared" si="196"/>
        <v>14</v>
      </c>
      <c r="B3185" s="11" t="str">
        <f t="shared" si="197"/>
        <v>UTP-ADM-16-14-277</v>
      </c>
      <c r="C3185" s="12" t="str">
        <f t="shared" si="198"/>
        <v>Williams Sonoma: Pollo 4584</v>
      </c>
      <c r="D3185" s="13">
        <f t="shared" si="199"/>
        <v>68.75</v>
      </c>
      <c r="K3185" s="10" t="s">
        <v>695</v>
      </c>
      <c r="L3185" s="10" t="s">
        <v>696</v>
      </c>
      <c r="M3185" s="10">
        <v>16</v>
      </c>
      <c r="N3185" s="10">
        <v>14</v>
      </c>
      <c r="O3185" s="10">
        <v>277</v>
      </c>
      <c r="P3185" s="10" t="s">
        <v>538</v>
      </c>
      <c r="Q3185" s="58">
        <v>75</v>
      </c>
      <c r="R3185" s="10">
        <v>6.25</v>
      </c>
      <c r="S3185" s="56">
        <v>68.75</v>
      </c>
      <c r="U3185" s="65"/>
      <c r="V3185" s="64"/>
    </row>
    <row r="3186" spans="1:22" x14ac:dyDescent="0.2">
      <c r="A3186" s="10">
        <f t="shared" si="196"/>
        <v>14</v>
      </c>
      <c r="B3186" s="11" t="str">
        <f t="shared" si="197"/>
        <v>UTP-ADM-16-14-278</v>
      </c>
      <c r="C3186" s="12" t="str">
        <f t="shared" si="198"/>
        <v>Williams Sonoma: Cortes de car</v>
      </c>
      <c r="D3186" s="13">
        <f t="shared" si="199"/>
        <v>68.75</v>
      </c>
      <c r="K3186" s="10" t="s">
        <v>695</v>
      </c>
      <c r="L3186" s="10" t="s">
        <v>696</v>
      </c>
      <c r="M3186" s="10">
        <v>16</v>
      </c>
      <c r="N3186" s="10">
        <v>14</v>
      </c>
      <c r="O3186" s="10">
        <v>278</v>
      </c>
      <c r="P3186" s="10" t="s">
        <v>539</v>
      </c>
      <c r="Q3186" s="58">
        <v>75</v>
      </c>
      <c r="R3186" s="10">
        <v>6.25</v>
      </c>
      <c r="S3186" s="56">
        <v>68.75</v>
      </c>
      <c r="U3186" s="65"/>
      <c r="V3186" s="64"/>
    </row>
    <row r="3187" spans="1:22" x14ac:dyDescent="0.2">
      <c r="A3187" s="10">
        <f t="shared" si="196"/>
        <v>14</v>
      </c>
      <c r="B3187" s="11" t="str">
        <f t="shared" si="197"/>
        <v>UTP-ADM-16-14-279</v>
      </c>
      <c r="C3187" s="12" t="str">
        <f t="shared" si="198"/>
        <v>Williams Sonoma: Cortes de car</v>
      </c>
      <c r="D3187" s="13">
        <f t="shared" si="199"/>
        <v>68.75</v>
      </c>
      <c r="K3187" s="10" t="s">
        <v>695</v>
      </c>
      <c r="L3187" s="10" t="s">
        <v>696</v>
      </c>
      <c r="M3187" s="10">
        <v>16</v>
      </c>
      <c r="N3187" s="10">
        <v>14</v>
      </c>
      <c r="O3187" s="10">
        <v>279</v>
      </c>
      <c r="P3187" s="10" t="s">
        <v>539</v>
      </c>
      <c r="Q3187" s="58">
        <v>75</v>
      </c>
      <c r="R3187" s="10">
        <v>6.25</v>
      </c>
      <c r="S3187" s="56">
        <v>68.75</v>
      </c>
      <c r="U3187" s="65"/>
      <c r="V3187" s="64"/>
    </row>
    <row r="3188" spans="1:22" x14ac:dyDescent="0.2">
      <c r="A3188" s="10">
        <f t="shared" si="196"/>
        <v>14</v>
      </c>
      <c r="B3188" s="11" t="str">
        <f t="shared" si="197"/>
        <v>UTP-ADM-16-14-280</v>
      </c>
      <c r="C3188" s="12" t="str">
        <f t="shared" si="198"/>
        <v>Williams Sonoma: Cortes de car</v>
      </c>
      <c r="D3188" s="13">
        <f t="shared" si="199"/>
        <v>68.75</v>
      </c>
      <c r="K3188" s="10" t="s">
        <v>695</v>
      </c>
      <c r="L3188" s="10" t="s">
        <v>696</v>
      </c>
      <c r="M3188" s="10">
        <v>16</v>
      </c>
      <c r="N3188" s="10">
        <v>14</v>
      </c>
      <c r="O3188" s="10">
        <v>280</v>
      </c>
      <c r="P3188" s="10" t="s">
        <v>539</v>
      </c>
      <c r="Q3188" s="58">
        <v>75</v>
      </c>
      <c r="R3188" s="10">
        <v>6.25</v>
      </c>
      <c r="S3188" s="56">
        <v>68.75</v>
      </c>
      <c r="U3188" s="65"/>
      <c r="V3188" s="64"/>
    </row>
    <row r="3189" spans="1:22" x14ac:dyDescent="0.2">
      <c r="A3189" s="10">
        <f t="shared" si="196"/>
        <v>14</v>
      </c>
      <c r="B3189" s="11" t="str">
        <f t="shared" si="197"/>
        <v>UTP-ADM-16-14-281</v>
      </c>
      <c r="C3189" s="12" t="str">
        <f t="shared" si="198"/>
        <v>Williams Sonoma: Mexicana 2405</v>
      </c>
      <c r="D3189" s="13">
        <f t="shared" si="199"/>
        <v>123.75</v>
      </c>
      <c r="K3189" s="10" t="s">
        <v>695</v>
      </c>
      <c r="L3189" s="10" t="s">
        <v>696</v>
      </c>
      <c r="M3189" s="10">
        <v>16</v>
      </c>
      <c r="N3189" s="10">
        <v>14</v>
      </c>
      <c r="O3189" s="10">
        <v>281</v>
      </c>
      <c r="P3189" s="10" t="s">
        <v>540</v>
      </c>
      <c r="Q3189" s="58">
        <v>135</v>
      </c>
      <c r="R3189" s="10">
        <v>11.25</v>
      </c>
      <c r="S3189" s="56">
        <v>123.75</v>
      </c>
      <c r="U3189" s="65"/>
      <c r="V3189" s="64"/>
    </row>
    <row r="3190" spans="1:22" x14ac:dyDescent="0.2">
      <c r="A3190" s="10">
        <f t="shared" si="196"/>
        <v>14</v>
      </c>
      <c r="B3190" s="11" t="str">
        <f t="shared" si="197"/>
        <v>UTP-ADM-16-14-282</v>
      </c>
      <c r="C3190" s="12" t="str">
        <f t="shared" si="198"/>
        <v>Williams Sonoma: Mexicana 2405</v>
      </c>
      <c r="D3190" s="13">
        <f t="shared" si="199"/>
        <v>123.75</v>
      </c>
      <c r="K3190" s="10" t="s">
        <v>695</v>
      </c>
      <c r="L3190" s="10" t="s">
        <v>696</v>
      </c>
      <c r="M3190" s="10">
        <v>16</v>
      </c>
      <c r="N3190" s="10">
        <v>14</v>
      </c>
      <c r="O3190" s="10">
        <v>282</v>
      </c>
      <c r="P3190" s="10" t="s">
        <v>540</v>
      </c>
      <c r="Q3190" s="58">
        <v>135</v>
      </c>
      <c r="R3190" s="10">
        <v>11.25</v>
      </c>
      <c r="S3190" s="56">
        <v>123.75</v>
      </c>
      <c r="U3190" s="65"/>
      <c r="V3190" s="64"/>
    </row>
    <row r="3191" spans="1:22" x14ac:dyDescent="0.2">
      <c r="A3191" s="10">
        <f t="shared" si="196"/>
        <v>14</v>
      </c>
      <c r="B3191" s="11" t="str">
        <f t="shared" si="197"/>
        <v>UTP-ADM-16-14-283</v>
      </c>
      <c r="C3191" s="12" t="str">
        <f t="shared" si="198"/>
        <v>Williams Sonoma: Mexicana 2405</v>
      </c>
      <c r="D3191" s="13">
        <f t="shared" si="199"/>
        <v>123.75</v>
      </c>
      <c r="K3191" s="10" t="s">
        <v>695</v>
      </c>
      <c r="L3191" s="10" t="s">
        <v>696</v>
      </c>
      <c r="M3191" s="10">
        <v>16</v>
      </c>
      <c r="N3191" s="10">
        <v>14</v>
      </c>
      <c r="O3191" s="10">
        <v>283</v>
      </c>
      <c r="P3191" s="10" t="s">
        <v>540</v>
      </c>
      <c r="Q3191" s="58">
        <v>135</v>
      </c>
      <c r="R3191" s="10">
        <v>11.25</v>
      </c>
      <c r="S3191" s="56">
        <v>123.75</v>
      </c>
      <c r="U3191" s="65"/>
      <c r="V3191" s="64"/>
    </row>
    <row r="3192" spans="1:22" x14ac:dyDescent="0.2">
      <c r="A3192" s="10">
        <f t="shared" si="196"/>
        <v>14</v>
      </c>
      <c r="B3192" s="11" t="str">
        <f t="shared" si="197"/>
        <v>UTP-ADM-16-14-284</v>
      </c>
      <c r="C3192" s="12" t="str">
        <f t="shared" si="198"/>
        <v>Pasteles 2474</v>
      </c>
      <c r="D3192" s="13">
        <f t="shared" si="199"/>
        <v>137.4</v>
      </c>
      <c r="K3192" s="10" t="s">
        <v>695</v>
      </c>
      <c r="L3192" s="10" t="s">
        <v>696</v>
      </c>
      <c r="M3192" s="10">
        <v>16</v>
      </c>
      <c r="N3192" s="10">
        <v>14</v>
      </c>
      <c r="O3192" s="10">
        <v>284</v>
      </c>
      <c r="P3192" s="10" t="s">
        <v>541</v>
      </c>
      <c r="Q3192" s="58">
        <v>149.9</v>
      </c>
      <c r="R3192" s="10">
        <v>12.5</v>
      </c>
      <c r="S3192" s="56">
        <v>137.4</v>
      </c>
      <c r="U3192" s="65"/>
      <c r="V3192" s="64"/>
    </row>
    <row r="3193" spans="1:22" x14ac:dyDescent="0.2">
      <c r="A3193" s="10">
        <f t="shared" si="196"/>
        <v>14</v>
      </c>
      <c r="B3193" s="11" t="str">
        <f t="shared" si="197"/>
        <v>UTP-ADM-16-14-285</v>
      </c>
      <c r="C3193" s="12" t="str">
        <f t="shared" si="198"/>
        <v>Pasteles 2474</v>
      </c>
      <c r="D3193" s="13">
        <f t="shared" si="199"/>
        <v>137.4</v>
      </c>
      <c r="K3193" s="10" t="s">
        <v>695</v>
      </c>
      <c r="L3193" s="10" t="s">
        <v>696</v>
      </c>
      <c r="M3193" s="10">
        <v>16</v>
      </c>
      <c r="N3193" s="10">
        <v>14</v>
      </c>
      <c r="O3193" s="10">
        <v>285</v>
      </c>
      <c r="P3193" s="10" t="s">
        <v>541</v>
      </c>
      <c r="Q3193" s="58">
        <v>149.9</v>
      </c>
      <c r="R3193" s="10">
        <v>12.5</v>
      </c>
      <c r="S3193" s="56">
        <v>137.4</v>
      </c>
      <c r="U3193" s="65"/>
      <c r="V3193" s="64"/>
    </row>
    <row r="3194" spans="1:22" x14ac:dyDescent="0.2">
      <c r="A3194" s="10">
        <f t="shared" si="196"/>
        <v>14</v>
      </c>
      <c r="B3194" s="11" t="str">
        <f t="shared" si="197"/>
        <v>UTP-ADM-16-14-286</v>
      </c>
      <c r="C3194" s="12" t="str">
        <f t="shared" si="198"/>
        <v>Pasteles 2474</v>
      </c>
      <c r="D3194" s="13">
        <f t="shared" si="199"/>
        <v>137.4</v>
      </c>
      <c r="K3194" s="10" t="s">
        <v>695</v>
      </c>
      <c r="L3194" s="10" t="s">
        <v>696</v>
      </c>
      <c r="M3194" s="10">
        <v>16</v>
      </c>
      <c r="N3194" s="10">
        <v>14</v>
      </c>
      <c r="O3194" s="10">
        <v>286</v>
      </c>
      <c r="P3194" s="10" t="s">
        <v>541</v>
      </c>
      <c r="Q3194" s="58">
        <v>149.9</v>
      </c>
      <c r="R3194" s="10">
        <v>12.5</v>
      </c>
      <c r="S3194" s="56">
        <v>137.4</v>
      </c>
      <c r="U3194" s="65"/>
      <c r="V3194" s="64"/>
    </row>
    <row r="3195" spans="1:22" x14ac:dyDescent="0.2">
      <c r="A3195" s="10">
        <f t="shared" si="196"/>
        <v>14</v>
      </c>
      <c r="B3195" s="11" t="str">
        <f t="shared" si="197"/>
        <v>UTP-ADM-16-14-287</v>
      </c>
      <c r="C3195" s="12" t="str">
        <f t="shared" si="198"/>
        <v>Cocinando Joven Chef 6649</v>
      </c>
      <c r="D3195" s="13">
        <f t="shared" si="199"/>
        <v>109.9</v>
      </c>
      <c r="K3195" s="10" t="s">
        <v>695</v>
      </c>
      <c r="L3195" s="10" t="s">
        <v>696</v>
      </c>
      <c r="M3195" s="10">
        <v>16</v>
      </c>
      <c r="N3195" s="10">
        <v>14</v>
      </c>
      <c r="O3195" s="10">
        <v>287</v>
      </c>
      <c r="P3195" s="10" t="s">
        <v>542</v>
      </c>
      <c r="Q3195" s="58">
        <v>119.9</v>
      </c>
      <c r="R3195" s="10">
        <v>10</v>
      </c>
      <c r="S3195" s="56">
        <v>109.9</v>
      </c>
      <c r="U3195" s="65"/>
      <c r="V3195" s="64"/>
    </row>
    <row r="3196" spans="1:22" x14ac:dyDescent="0.2">
      <c r="A3196" s="10">
        <f t="shared" si="196"/>
        <v>14</v>
      </c>
      <c r="B3196" s="11" t="str">
        <f t="shared" si="197"/>
        <v>UTP-ADM-16-14-288</v>
      </c>
      <c r="C3196" s="12" t="str">
        <f t="shared" si="198"/>
        <v>Cocinando Joven Chef 6649</v>
      </c>
      <c r="D3196" s="13">
        <f t="shared" si="199"/>
        <v>109.9</v>
      </c>
      <c r="K3196" s="10" t="s">
        <v>695</v>
      </c>
      <c r="L3196" s="10" t="s">
        <v>696</v>
      </c>
      <c r="M3196" s="10">
        <v>16</v>
      </c>
      <c r="N3196" s="10">
        <v>14</v>
      </c>
      <c r="O3196" s="10">
        <v>288</v>
      </c>
      <c r="P3196" s="10" t="s">
        <v>542</v>
      </c>
      <c r="Q3196" s="58">
        <v>119.9</v>
      </c>
      <c r="R3196" s="10">
        <v>10</v>
      </c>
      <c r="S3196" s="56">
        <v>109.9</v>
      </c>
      <c r="U3196" s="65"/>
      <c r="V3196" s="64"/>
    </row>
    <row r="3197" spans="1:22" x14ac:dyDescent="0.2">
      <c r="A3197" s="10">
        <f t="shared" si="196"/>
        <v>14</v>
      </c>
      <c r="B3197" s="11" t="str">
        <f t="shared" si="197"/>
        <v>UTP-ADM-16-14-289</v>
      </c>
      <c r="C3197" s="12" t="str">
        <f t="shared" si="198"/>
        <v>Cocinando Joven Chef 6649</v>
      </c>
      <c r="D3197" s="13">
        <f t="shared" si="199"/>
        <v>109.9</v>
      </c>
      <c r="K3197" s="10" t="s">
        <v>695</v>
      </c>
      <c r="L3197" s="10" t="s">
        <v>696</v>
      </c>
      <c r="M3197" s="10">
        <v>16</v>
      </c>
      <c r="N3197" s="10">
        <v>14</v>
      </c>
      <c r="O3197" s="10">
        <v>289</v>
      </c>
      <c r="P3197" s="10" t="s">
        <v>542</v>
      </c>
      <c r="Q3197" s="58">
        <v>119.9</v>
      </c>
      <c r="R3197" s="10">
        <v>10</v>
      </c>
      <c r="S3197" s="56">
        <v>109.9</v>
      </c>
      <c r="U3197" s="65"/>
      <c r="V3197" s="64"/>
    </row>
    <row r="3198" spans="1:22" x14ac:dyDescent="0.2">
      <c r="A3198" s="10">
        <f t="shared" si="196"/>
        <v>14</v>
      </c>
      <c r="B3198" s="11" t="str">
        <f t="shared" si="197"/>
        <v>UTP-ADM-16-14-290</v>
      </c>
      <c r="C3198" s="12" t="str">
        <f t="shared" si="198"/>
        <v>El Mundo del Vino Contado Con</v>
      </c>
      <c r="D3198" s="13">
        <f t="shared" si="199"/>
        <v>54.9</v>
      </c>
      <c r="K3198" s="10" t="s">
        <v>695</v>
      </c>
      <c r="L3198" s="10" t="s">
        <v>696</v>
      </c>
      <c r="M3198" s="10">
        <v>16</v>
      </c>
      <c r="N3198" s="10">
        <v>14</v>
      </c>
      <c r="O3198" s="10">
        <v>290</v>
      </c>
      <c r="P3198" s="10" t="s">
        <v>543</v>
      </c>
      <c r="Q3198" s="58">
        <v>59.9</v>
      </c>
      <c r="R3198" s="10">
        <v>5</v>
      </c>
      <c r="S3198" s="56">
        <v>54.9</v>
      </c>
      <c r="U3198" s="65"/>
      <c r="V3198" s="64"/>
    </row>
    <row r="3199" spans="1:22" x14ac:dyDescent="0.2">
      <c r="A3199" s="10">
        <f t="shared" si="196"/>
        <v>14</v>
      </c>
      <c r="B3199" s="11" t="str">
        <f t="shared" si="197"/>
        <v>UTP-ADM-16-14-291</v>
      </c>
      <c r="C3199" s="12" t="str">
        <f t="shared" si="198"/>
        <v>El Mundo del Vino Contado Con</v>
      </c>
      <c r="D3199" s="13">
        <f t="shared" si="199"/>
        <v>54.9</v>
      </c>
      <c r="K3199" s="10" t="s">
        <v>695</v>
      </c>
      <c r="L3199" s="10" t="s">
        <v>696</v>
      </c>
      <c r="M3199" s="10">
        <v>16</v>
      </c>
      <c r="N3199" s="10">
        <v>14</v>
      </c>
      <c r="O3199" s="10">
        <v>291</v>
      </c>
      <c r="P3199" s="10" t="s">
        <v>543</v>
      </c>
      <c r="Q3199" s="58">
        <v>59.9</v>
      </c>
      <c r="R3199" s="10">
        <v>5</v>
      </c>
      <c r="S3199" s="56">
        <v>54.9</v>
      </c>
      <c r="U3199" s="65"/>
      <c r="V3199" s="64"/>
    </row>
    <row r="3200" spans="1:22" x14ac:dyDescent="0.2">
      <c r="A3200" s="10">
        <f t="shared" si="196"/>
        <v>14</v>
      </c>
      <c r="B3200" s="11" t="str">
        <f t="shared" si="197"/>
        <v>UTP-ADM-16-14-292</v>
      </c>
      <c r="C3200" s="12" t="str">
        <f t="shared" si="198"/>
        <v>El Mundo del Vino Contado Con</v>
      </c>
      <c r="D3200" s="13">
        <f t="shared" si="199"/>
        <v>54.9</v>
      </c>
      <c r="K3200" s="10" t="s">
        <v>695</v>
      </c>
      <c r="L3200" s="10" t="s">
        <v>696</v>
      </c>
      <c r="M3200" s="10">
        <v>16</v>
      </c>
      <c r="N3200" s="10">
        <v>14</v>
      </c>
      <c r="O3200" s="10">
        <v>292</v>
      </c>
      <c r="P3200" s="10" t="s">
        <v>543</v>
      </c>
      <c r="Q3200" s="58">
        <v>59.9</v>
      </c>
      <c r="R3200" s="10">
        <v>5</v>
      </c>
      <c r="S3200" s="56">
        <v>54.9</v>
      </c>
      <c r="U3200" s="65"/>
      <c r="V3200" s="64"/>
    </row>
    <row r="3201" spans="1:22" x14ac:dyDescent="0.2">
      <c r="A3201" s="10">
        <f t="shared" si="196"/>
        <v>14</v>
      </c>
      <c r="B3201" s="11" t="str">
        <f t="shared" si="197"/>
        <v>UTP-ADM-16-14-293</v>
      </c>
      <c r="C3201" s="12" t="str">
        <f t="shared" si="198"/>
        <v>Las Mejores Recetas de Tailand</v>
      </c>
      <c r="D3201" s="13">
        <f t="shared" si="199"/>
        <v>91.55</v>
      </c>
      <c r="K3201" s="10" t="s">
        <v>695</v>
      </c>
      <c r="L3201" s="10" t="s">
        <v>696</v>
      </c>
      <c r="M3201" s="10">
        <v>16</v>
      </c>
      <c r="N3201" s="10">
        <v>14</v>
      </c>
      <c r="O3201" s="10">
        <v>293</v>
      </c>
      <c r="P3201" s="10" t="s">
        <v>544</v>
      </c>
      <c r="Q3201" s="58">
        <v>99.9</v>
      </c>
      <c r="R3201" s="10">
        <v>8.35</v>
      </c>
      <c r="S3201" s="56">
        <v>91.55</v>
      </c>
      <c r="U3201" s="65"/>
      <c r="V3201" s="64"/>
    </row>
    <row r="3202" spans="1:22" x14ac:dyDescent="0.2">
      <c r="A3202" s="10">
        <f t="shared" si="196"/>
        <v>14</v>
      </c>
      <c r="B3202" s="11" t="str">
        <f t="shared" si="197"/>
        <v>UTP-ADM-16-14-294</v>
      </c>
      <c r="C3202" s="12" t="str">
        <f t="shared" si="198"/>
        <v>Las Mejores Recetas de Tailand</v>
      </c>
      <c r="D3202" s="13">
        <f t="shared" si="199"/>
        <v>91.55</v>
      </c>
      <c r="K3202" s="10" t="s">
        <v>695</v>
      </c>
      <c r="L3202" s="10" t="s">
        <v>696</v>
      </c>
      <c r="M3202" s="10">
        <v>16</v>
      </c>
      <c r="N3202" s="10">
        <v>14</v>
      </c>
      <c r="O3202" s="10">
        <v>294</v>
      </c>
      <c r="P3202" s="10" t="s">
        <v>544</v>
      </c>
      <c r="Q3202" s="58">
        <v>99.9</v>
      </c>
      <c r="R3202" s="10">
        <v>8.35</v>
      </c>
      <c r="S3202" s="56">
        <v>91.55</v>
      </c>
      <c r="U3202" s="65"/>
      <c r="V3202" s="64"/>
    </row>
    <row r="3203" spans="1:22" x14ac:dyDescent="0.2">
      <c r="A3203" s="10">
        <f t="shared" si="196"/>
        <v>14</v>
      </c>
      <c r="B3203" s="11" t="str">
        <f t="shared" si="197"/>
        <v>UTP-ADM-16-14-295</v>
      </c>
      <c r="C3203" s="12" t="str">
        <f t="shared" si="198"/>
        <v>Las Mejores Recetas de Tailand</v>
      </c>
      <c r="D3203" s="13">
        <f t="shared" si="199"/>
        <v>91.55</v>
      </c>
      <c r="K3203" s="10" t="s">
        <v>695</v>
      </c>
      <c r="L3203" s="10" t="s">
        <v>696</v>
      </c>
      <c r="M3203" s="10">
        <v>16</v>
      </c>
      <c r="N3203" s="10">
        <v>14</v>
      </c>
      <c r="O3203" s="10">
        <v>295</v>
      </c>
      <c r="P3203" s="10" t="s">
        <v>544</v>
      </c>
      <c r="Q3203" s="58">
        <v>99.9</v>
      </c>
      <c r="R3203" s="10">
        <v>8.35</v>
      </c>
      <c r="S3203" s="56">
        <v>91.55</v>
      </c>
      <c r="U3203" s="65"/>
      <c r="V3203" s="64"/>
    </row>
    <row r="3204" spans="1:22" x14ac:dyDescent="0.2">
      <c r="A3204" s="10">
        <f t="shared" si="196"/>
        <v>14</v>
      </c>
      <c r="B3204" s="11" t="str">
        <f t="shared" si="197"/>
        <v>UTP-ADM-16-14-296</v>
      </c>
      <c r="C3204" s="12" t="str">
        <f t="shared" si="198"/>
        <v>Recetario para Diabéticos 146</v>
      </c>
      <c r="D3204" s="13">
        <f t="shared" si="199"/>
        <v>18.25</v>
      </c>
      <c r="K3204" s="10" t="s">
        <v>695</v>
      </c>
      <c r="L3204" s="10" t="s">
        <v>696</v>
      </c>
      <c r="M3204" s="10">
        <v>16</v>
      </c>
      <c r="N3204" s="10">
        <v>14</v>
      </c>
      <c r="O3204" s="10">
        <v>296</v>
      </c>
      <c r="P3204" s="10" t="s">
        <v>545</v>
      </c>
      <c r="Q3204" s="58">
        <v>19.899999999999999</v>
      </c>
      <c r="R3204" s="10">
        <v>1.65</v>
      </c>
      <c r="S3204" s="56">
        <v>18.25</v>
      </c>
      <c r="U3204" s="65"/>
      <c r="V3204" s="64"/>
    </row>
    <row r="3205" spans="1:22" x14ac:dyDescent="0.2">
      <c r="A3205" s="10">
        <f t="shared" si="196"/>
        <v>14</v>
      </c>
      <c r="B3205" s="11" t="str">
        <f t="shared" si="197"/>
        <v>UTP-ADM-16-14-297</v>
      </c>
      <c r="C3205" s="12" t="str">
        <f t="shared" si="198"/>
        <v>Recetario para Diabéticos 146</v>
      </c>
      <c r="D3205" s="13">
        <f t="shared" si="199"/>
        <v>18.25</v>
      </c>
      <c r="K3205" s="10" t="s">
        <v>695</v>
      </c>
      <c r="L3205" s="10" t="s">
        <v>696</v>
      </c>
      <c r="M3205" s="10">
        <v>16</v>
      </c>
      <c r="N3205" s="10">
        <v>14</v>
      </c>
      <c r="O3205" s="10">
        <v>297</v>
      </c>
      <c r="P3205" s="10" t="s">
        <v>545</v>
      </c>
      <c r="Q3205" s="58">
        <v>19.899999999999999</v>
      </c>
      <c r="R3205" s="10">
        <v>1.65</v>
      </c>
      <c r="S3205" s="56">
        <v>18.25</v>
      </c>
      <c r="U3205" s="65"/>
      <c r="V3205" s="64"/>
    </row>
    <row r="3206" spans="1:22" x14ac:dyDescent="0.2">
      <c r="A3206" s="10">
        <f t="shared" si="196"/>
        <v>14</v>
      </c>
      <c r="B3206" s="11" t="str">
        <f t="shared" si="197"/>
        <v>UTP-ADM-16-14-298</v>
      </c>
      <c r="C3206" s="12" t="str">
        <f t="shared" si="198"/>
        <v>Recetario para Diabéticos 146</v>
      </c>
      <c r="D3206" s="13">
        <f t="shared" si="199"/>
        <v>18.25</v>
      </c>
      <c r="K3206" s="10" t="s">
        <v>695</v>
      </c>
      <c r="L3206" s="10" t="s">
        <v>696</v>
      </c>
      <c r="M3206" s="10">
        <v>16</v>
      </c>
      <c r="N3206" s="10">
        <v>14</v>
      </c>
      <c r="O3206" s="10">
        <v>298</v>
      </c>
      <c r="P3206" s="10" t="s">
        <v>545</v>
      </c>
      <c r="Q3206" s="58">
        <v>19.899999999999999</v>
      </c>
      <c r="R3206" s="10">
        <v>1.65</v>
      </c>
      <c r="S3206" s="56">
        <v>18.25</v>
      </c>
      <c r="U3206" s="65"/>
      <c r="V3206" s="64"/>
    </row>
    <row r="3207" spans="1:22" x14ac:dyDescent="0.2">
      <c r="A3207" s="10">
        <f t="shared" si="196"/>
        <v>14</v>
      </c>
      <c r="B3207" s="11" t="str">
        <f t="shared" si="197"/>
        <v>UTP-ADM-16-14-299</v>
      </c>
      <c r="C3207" s="12" t="str">
        <f t="shared" si="198"/>
        <v>Ensaladas para Fiestas 7399</v>
      </c>
      <c r="D3207" s="13">
        <f t="shared" si="199"/>
        <v>54.9</v>
      </c>
      <c r="K3207" s="10" t="s">
        <v>695</v>
      </c>
      <c r="L3207" s="10" t="s">
        <v>696</v>
      </c>
      <c r="M3207" s="10">
        <v>16</v>
      </c>
      <c r="N3207" s="10">
        <v>14</v>
      </c>
      <c r="O3207" s="10">
        <v>299</v>
      </c>
      <c r="P3207" s="10" t="s">
        <v>546</v>
      </c>
      <c r="Q3207" s="58">
        <v>59.9</v>
      </c>
      <c r="R3207" s="10">
        <v>5</v>
      </c>
      <c r="S3207" s="56">
        <v>54.9</v>
      </c>
      <c r="U3207" s="65"/>
      <c r="V3207" s="64"/>
    </row>
    <row r="3208" spans="1:22" x14ac:dyDescent="0.2">
      <c r="A3208" s="10">
        <f t="shared" si="196"/>
        <v>14</v>
      </c>
      <c r="B3208" s="11" t="str">
        <f t="shared" si="197"/>
        <v>UTP-ADM-16-14-300</v>
      </c>
      <c r="C3208" s="12" t="str">
        <f t="shared" si="198"/>
        <v>Ensaladas para Fiestas 7399</v>
      </c>
      <c r="D3208" s="13">
        <f t="shared" si="199"/>
        <v>54.9</v>
      </c>
      <c r="K3208" s="10" t="s">
        <v>695</v>
      </c>
      <c r="L3208" s="10" t="s">
        <v>696</v>
      </c>
      <c r="M3208" s="10">
        <v>16</v>
      </c>
      <c r="N3208" s="10">
        <v>14</v>
      </c>
      <c r="O3208" s="10">
        <v>300</v>
      </c>
      <c r="P3208" s="10" t="s">
        <v>546</v>
      </c>
      <c r="Q3208" s="58">
        <v>59.9</v>
      </c>
      <c r="R3208" s="10">
        <v>5</v>
      </c>
      <c r="S3208" s="56">
        <v>54.9</v>
      </c>
      <c r="U3208" s="65"/>
      <c r="V3208" s="64"/>
    </row>
    <row r="3209" spans="1:22" x14ac:dyDescent="0.2">
      <c r="A3209" s="10">
        <f t="shared" si="196"/>
        <v>14</v>
      </c>
      <c r="B3209" s="11" t="str">
        <f t="shared" si="197"/>
        <v>UTP-ADM-16-14-301</v>
      </c>
      <c r="C3209" s="12" t="str">
        <f t="shared" si="198"/>
        <v>Ensaladas para Fiestas 7399</v>
      </c>
      <c r="D3209" s="13">
        <f t="shared" si="199"/>
        <v>54.9</v>
      </c>
      <c r="K3209" s="10" t="s">
        <v>695</v>
      </c>
      <c r="L3209" s="10" t="s">
        <v>696</v>
      </c>
      <c r="M3209" s="10">
        <v>16</v>
      </c>
      <c r="N3209" s="10">
        <v>14</v>
      </c>
      <c r="O3209" s="10">
        <v>301</v>
      </c>
      <c r="P3209" s="10" t="s">
        <v>546</v>
      </c>
      <c r="Q3209" s="58">
        <v>59.9</v>
      </c>
      <c r="R3209" s="10">
        <v>5</v>
      </c>
      <c r="S3209" s="56">
        <v>54.9</v>
      </c>
      <c r="U3209" s="65"/>
      <c r="V3209" s="64"/>
    </row>
    <row r="3210" spans="1:22" x14ac:dyDescent="0.2">
      <c r="A3210" s="10">
        <f t="shared" ref="A3210:A3273" si="200">N3210</f>
        <v>14</v>
      </c>
      <c r="B3210" s="11" t="str">
        <f t="shared" ref="B3210:B3273" si="201">K3210&amp;"-"&amp;L3210&amp;"-"&amp;M3210&amp;"-"&amp;N3210&amp;"-"&amp;O3210</f>
        <v>UTP-ADM-16-14-302</v>
      </c>
      <c r="C3210" s="12" t="str">
        <f t="shared" ref="C3210:C3273" si="202">+P3210</f>
        <v>Pasteles de frutas 0167</v>
      </c>
      <c r="D3210" s="13">
        <f t="shared" ref="D3210:D3273" si="203">+S3210</f>
        <v>54.9</v>
      </c>
      <c r="K3210" s="10" t="s">
        <v>695</v>
      </c>
      <c r="L3210" s="10" t="s">
        <v>696</v>
      </c>
      <c r="M3210" s="10">
        <v>16</v>
      </c>
      <c r="N3210" s="10">
        <v>14</v>
      </c>
      <c r="O3210" s="10">
        <v>302</v>
      </c>
      <c r="P3210" s="10" t="s">
        <v>547</v>
      </c>
      <c r="Q3210" s="58">
        <v>59.9</v>
      </c>
      <c r="R3210" s="10">
        <v>5</v>
      </c>
      <c r="S3210" s="56">
        <v>54.9</v>
      </c>
      <c r="U3210" s="65"/>
      <c r="V3210" s="64"/>
    </row>
    <row r="3211" spans="1:22" x14ac:dyDescent="0.2">
      <c r="A3211" s="10">
        <f t="shared" si="200"/>
        <v>14</v>
      </c>
      <c r="B3211" s="11" t="str">
        <f t="shared" si="201"/>
        <v>UTP-ADM-16-14-303</v>
      </c>
      <c r="C3211" s="12" t="str">
        <f t="shared" si="202"/>
        <v>Pasteles de frutas 0167</v>
      </c>
      <c r="D3211" s="13">
        <f t="shared" si="203"/>
        <v>54.9</v>
      </c>
      <c r="K3211" s="10" t="s">
        <v>695</v>
      </c>
      <c r="L3211" s="10" t="s">
        <v>696</v>
      </c>
      <c r="M3211" s="10">
        <v>16</v>
      </c>
      <c r="N3211" s="10">
        <v>14</v>
      </c>
      <c r="O3211" s="10">
        <v>303</v>
      </c>
      <c r="P3211" s="10" t="s">
        <v>547</v>
      </c>
      <c r="Q3211" s="58">
        <v>59.9</v>
      </c>
      <c r="R3211" s="10">
        <v>5</v>
      </c>
      <c r="S3211" s="56">
        <v>54.9</v>
      </c>
      <c r="U3211" s="65"/>
      <c r="V3211" s="64"/>
    </row>
    <row r="3212" spans="1:22" x14ac:dyDescent="0.2">
      <c r="A3212" s="10">
        <f t="shared" si="200"/>
        <v>14</v>
      </c>
      <c r="B3212" s="11" t="str">
        <f t="shared" si="201"/>
        <v>UTP-ADM-16-14-304</v>
      </c>
      <c r="C3212" s="12" t="str">
        <f t="shared" si="202"/>
        <v>Pasteles de frutas 0167</v>
      </c>
      <c r="D3212" s="13">
        <f t="shared" si="203"/>
        <v>54.9</v>
      </c>
      <c r="K3212" s="10" t="s">
        <v>695</v>
      </c>
      <c r="L3212" s="10" t="s">
        <v>696</v>
      </c>
      <c r="M3212" s="10">
        <v>16</v>
      </c>
      <c r="N3212" s="10">
        <v>14</v>
      </c>
      <c r="O3212" s="10">
        <v>304</v>
      </c>
      <c r="P3212" s="10" t="s">
        <v>547</v>
      </c>
      <c r="Q3212" s="58">
        <v>59.9</v>
      </c>
      <c r="R3212" s="10">
        <v>5</v>
      </c>
      <c r="S3212" s="56">
        <v>54.9</v>
      </c>
      <c r="U3212" s="65"/>
      <c r="V3212" s="64"/>
    </row>
    <row r="3213" spans="1:22" x14ac:dyDescent="0.2">
      <c r="A3213" s="10">
        <f t="shared" si="200"/>
        <v>14</v>
      </c>
      <c r="B3213" s="11" t="str">
        <f t="shared" si="201"/>
        <v>UTP-ADM-16-14-305</v>
      </c>
      <c r="C3213" s="12" t="str">
        <f t="shared" si="202"/>
        <v>Patatas 3316</v>
      </c>
      <c r="D3213" s="13">
        <f t="shared" si="203"/>
        <v>54.9</v>
      </c>
      <c r="K3213" s="10" t="s">
        <v>695</v>
      </c>
      <c r="L3213" s="10" t="s">
        <v>696</v>
      </c>
      <c r="M3213" s="10">
        <v>16</v>
      </c>
      <c r="N3213" s="10">
        <v>14</v>
      </c>
      <c r="O3213" s="10">
        <v>305</v>
      </c>
      <c r="P3213" s="10" t="s">
        <v>548</v>
      </c>
      <c r="Q3213" s="58">
        <v>59.9</v>
      </c>
      <c r="R3213" s="10">
        <v>5</v>
      </c>
      <c r="S3213" s="56">
        <v>54.9</v>
      </c>
      <c r="U3213" s="65"/>
      <c r="V3213" s="64"/>
    </row>
    <row r="3214" spans="1:22" x14ac:dyDescent="0.2">
      <c r="A3214" s="10">
        <f t="shared" si="200"/>
        <v>14</v>
      </c>
      <c r="B3214" s="11" t="str">
        <f t="shared" si="201"/>
        <v>UTP-ADM-16-14-306</v>
      </c>
      <c r="C3214" s="12" t="str">
        <f t="shared" si="202"/>
        <v>Patatas 3316</v>
      </c>
      <c r="D3214" s="13">
        <f t="shared" si="203"/>
        <v>54.9</v>
      </c>
      <c r="K3214" s="10" t="s">
        <v>695</v>
      </c>
      <c r="L3214" s="10" t="s">
        <v>696</v>
      </c>
      <c r="M3214" s="10">
        <v>16</v>
      </c>
      <c r="N3214" s="10">
        <v>14</v>
      </c>
      <c r="O3214" s="10">
        <v>306</v>
      </c>
      <c r="P3214" s="10" t="s">
        <v>548</v>
      </c>
      <c r="Q3214" s="58">
        <v>59.9</v>
      </c>
      <c r="R3214" s="10">
        <v>5</v>
      </c>
      <c r="S3214" s="56">
        <v>54.9</v>
      </c>
      <c r="U3214" s="65"/>
      <c r="V3214" s="64"/>
    </row>
    <row r="3215" spans="1:22" x14ac:dyDescent="0.2">
      <c r="A3215" s="10">
        <f t="shared" si="200"/>
        <v>14</v>
      </c>
      <c r="B3215" s="11" t="str">
        <f t="shared" si="201"/>
        <v>UTP-ADM-16-14-307</v>
      </c>
      <c r="C3215" s="12" t="str">
        <f t="shared" si="202"/>
        <v>Patatas 3316</v>
      </c>
      <c r="D3215" s="13">
        <f t="shared" si="203"/>
        <v>54.9</v>
      </c>
      <c r="K3215" s="10" t="s">
        <v>695</v>
      </c>
      <c r="L3215" s="10" t="s">
        <v>696</v>
      </c>
      <c r="M3215" s="10">
        <v>16</v>
      </c>
      <c r="N3215" s="10">
        <v>14</v>
      </c>
      <c r="O3215" s="10">
        <v>307</v>
      </c>
      <c r="P3215" s="10" t="s">
        <v>548</v>
      </c>
      <c r="Q3215" s="58">
        <v>59.9</v>
      </c>
      <c r="R3215" s="10">
        <v>5</v>
      </c>
      <c r="S3215" s="56">
        <v>54.9</v>
      </c>
      <c r="U3215" s="65"/>
      <c r="V3215" s="64"/>
    </row>
    <row r="3216" spans="1:22" x14ac:dyDescent="0.2">
      <c r="A3216" s="10">
        <f t="shared" si="200"/>
        <v>14</v>
      </c>
      <c r="B3216" s="11" t="str">
        <f t="shared" si="201"/>
        <v>UTP-ADM-16-14-308</v>
      </c>
      <c r="C3216" s="12" t="str">
        <f t="shared" si="202"/>
        <v>Carnes Cocina Facil Internaci</v>
      </c>
      <c r="D3216" s="13">
        <f t="shared" si="203"/>
        <v>36.549999999999997</v>
      </c>
      <c r="K3216" s="10" t="s">
        <v>695</v>
      </c>
      <c r="L3216" s="10" t="s">
        <v>696</v>
      </c>
      <c r="M3216" s="10">
        <v>16</v>
      </c>
      <c r="N3216" s="10">
        <v>14</v>
      </c>
      <c r="O3216" s="10">
        <v>308</v>
      </c>
      <c r="P3216" s="10" t="s">
        <v>549</v>
      </c>
      <c r="Q3216" s="58">
        <v>39.9</v>
      </c>
      <c r="R3216" s="10">
        <v>3.35</v>
      </c>
      <c r="S3216" s="56">
        <v>36.549999999999997</v>
      </c>
      <c r="U3216" s="65"/>
      <c r="V3216" s="64"/>
    </row>
    <row r="3217" spans="1:22" x14ac:dyDescent="0.2">
      <c r="A3217" s="10">
        <f t="shared" si="200"/>
        <v>14</v>
      </c>
      <c r="B3217" s="11" t="str">
        <f t="shared" si="201"/>
        <v>UTP-ADM-16-14-309</v>
      </c>
      <c r="C3217" s="12" t="str">
        <f t="shared" si="202"/>
        <v>Carnes Cocina Facil Internaci</v>
      </c>
      <c r="D3217" s="13">
        <f t="shared" si="203"/>
        <v>36.549999999999997</v>
      </c>
      <c r="K3217" s="10" t="s">
        <v>695</v>
      </c>
      <c r="L3217" s="10" t="s">
        <v>696</v>
      </c>
      <c r="M3217" s="10">
        <v>16</v>
      </c>
      <c r="N3217" s="10">
        <v>14</v>
      </c>
      <c r="O3217" s="10">
        <v>309</v>
      </c>
      <c r="P3217" s="10" t="s">
        <v>549</v>
      </c>
      <c r="Q3217" s="58">
        <v>39.9</v>
      </c>
      <c r="R3217" s="10">
        <v>3.35</v>
      </c>
      <c r="S3217" s="56">
        <v>36.549999999999997</v>
      </c>
      <c r="U3217" s="65"/>
      <c r="V3217" s="64"/>
    </row>
    <row r="3218" spans="1:22" x14ac:dyDescent="0.2">
      <c r="A3218" s="10">
        <f t="shared" si="200"/>
        <v>14</v>
      </c>
      <c r="B3218" s="11" t="str">
        <f t="shared" si="201"/>
        <v>UTP-ADM-16-14-310</v>
      </c>
      <c r="C3218" s="12" t="str">
        <f t="shared" si="202"/>
        <v>Carnes Cocina Facil Internaci</v>
      </c>
      <c r="D3218" s="13">
        <f t="shared" si="203"/>
        <v>36.549999999999997</v>
      </c>
      <c r="K3218" s="10" t="s">
        <v>695</v>
      </c>
      <c r="L3218" s="10" t="s">
        <v>696</v>
      </c>
      <c r="M3218" s="10">
        <v>16</v>
      </c>
      <c r="N3218" s="10">
        <v>14</v>
      </c>
      <c r="O3218" s="10">
        <v>310</v>
      </c>
      <c r="P3218" s="10" t="s">
        <v>549</v>
      </c>
      <c r="Q3218" s="58">
        <v>39.9</v>
      </c>
      <c r="R3218" s="10">
        <v>3.35</v>
      </c>
      <c r="S3218" s="56">
        <v>36.549999999999997</v>
      </c>
      <c r="U3218" s="65"/>
      <c r="V3218" s="64"/>
    </row>
    <row r="3219" spans="1:22" x14ac:dyDescent="0.2">
      <c r="A3219" s="10">
        <f t="shared" si="200"/>
        <v>14</v>
      </c>
      <c r="B3219" s="11" t="str">
        <f t="shared" si="201"/>
        <v>UTP-ADM-16-14-311</v>
      </c>
      <c r="C3219" s="12" t="str">
        <f t="shared" si="202"/>
        <v>Arroces, Cereales y Legumbres</v>
      </c>
      <c r="D3219" s="13">
        <f t="shared" si="203"/>
        <v>36.549999999999997</v>
      </c>
      <c r="K3219" s="10" t="s">
        <v>695</v>
      </c>
      <c r="L3219" s="10" t="s">
        <v>696</v>
      </c>
      <c r="M3219" s="10">
        <v>16</v>
      </c>
      <c r="N3219" s="10">
        <v>14</v>
      </c>
      <c r="O3219" s="10">
        <v>311</v>
      </c>
      <c r="P3219" s="10" t="s">
        <v>550</v>
      </c>
      <c r="Q3219" s="58">
        <v>39.9</v>
      </c>
      <c r="R3219" s="10">
        <v>3.35</v>
      </c>
      <c r="S3219" s="56">
        <v>36.549999999999997</v>
      </c>
      <c r="U3219" s="65"/>
      <c r="V3219" s="64"/>
    </row>
    <row r="3220" spans="1:22" x14ac:dyDescent="0.2">
      <c r="A3220" s="10">
        <f t="shared" si="200"/>
        <v>14</v>
      </c>
      <c r="B3220" s="11" t="str">
        <f t="shared" si="201"/>
        <v>UTP-ADM-16-14-312</v>
      </c>
      <c r="C3220" s="12" t="str">
        <f t="shared" si="202"/>
        <v>Arroces, Cereales y Legumbres</v>
      </c>
      <c r="D3220" s="13">
        <f t="shared" si="203"/>
        <v>36.549999999999997</v>
      </c>
      <c r="K3220" s="10" t="s">
        <v>695</v>
      </c>
      <c r="L3220" s="10" t="s">
        <v>696</v>
      </c>
      <c r="M3220" s="10">
        <v>16</v>
      </c>
      <c r="N3220" s="10">
        <v>14</v>
      </c>
      <c r="O3220" s="10">
        <v>312</v>
      </c>
      <c r="P3220" s="10" t="s">
        <v>550</v>
      </c>
      <c r="Q3220" s="58">
        <v>39.9</v>
      </c>
      <c r="R3220" s="10">
        <v>3.35</v>
      </c>
      <c r="S3220" s="56">
        <v>36.549999999999997</v>
      </c>
      <c r="U3220" s="65"/>
      <c r="V3220" s="64"/>
    </row>
    <row r="3221" spans="1:22" x14ac:dyDescent="0.2">
      <c r="A3221" s="10">
        <f t="shared" si="200"/>
        <v>14</v>
      </c>
      <c r="B3221" s="11" t="str">
        <f t="shared" si="201"/>
        <v>UTP-ADM-16-14-313</v>
      </c>
      <c r="C3221" s="12" t="str">
        <f t="shared" si="202"/>
        <v>Arroces, Cereales y Legumbres</v>
      </c>
      <c r="D3221" s="13">
        <f t="shared" si="203"/>
        <v>36.549999999999997</v>
      </c>
      <c r="K3221" s="10" t="s">
        <v>695</v>
      </c>
      <c r="L3221" s="10" t="s">
        <v>696</v>
      </c>
      <c r="M3221" s="10">
        <v>16</v>
      </c>
      <c r="N3221" s="10">
        <v>14</v>
      </c>
      <c r="O3221" s="10">
        <v>313</v>
      </c>
      <c r="P3221" s="10" t="s">
        <v>550</v>
      </c>
      <c r="Q3221" s="58">
        <v>39.9</v>
      </c>
      <c r="R3221" s="10">
        <v>3.35</v>
      </c>
      <c r="S3221" s="56">
        <v>36.549999999999997</v>
      </c>
      <c r="U3221" s="65"/>
      <c r="V3221" s="64"/>
    </row>
    <row r="3222" spans="1:22" x14ac:dyDescent="0.2">
      <c r="A3222" s="10">
        <f t="shared" si="200"/>
        <v>14</v>
      </c>
      <c r="B3222" s="11" t="str">
        <f t="shared" si="201"/>
        <v>UTP-ADM-16-14-314</v>
      </c>
      <c r="C3222" s="12" t="str">
        <f t="shared" si="202"/>
        <v>Pasta, Cocina FácilInternacio</v>
      </c>
      <c r="D3222" s="13">
        <f t="shared" si="203"/>
        <v>36.549999999999997</v>
      </c>
      <c r="K3222" s="10" t="s">
        <v>695</v>
      </c>
      <c r="L3222" s="10" t="s">
        <v>696</v>
      </c>
      <c r="M3222" s="10">
        <v>16</v>
      </c>
      <c r="N3222" s="10">
        <v>14</v>
      </c>
      <c r="O3222" s="10">
        <v>314</v>
      </c>
      <c r="P3222" s="10" t="s">
        <v>551</v>
      </c>
      <c r="Q3222" s="58">
        <v>39.9</v>
      </c>
      <c r="R3222" s="10">
        <v>3.35</v>
      </c>
      <c r="S3222" s="56">
        <v>36.549999999999997</v>
      </c>
      <c r="U3222" s="65"/>
      <c r="V3222" s="64"/>
    </row>
    <row r="3223" spans="1:22" x14ac:dyDescent="0.2">
      <c r="A3223" s="10">
        <f t="shared" si="200"/>
        <v>14</v>
      </c>
      <c r="B3223" s="11" t="str">
        <f t="shared" si="201"/>
        <v>UTP-ADM-16-14-315</v>
      </c>
      <c r="C3223" s="12" t="str">
        <f t="shared" si="202"/>
        <v>Pasta, Cocina FácilInternacio</v>
      </c>
      <c r="D3223" s="13">
        <f t="shared" si="203"/>
        <v>36.549999999999997</v>
      </c>
      <c r="K3223" s="10" t="s">
        <v>695</v>
      </c>
      <c r="L3223" s="10" t="s">
        <v>696</v>
      </c>
      <c r="M3223" s="10">
        <v>16</v>
      </c>
      <c r="N3223" s="10">
        <v>14</v>
      </c>
      <c r="O3223" s="10">
        <v>315</v>
      </c>
      <c r="P3223" s="10" t="s">
        <v>551</v>
      </c>
      <c r="Q3223" s="58">
        <v>39.9</v>
      </c>
      <c r="R3223" s="10">
        <v>3.35</v>
      </c>
      <c r="S3223" s="56">
        <v>36.549999999999997</v>
      </c>
      <c r="U3223" s="65"/>
      <c r="V3223" s="64"/>
    </row>
    <row r="3224" spans="1:22" x14ac:dyDescent="0.2">
      <c r="A3224" s="10">
        <f t="shared" si="200"/>
        <v>14</v>
      </c>
      <c r="B3224" s="11" t="str">
        <f t="shared" si="201"/>
        <v>UTP-ADM-16-14-316</v>
      </c>
      <c r="C3224" s="12" t="str">
        <f t="shared" si="202"/>
        <v>Pasta, Cocina FácilInternacio</v>
      </c>
      <c r="D3224" s="13">
        <f t="shared" si="203"/>
        <v>36.549999999999997</v>
      </c>
      <c r="K3224" s="10" t="s">
        <v>695</v>
      </c>
      <c r="L3224" s="10" t="s">
        <v>696</v>
      </c>
      <c r="M3224" s="10">
        <v>16</v>
      </c>
      <c r="N3224" s="10">
        <v>14</v>
      </c>
      <c r="O3224" s="10">
        <v>316</v>
      </c>
      <c r="P3224" s="10" t="s">
        <v>551</v>
      </c>
      <c r="Q3224" s="58">
        <v>39.9</v>
      </c>
      <c r="R3224" s="10">
        <v>3.35</v>
      </c>
      <c r="S3224" s="56">
        <v>36.549999999999997</v>
      </c>
      <c r="U3224" s="65"/>
      <c r="V3224" s="64"/>
    </row>
    <row r="3225" spans="1:22" x14ac:dyDescent="0.2">
      <c r="A3225" s="10">
        <f t="shared" si="200"/>
        <v>14</v>
      </c>
      <c r="B3225" s="11" t="str">
        <f t="shared" si="201"/>
        <v>UTP-ADM-16-14-317</v>
      </c>
      <c r="C3225" s="12" t="str">
        <f t="shared" si="202"/>
        <v>Sopas, Cocina FácilInternacio</v>
      </c>
      <c r="D3225" s="13">
        <f t="shared" si="203"/>
        <v>36.549999999999997</v>
      </c>
      <c r="K3225" s="10" t="s">
        <v>695</v>
      </c>
      <c r="L3225" s="10" t="s">
        <v>696</v>
      </c>
      <c r="M3225" s="10">
        <v>16</v>
      </c>
      <c r="N3225" s="10">
        <v>14</v>
      </c>
      <c r="O3225" s="10">
        <v>317</v>
      </c>
      <c r="P3225" s="10" t="s">
        <v>552</v>
      </c>
      <c r="Q3225" s="58">
        <v>39.9</v>
      </c>
      <c r="R3225" s="10">
        <v>3.35</v>
      </c>
      <c r="S3225" s="56">
        <v>36.549999999999997</v>
      </c>
      <c r="U3225" s="65"/>
      <c r="V3225" s="64"/>
    </row>
    <row r="3226" spans="1:22" x14ac:dyDescent="0.2">
      <c r="A3226" s="10">
        <f t="shared" si="200"/>
        <v>14</v>
      </c>
      <c r="B3226" s="11" t="str">
        <f t="shared" si="201"/>
        <v>UTP-ADM-16-14-318</v>
      </c>
      <c r="C3226" s="12" t="str">
        <f t="shared" si="202"/>
        <v>Sopas, Cocina FácilInternacio</v>
      </c>
      <c r="D3226" s="13">
        <f t="shared" si="203"/>
        <v>36.549999999999997</v>
      </c>
      <c r="K3226" s="10" t="s">
        <v>695</v>
      </c>
      <c r="L3226" s="10" t="s">
        <v>696</v>
      </c>
      <c r="M3226" s="10">
        <v>16</v>
      </c>
      <c r="N3226" s="10">
        <v>14</v>
      </c>
      <c r="O3226" s="10">
        <v>318</v>
      </c>
      <c r="P3226" s="10" t="s">
        <v>552</v>
      </c>
      <c r="Q3226" s="58">
        <v>39.9</v>
      </c>
      <c r="R3226" s="10">
        <v>3.35</v>
      </c>
      <c r="S3226" s="56">
        <v>36.549999999999997</v>
      </c>
      <c r="U3226" s="65"/>
      <c r="V3226" s="64"/>
    </row>
    <row r="3227" spans="1:22" x14ac:dyDescent="0.2">
      <c r="A3227" s="10">
        <f t="shared" si="200"/>
        <v>14</v>
      </c>
      <c r="B3227" s="11" t="str">
        <f t="shared" si="201"/>
        <v>UTP-ADM-16-14-319</v>
      </c>
      <c r="C3227" s="12" t="str">
        <f t="shared" si="202"/>
        <v>Sopas, Cocina FácilInternacio</v>
      </c>
      <c r="D3227" s="13">
        <f t="shared" si="203"/>
        <v>36.549999999999997</v>
      </c>
      <c r="K3227" s="10" t="s">
        <v>695</v>
      </c>
      <c r="L3227" s="10" t="s">
        <v>696</v>
      </c>
      <c r="M3227" s="10">
        <v>16</v>
      </c>
      <c r="N3227" s="10">
        <v>14</v>
      </c>
      <c r="O3227" s="10">
        <v>319</v>
      </c>
      <c r="P3227" s="10" t="s">
        <v>552</v>
      </c>
      <c r="Q3227" s="58">
        <v>39.9</v>
      </c>
      <c r="R3227" s="10">
        <v>3.35</v>
      </c>
      <c r="S3227" s="56">
        <v>36.549999999999997</v>
      </c>
      <c r="U3227" s="65"/>
      <c r="V3227" s="64"/>
    </row>
    <row r="3228" spans="1:22" x14ac:dyDescent="0.2">
      <c r="A3228" s="10">
        <f t="shared" si="200"/>
        <v>14</v>
      </c>
      <c r="B3228" s="11" t="str">
        <f t="shared" si="201"/>
        <v>UTP-ADM-16-14-320</v>
      </c>
      <c r="C3228" s="12" t="str">
        <f t="shared" si="202"/>
        <v>Huevos y Queso, Cocina Facil</v>
      </c>
      <c r="D3228" s="13">
        <f t="shared" si="203"/>
        <v>36.549999999999997</v>
      </c>
      <c r="K3228" s="10" t="s">
        <v>695</v>
      </c>
      <c r="L3228" s="10" t="s">
        <v>696</v>
      </c>
      <c r="M3228" s="10">
        <v>16</v>
      </c>
      <c r="N3228" s="10">
        <v>14</v>
      </c>
      <c r="O3228" s="10">
        <v>320</v>
      </c>
      <c r="P3228" s="10" t="s">
        <v>553</v>
      </c>
      <c r="Q3228" s="58">
        <v>39.9</v>
      </c>
      <c r="R3228" s="10">
        <v>3.35</v>
      </c>
      <c r="S3228" s="56">
        <v>36.549999999999997</v>
      </c>
      <c r="U3228" s="65"/>
      <c r="V3228" s="64"/>
    </row>
    <row r="3229" spans="1:22" x14ac:dyDescent="0.2">
      <c r="A3229" s="10">
        <f t="shared" si="200"/>
        <v>14</v>
      </c>
      <c r="B3229" s="11" t="str">
        <f t="shared" si="201"/>
        <v>UTP-ADM-16-14-321</v>
      </c>
      <c r="C3229" s="12" t="str">
        <f t="shared" si="202"/>
        <v>Huevos y Queso, Cocina Facil</v>
      </c>
      <c r="D3229" s="13">
        <f t="shared" si="203"/>
        <v>36.549999999999997</v>
      </c>
      <c r="K3229" s="10" t="s">
        <v>695</v>
      </c>
      <c r="L3229" s="10" t="s">
        <v>696</v>
      </c>
      <c r="M3229" s="10">
        <v>16</v>
      </c>
      <c r="N3229" s="10">
        <v>14</v>
      </c>
      <c r="O3229" s="10">
        <v>321</v>
      </c>
      <c r="P3229" s="10" t="s">
        <v>553</v>
      </c>
      <c r="Q3229" s="58">
        <v>39.9</v>
      </c>
      <c r="R3229" s="10">
        <v>3.35</v>
      </c>
      <c r="S3229" s="56">
        <v>36.549999999999997</v>
      </c>
      <c r="U3229" s="65"/>
      <c r="V3229" s="64"/>
    </row>
    <row r="3230" spans="1:22" x14ac:dyDescent="0.2">
      <c r="A3230" s="10">
        <f t="shared" si="200"/>
        <v>14</v>
      </c>
      <c r="B3230" s="11" t="str">
        <f t="shared" si="201"/>
        <v>UTP-ADM-16-14-322</v>
      </c>
      <c r="C3230" s="12" t="str">
        <f t="shared" si="202"/>
        <v>Huevos y Queso, Cocina Facil</v>
      </c>
      <c r="D3230" s="13">
        <f t="shared" si="203"/>
        <v>36.549999999999997</v>
      </c>
      <c r="K3230" s="10" t="s">
        <v>695</v>
      </c>
      <c r="L3230" s="10" t="s">
        <v>696</v>
      </c>
      <c r="M3230" s="10">
        <v>16</v>
      </c>
      <c r="N3230" s="10">
        <v>14</v>
      </c>
      <c r="O3230" s="10">
        <v>322</v>
      </c>
      <c r="P3230" s="10" t="s">
        <v>553</v>
      </c>
      <c r="Q3230" s="58">
        <v>39.9</v>
      </c>
      <c r="R3230" s="10">
        <v>3.35</v>
      </c>
      <c r="S3230" s="56">
        <v>36.549999999999997</v>
      </c>
      <c r="U3230" s="65"/>
      <c r="V3230" s="64"/>
    </row>
    <row r="3231" spans="1:22" x14ac:dyDescent="0.2">
      <c r="A3231" s="10">
        <f t="shared" si="200"/>
        <v>14</v>
      </c>
      <c r="B3231" s="11" t="str">
        <f t="shared" si="201"/>
        <v>UTP-ADM-16-14-323</v>
      </c>
      <c r="C3231" s="12" t="str">
        <f t="shared" si="202"/>
        <v>Postres, Cocina Fácil Internac</v>
      </c>
      <c r="D3231" s="13">
        <f t="shared" si="203"/>
        <v>36.549999999999997</v>
      </c>
      <c r="K3231" s="10" t="s">
        <v>695</v>
      </c>
      <c r="L3231" s="10" t="s">
        <v>696</v>
      </c>
      <c r="M3231" s="10">
        <v>16</v>
      </c>
      <c r="N3231" s="10">
        <v>14</v>
      </c>
      <c r="O3231" s="10">
        <v>323</v>
      </c>
      <c r="P3231" s="10" t="s">
        <v>554</v>
      </c>
      <c r="Q3231" s="58">
        <v>39.9</v>
      </c>
      <c r="R3231" s="10">
        <v>3.35</v>
      </c>
      <c r="S3231" s="56">
        <v>36.549999999999997</v>
      </c>
      <c r="U3231" s="65"/>
      <c r="V3231" s="64"/>
    </row>
    <row r="3232" spans="1:22" x14ac:dyDescent="0.2">
      <c r="A3232" s="10">
        <f t="shared" si="200"/>
        <v>14</v>
      </c>
      <c r="B3232" s="11" t="str">
        <f t="shared" si="201"/>
        <v>UTP-ADM-16-14-324</v>
      </c>
      <c r="C3232" s="12" t="str">
        <f t="shared" si="202"/>
        <v>Postres, Cocina Fácil Internac</v>
      </c>
      <c r="D3232" s="13">
        <f t="shared" si="203"/>
        <v>36.549999999999997</v>
      </c>
      <c r="K3232" s="10" t="s">
        <v>695</v>
      </c>
      <c r="L3232" s="10" t="s">
        <v>696</v>
      </c>
      <c r="M3232" s="10">
        <v>16</v>
      </c>
      <c r="N3232" s="10">
        <v>14</v>
      </c>
      <c r="O3232" s="10">
        <v>324</v>
      </c>
      <c r="P3232" s="10" t="s">
        <v>554</v>
      </c>
      <c r="Q3232" s="58">
        <v>39.9</v>
      </c>
      <c r="R3232" s="10">
        <v>3.35</v>
      </c>
      <c r="S3232" s="56">
        <v>36.549999999999997</v>
      </c>
      <c r="U3232" s="65"/>
      <c r="V3232" s="64"/>
    </row>
    <row r="3233" spans="1:22" x14ac:dyDescent="0.2">
      <c r="A3233" s="10">
        <f t="shared" si="200"/>
        <v>14</v>
      </c>
      <c r="B3233" s="11" t="str">
        <f t="shared" si="201"/>
        <v>UTP-ADM-16-14-325</v>
      </c>
      <c r="C3233" s="12" t="str">
        <f t="shared" si="202"/>
        <v>Postres, Cocina Fácil Internac</v>
      </c>
      <c r="D3233" s="13">
        <f t="shared" si="203"/>
        <v>36.549999999999997</v>
      </c>
      <c r="K3233" s="10" t="s">
        <v>695</v>
      </c>
      <c r="L3233" s="10" t="s">
        <v>696</v>
      </c>
      <c r="M3233" s="10">
        <v>16</v>
      </c>
      <c r="N3233" s="10">
        <v>14</v>
      </c>
      <c r="O3233" s="10">
        <v>325</v>
      </c>
      <c r="P3233" s="10" t="s">
        <v>554</v>
      </c>
      <c r="Q3233" s="58">
        <v>39.9</v>
      </c>
      <c r="R3233" s="10">
        <v>3.35</v>
      </c>
      <c r="S3233" s="56">
        <v>36.549999999999997</v>
      </c>
      <c r="U3233" s="65"/>
      <c r="V3233" s="64"/>
    </row>
    <row r="3234" spans="1:22" x14ac:dyDescent="0.2">
      <c r="A3234" s="10">
        <f t="shared" si="200"/>
        <v>14</v>
      </c>
      <c r="B3234" s="11" t="str">
        <f t="shared" si="201"/>
        <v>UTP-ADM-16-14-326</v>
      </c>
      <c r="C3234" s="12" t="str">
        <f t="shared" si="202"/>
        <v>Tortas para Impresionar 7799</v>
      </c>
      <c r="D3234" s="13">
        <f t="shared" si="203"/>
        <v>45.75</v>
      </c>
      <c r="K3234" s="10" t="s">
        <v>695</v>
      </c>
      <c r="L3234" s="10" t="s">
        <v>696</v>
      </c>
      <c r="M3234" s="10">
        <v>16</v>
      </c>
      <c r="N3234" s="10">
        <v>14</v>
      </c>
      <c r="O3234" s="10">
        <v>326</v>
      </c>
      <c r="P3234" s="10" t="s">
        <v>555</v>
      </c>
      <c r="Q3234" s="58">
        <v>49.9</v>
      </c>
      <c r="R3234" s="10">
        <v>4.1500000000000004</v>
      </c>
      <c r="S3234" s="56">
        <v>45.75</v>
      </c>
      <c r="U3234" s="65"/>
      <c r="V3234" s="64"/>
    </row>
    <row r="3235" spans="1:22" x14ac:dyDescent="0.2">
      <c r="A3235" s="10">
        <f t="shared" si="200"/>
        <v>14</v>
      </c>
      <c r="B3235" s="11" t="str">
        <f t="shared" si="201"/>
        <v>UTP-ADM-16-14-327</v>
      </c>
      <c r="C3235" s="12" t="str">
        <f t="shared" si="202"/>
        <v>Tortas para Impresionar 7799</v>
      </c>
      <c r="D3235" s="13">
        <f t="shared" si="203"/>
        <v>45.75</v>
      </c>
      <c r="K3235" s="10" t="s">
        <v>695</v>
      </c>
      <c r="L3235" s="10" t="s">
        <v>696</v>
      </c>
      <c r="M3235" s="10">
        <v>16</v>
      </c>
      <c r="N3235" s="10">
        <v>14</v>
      </c>
      <c r="O3235" s="10">
        <v>327</v>
      </c>
      <c r="P3235" s="10" t="s">
        <v>555</v>
      </c>
      <c r="Q3235" s="58">
        <v>49.9</v>
      </c>
      <c r="R3235" s="10">
        <v>4.1500000000000004</v>
      </c>
      <c r="S3235" s="56">
        <v>45.75</v>
      </c>
      <c r="U3235" s="65"/>
      <c r="V3235" s="64"/>
    </row>
    <row r="3236" spans="1:22" x14ac:dyDescent="0.2">
      <c r="A3236" s="10">
        <f t="shared" si="200"/>
        <v>14</v>
      </c>
      <c r="B3236" s="11" t="str">
        <f t="shared" si="201"/>
        <v>UTP-ADM-16-14-328</v>
      </c>
      <c r="C3236" s="12" t="str">
        <f t="shared" si="202"/>
        <v>Tortas para Impresionar 7799</v>
      </c>
      <c r="D3236" s="13">
        <f t="shared" si="203"/>
        <v>45.75</v>
      </c>
      <c r="K3236" s="10" t="s">
        <v>695</v>
      </c>
      <c r="L3236" s="10" t="s">
        <v>696</v>
      </c>
      <c r="M3236" s="10">
        <v>16</v>
      </c>
      <c r="N3236" s="10">
        <v>14</v>
      </c>
      <c r="O3236" s="10">
        <v>328</v>
      </c>
      <c r="P3236" s="10" t="s">
        <v>555</v>
      </c>
      <c r="Q3236" s="58">
        <v>49.9</v>
      </c>
      <c r="R3236" s="10">
        <v>4.1500000000000004</v>
      </c>
      <c r="S3236" s="56">
        <v>45.75</v>
      </c>
      <c r="U3236" s="65"/>
      <c r="V3236" s="64"/>
    </row>
    <row r="3237" spans="1:22" x14ac:dyDescent="0.2">
      <c r="A3237" s="10">
        <f t="shared" si="200"/>
        <v>14</v>
      </c>
      <c r="B3237" s="11" t="str">
        <f t="shared" si="201"/>
        <v>UTP-ADM-16-14-329</v>
      </c>
      <c r="C3237" s="12" t="str">
        <f t="shared" si="202"/>
        <v>Galletas y Bocadillos 7560</v>
      </c>
      <c r="D3237" s="13">
        <f t="shared" si="203"/>
        <v>45.75</v>
      </c>
      <c r="K3237" s="10" t="s">
        <v>695</v>
      </c>
      <c r="L3237" s="10" t="s">
        <v>696</v>
      </c>
      <c r="M3237" s="10">
        <v>16</v>
      </c>
      <c r="N3237" s="10">
        <v>14</v>
      </c>
      <c r="O3237" s="10">
        <v>329</v>
      </c>
      <c r="P3237" s="10" t="s">
        <v>556</v>
      </c>
      <c r="Q3237" s="58">
        <v>49.9</v>
      </c>
      <c r="R3237" s="10">
        <v>4.1500000000000004</v>
      </c>
      <c r="S3237" s="56">
        <v>45.75</v>
      </c>
      <c r="U3237" s="65"/>
      <c r="V3237" s="64"/>
    </row>
    <row r="3238" spans="1:22" x14ac:dyDescent="0.2">
      <c r="A3238" s="10">
        <f t="shared" si="200"/>
        <v>14</v>
      </c>
      <c r="B3238" s="11" t="str">
        <f t="shared" si="201"/>
        <v>UTP-ADM-16-14-330</v>
      </c>
      <c r="C3238" s="12" t="str">
        <f t="shared" si="202"/>
        <v>Galletas y Bocadillos 7560</v>
      </c>
      <c r="D3238" s="13">
        <f t="shared" si="203"/>
        <v>45.75</v>
      </c>
      <c r="K3238" s="10" t="s">
        <v>695</v>
      </c>
      <c r="L3238" s="10" t="s">
        <v>696</v>
      </c>
      <c r="M3238" s="10">
        <v>16</v>
      </c>
      <c r="N3238" s="10">
        <v>14</v>
      </c>
      <c r="O3238" s="10">
        <v>330</v>
      </c>
      <c r="P3238" s="10" t="s">
        <v>556</v>
      </c>
      <c r="Q3238" s="58">
        <v>49.9</v>
      </c>
      <c r="R3238" s="10">
        <v>4.1500000000000004</v>
      </c>
      <c r="S3238" s="56">
        <v>45.75</v>
      </c>
      <c r="U3238" s="65"/>
      <c r="V3238" s="64"/>
    </row>
    <row r="3239" spans="1:22" x14ac:dyDescent="0.2">
      <c r="A3239" s="10">
        <f t="shared" si="200"/>
        <v>14</v>
      </c>
      <c r="B3239" s="11" t="str">
        <f t="shared" si="201"/>
        <v>UTP-ADM-16-14-331</v>
      </c>
      <c r="C3239" s="12" t="str">
        <f t="shared" si="202"/>
        <v>Galletas y Bocadillos 7560</v>
      </c>
      <c r="D3239" s="13">
        <f t="shared" si="203"/>
        <v>45.75</v>
      </c>
      <c r="K3239" s="10" t="s">
        <v>695</v>
      </c>
      <c r="L3239" s="10" t="s">
        <v>696</v>
      </c>
      <c r="M3239" s="10">
        <v>16</v>
      </c>
      <c r="N3239" s="10">
        <v>14</v>
      </c>
      <c r="O3239" s="10">
        <v>331</v>
      </c>
      <c r="P3239" s="10" t="s">
        <v>556</v>
      </c>
      <c r="Q3239" s="58">
        <v>49.9</v>
      </c>
      <c r="R3239" s="10">
        <v>4.1500000000000004</v>
      </c>
      <c r="S3239" s="56">
        <v>45.75</v>
      </c>
      <c r="U3239" s="65"/>
      <c r="V3239" s="64"/>
    </row>
    <row r="3240" spans="1:22" x14ac:dyDescent="0.2">
      <c r="A3240" s="10">
        <f t="shared" si="200"/>
        <v>14</v>
      </c>
      <c r="B3240" s="11" t="str">
        <f t="shared" si="201"/>
        <v>UTP-ADM-16-14-332</v>
      </c>
      <c r="C3240" s="12" t="str">
        <f t="shared" si="202"/>
        <v>Tortas Fáciles 7546</v>
      </c>
      <c r="D3240" s="13">
        <f t="shared" si="203"/>
        <v>45.75</v>
      </c>
      <c r="K3240" s="10" t="s">
        <v>695</v>
      </c>
      <c r="L3240" s="10" t="s">
        <v>696</v>
      </c>
      <c r="M3240" s="10">
        <v>16</v>
      </c>
      <c r="N3240" s="10">
        <v>14</v>
      </c>
      <c r="O3240" s="10">
        <v>332</v>
      </c>
      <c r="P3240" s="10" t="s">
        <v>557</v>
      </c>
      <c r="Q3240" s="58">
        <v>49.9</v>
      </c>
      <c r="R3240" s="10">
        <v>4.1500000000000004</v>
      </c>
      <c r="S3240" s="56">
        <v>45.75</v>
      </c>
      <c r="U3240" s="65"/>
      <c r="V3240" s="64"/>
    </row>
    <row r="3241" spans="1:22" x14ac:dyDescent="0.2">
      <c r="A3241" s="10">
        <f t="shared" si="200"/>
        <v>14</v>
      </c>
      <c r="B3241" s="11" t="str">
        <f t="shared" si="201"/>
        <v>UTP-ADM-16-14-333</v>
      </c>
      <c r="C3241" s="12" t="str">
        <f t="shared" si="202"/>
        <v>Tortas Fáciles 7546</v>
      </c>
      <c r="D3241" s="13">
        <f t="shared" si="203"/>
        <v>45.75</v>
      </c>
      <c r="K3241" s="10" t="s">
        <v>695</v>
      </c>
      <c r="L3241" s="10" t="s">
        <v>696</v>
      </c>
      <c r="M3241" s="10">
        <v>16</v>
      </c>
      <c r="N3241" s="10">
        <v>14</v>
      </c>
      <c r="O3241" s="10">
        <v>333</v>
      </c>
      <c r="P3241" s="10" t="s">
        <v>557</v>
      </c>
      <c r="Q3241" s="58">
        <v>49.9</v>
      </c>
      <c r="R3241" s="10">
        <v>4.1500000000000004</v>
      </c>
      <c r="S3241" s="56">
        <v>45.75</v>
      </c>
      <c r="U3241" s="65"/>
      <c r="V3241" s="64"/>
    </row>
    <row r="3242" spans="1:22" x14ac:dyDescent="0.2">
      <c r="A3242" s="10">
        <f t="shared" si="200"/>
        <v>14</v>
      </c>
      <c r="B3242" s="11" t="str">
        <f t="shared" si="201"/>
        <v>UTP-ADM-16-14-334</v>
      </c>
      <c r="C3242" s="12" t="str">
        <f t="shared" si="202"/>
        <v>Tortas Fáciles 7546</v>
      </c>
      <c r="D3242" s="13">
        <f t="shared" si="203"/>
        <v>45.75</v>
      </c>
      <c r="K3242" s="10" t="s">
        <v>695</v>
      </c>
      <c r="L3242" s="10" t="s">
        <v>696</v>
      </c>
      <c r="M3242" s="10">
        <v>16</v>
      </c>
      <c r="N3242" s="10">
        <v>14</v>
      </c>
      <c r="O3242" s="10">
        <v>334</v>
      </c>
      <c r="P3242" s="10" t="s">
        <v>557</v>
      </c>
      <c r="Q3242" s="58">
        <v>49.9</v>
      </c>
      <c r="R3242" s="10">
        <v>4.1500000000000004</v>
      </c>
      <c r="S3242" s="56">
        <v>45.75</v>
      </c>
      <c r="U3242" s="65"/>
      <c r="V3242" s="64"/>
    </row>
    <row r="3243" spans="1:22" x14ac:dyDescent="0.2">
      <c r="A3243" s="10">
        <f t="shared" si="200"/>
        <v>14</v>
      </c>
      <c r="B3243" s="11" t="str">
        <f t="shared" si="201"/>
        <v>UTP-ADM-16-14-335</v>
      </c>
      <c r="C3243" s="12" t="str">
        <f t="shared" si="202"/>
        <v>Cheesecakes y Postres al Horno</v>
      </c>
      <c r="D3243" s="13">
        <f t="shared" si="203"/>
        <v>45.75</v>
      </c>
      <c r="K3243" s="10" t="s">
        <v>695</v>
      </c>
      <c r="L3243" s="10" t="s">
        <v>696</v>
      </c>
      <c r="M3243" s="10">
        <v>16</v>
      </c>
      <c r="N3243" s="10">
        <v>14</v>
      </c>
      <c r="O3243" s="10">
        <v>335</v>
      </c>
      <c r="P3243" s="10" t="s">
        <v>558</v>
      </c>
      <c r="Q3243" s="58">
        <v>49.9</v>
      </c>
      <c r="R3243" s="10">
        <v>4.1500000000000004</v>
      </c>
      <c r="S3243" s="56">
        <v>45.75</v>
      </c>
      <c r="U3243" s="65"/>
      <c r="V3243" s="64"/>
    </row>
    <row r="3244" spans="1:22" x14ac:dyDescent="0.2">
      <c r="A3244" s="10">
        <f t="shared" si="200"/>
        <v>14</v>
      </c>
      <c r="B3244" s="11" t="str">
        <f t="shared" si="201"/>
        <v>UTP-ADM-16-14-336</v>
      </c>
      <c r="C3244" s="12" t="str">
        <f t="shared" si="202"/>
        <v>Cheesecakes y Postres al Horno</v>
      </c>
      <c r="D3244" s="13">
        <f t="shared" si="203"/>
        <v>45.75</v>
      </c>
      <c r="K3244" s="10" t="s">
        <v>695</v>
      </c>
      <c r="L3244" s="10" t="s">
        <v>696</v>
      </c>
      <c r="M3244" s="10">
        <v>16</v>
      </c>
      <c r="N3244" s="10">
        <v>14</v>
      </c>
      <c r="O3244" s="10">
        <v>336</v>
      </c>
      <c r="P3244" s="10" t="s">
        <v>558</v>
      </c>
      <c r="Q3244" s="58">
        <v>49.9</v>
      </c>
      <c r="R3244" s="10">
        <v>4.1500000000000004</v>
      </c>
      <c r="S3244" s="56">
        <v>45.75</v>
      </c>
      <c r="U3244" s="65"/>
      <c r="V3244" s="64"/>
    </row>
    <row r="3245" spans="1:22" x14ac:dyDescent="0.2">
      <c r="A3245" s="10">
        <f t="shared" si="200"/>
        <v>14</v>
      </c>
      <c r="B3245" s="11" t="str">
        <f t="shared" si="201"/>
        <v>UTP-ADM-16-14-337</v>
      </c>
      <c r="C3245" s="12" t="str">
        <f t="shared" si="202"/>
        <v>Cheesecakes y Postres al Horno</v>
      </c>
      <c r="D3245" s="13">
        <f t="shared" si="203"/>
        <v>45.75</v>
      </c>
      <c r="K3245" s="10" t="s">
        <v>695</v>
      </c>
      <c r="L3245" s="10" t="s">
        <v>696</v>
      </c>
      <c r="M3245" s="10">
        <v>16</v>
      </c>
      <c r="N3245" s="10">
        <v>14</v>
      </c>
      <c r="O3245" s="10">
        <v>337</v>
      </c>
      <c r="P3245" s="10" t="s">
        <v>558</v>
      </c>
      <c r="Q3245" s="58">
        <v>49.9</v>
      </c>
      <c r="R3245" s="10">
        <v>4.1500000000000004</v>
      </c>
      <c r="S3245" s="56">
        <v>45.75</v>
      </c>
      <c r="U3245" s="65"/>
      <c r="V3245" s="64"/>
    </row>
    <row r="3246" spans="1:22" x14ac:dyDescent="0.2">
      <c r="A3246" s="10">
        <f t="shared" si="200"/>
        <v>14</v>
      </c>
      <c r="B3246" s="11" t="str">
        <f t="shared" si="201"/>
        <v>UTP-ADM-16-14-338</v>
      </c>
      <c r="C3246" s="12" t="str">
        <f t="shared" si="202"/>
        <v>Panes para Impresionar 7799</v>
      </c>
      <c r="D3246" s="13">
        <f t="shared" si="203"/>
        <v>45.75</v>
      </c>
      <c r="K3246" s="10" t="s">
        <v>695</v>
      </c>
      <c r="L3246" s="10" t="s">
        <v>696</v>
      </c>
      <c r="M3246" s="10">
        <v>16</v>
      </c>
      <c r="N3246" s="10">
        <v>14</v>
      </c>
      <c r="O3246" s="10">
        <v>338</v>
      </c>
      <c r="P3246" s="10" t="s">
        <v>559</v>
      </c>
      <c r="Q3246" s="58">
        <v>49.9</v>
      </c>
      <c r="R3246" s="10">
        <v>4.1500000000000004</v>
      </c>
      <c r="S3246" s="56">
        <v>45.75</v>
      </c>
      <c r="U3246" s="65"/>
      <c r="V3246" s="64"/>
    </row>
    <row r="3247" spans="1:22" x14ac:dyDescent="0.2">
      <c r="A3247" s="10">
        <f t="shared" si="200"/>
        <v>14</v>
      </c>
      <c r="B3247" s="11" t="str">
        <f t="shared" si="201"/>
        <v>UTP-ADM-16-14-339</v>
      </c>
      <c r="C3247" s="12" t="str">
        <f t="shared" si="202"/>
        <v>Panes para Impresionar 7799</v>
      </c>
      <c r="D3247" s="13">
        <f t="shared" si="203"/>
        <v>45.75</v>
      </c>
      <c r="K3247" s="10" t="s">
        <v>695</v>
      </c>
      <c r="L3247" s="10" t="s">
        <v>696</v>
      </c>
      <c r="M3247" s="10">
        <v>16</v>
      </c>
      <c r="N3247" s="10">
        <v>14</v>
      </c>
      <c r="O3247" s="10">
        <v>339</v>
      </c>
      <c r="P3247" s="10" t="s">
        <v>559</v>
      </c>
      <c r="Q3247" s="58">
        <v>49.9</v>
      </c>
      <c r="R3247" s="10">
        <v>4.1500000000000004</v>
      </c>
      <c r="S3247" s="56">
        <v>45.75</v>
      </c>
      <c r="U3247" s="65"/>
      <c r="V3247" s="64"/>
    </row>
    <row r="3248" spans="1:22" x14ac:dyDescent="0.2">
      <c r="A3248" s="10">
        <f t="shared" si="200"/>
        <v>14</v>
      </c>
      <c r="B3248" s="11" t="str">
        <f t="shared" si="201"/>
        <v>UTP-ADM-16-14-340</v>
      </c>
      <c r="C3248" s="12" t="str">
        <f t="shared" si="202"/>
        <v>Panes para Impresionar 7799</v>
      </c>
      <c r="D3248" s="13">
        <f t="shared" si="203"/>
        <v>45.75</v>
      </c>
      <c r="K3248" s="10" t="s">
        <v>695</v>
      </c>
      <c r="L3248" s="10" t="s">
        <v>696</v>
      </c>
      <c r="M3248" s="10">
        <v>16</v>
      </c>
      <c r="N3248" s="10">
        <v>14</v>
      </c>
      <c r="O3248" s="10">
        <v>340</v>
      </c>
      <c r="P3248" s="10" t="s">
        <v>559</v>
      </c>
      <c r="Q3248" s="58">
        <v>49.9</v>
      </c>
      <c r="R3248" s="10">
        <v>4.1500000000000004</v>
      </c>
      <c r="S3248" s="56">
        <v>45.75</v>
      </c>
      <c r="U3248" s="65"/>
      <c r="V3248" s="64"/>
    </row>
    <row r="3249" spans="1:22" x14ac:dyDescent="0.2">
      <c r="A3249" s="10">
        <f t="shared" si="200"/>
        <v>14</v>
      </c>
      <c r="B3249" s="11" t="str">
        <f t="shared" si="201"/>
        <v>UTP-ADM-16-14-341</v>
      </c>
      <c r="C3249" s="12" t="str">
        <f t="shared" si="202"/>
        <v>Panes Fáciles y Masas Líquidas</v>
      </c>
      <c r="D3249" s="13">
        <f t="shared" si="203"/>
        <v>45.75</v>
      </c>
      <c r="K3249" s="10" t="s">
        <v>695</v>
      </c>
      <c r="L3249" s="10" t="s">
        <v>696</v>
      </c>
      <c r="M3249" s="10">
        <v>16</v>
      </c>
      <c r="N3249" s="10">
        <v>14</v>
      </c>
      <c r="O3249" s="10">
        <v>341</v>
      </c>
      <c r="P3249" s="10" t="s">
        <v>560</v>
      </c>
      <c r="Q3249" s="58">
        <v>49.9</v>
      </c>
      <c r="R3249" s="10">
        <v>4.1500000000000004</v>
      </c>
      <c r="S3249" s="56">
        <v>45.75</v>
      </c>
      <c r="U3249" s="65"/>
      <c r="V3249" s="64"/>
    </row>
    <row r="3250" spans="1:22" x14ac:dyDescent="0.2">
      <c r="A3250" s="10">
        <f t="shared" si="200"/>
        <v>14</v>
      </c>
      <c r="B3250" s="11" t="str">
        <f t="shared" si="201"/>
        <v>UTP-ADM-16-14-342</v>
      </c>
      <c r="C3250" s="12" t="str">
        <f t="shared" si="202"/>
        <v>Panes Fáciles y Masas Líquidas</v>
      </c>
      <c r="D3250" s="13">
        <f t="shared" si="203"/>
        <v>45.75</v>
      </c>
      <c r="K3250" s="10" t="s">
        <v>695</v>
      </c>
      <c r="L3250" s="10" t="s">
        <v>696</v>
      </c>
      <c r="M3250" s="10">
        <v>16</v>
      </c>
      <c r="N3250" s="10">
        <v>14</v>
      </c>
      <c r="O3250" s="10">
        <v>342</v>
      </c>
      <c r="P3250" s="10" t="s">
        <v>560</v>
      </c>
      <c r="Q3250" s="58">
        <v>49.9</v>
      </c>
      <c r="R3250" s="10">
        <v>4.1500000000000004</v>
      </c>
      <c r="S3250" s="56">
        <v>45.75</v>
      </c>
      <c r="U3250" s="65"/>
      <c r="V3250" s="64"/>
    </row>
    <row r="3251" spans="1:22" x14ac:dyDescent="0.2">
      <c r="A3251" s="10">
        <f t="shared" si="200"/>
        <v>14</v>
      </c>
      <c r="B3251" s="11" t="str">
        <f t="shared" si="201"/>
        <v>UTP-ADM-16-14-343</v>
      </c>
      <c r="C3251" s="12" t="str">
        <f t="shared" si="202"/>
        <v>Panes Fáciles y Masas Líquidas</v>
      </c>
      <c r="D3251" s="13">
        <f t="shared" si="203"/>
        <v>45.75</v>
      </c>
      <c r="K3251" s="10" t="s">
        <v>695</v>
      </c>
      <c r="L3251" s="10" t="s">
        <v>696</v>
      </c>
      <c r="M3251" s="10">
        <v>16</v>
      </c>
      <c r="N3251" s="10">
        <v>14</v>
      </c>
      <c r="O3251" s="10">
        <v>343</v>
      </c>
      <c r="P3251" s="10" t="s">
        <v>560</v>
      </c>
      <c r="Q3251" s="58">
        <v>49.9</v>
      </c>
      <c r="R3251" s="10">
        <v>4.1500000000000004</v>
      </c>
      <c r="S3251" s="56">
        <v>45.75</v>
      </c>
      <c r="U3251" s="65"/>
      <c r="V3251" s="64"/>
    </row>
    <row r="3252" spans="1:22" x14ac:dyDescent="0.2">
      <c r="A3252" s="10">
        <f t="shared" si="200"/>
        <v>14</v>
      </c>
      <c r="B3252" s="11" t="str">
        <f t="shared" si="201"/>
        <v>UTP-ADM-16-14-344</v>
      </c>
      <c r="C3252" s="12" t="str">
        <f t="shared" si="202"/>
        <v>Estuche un Chef en la CocinaG</v>
      </c>
      <c r="D3252" s="13">
        <f t="shared" si="203"/>
        <v>91.55</v>
      </c>
      <c r="K3252" s="10" t="s">
        <v>695</v>
      </c>
      <c r="L3252" s="10" t="s">
        <v>696</v>
      </c>
      <c r="M3252" s="10">
        <v>16</v>
      </c>
      <c r="N3252" s="10">
        <v>14</v>
      </c>
      <c r="O3252" s="10">
        <v>344</v>
      </c>
      <c r="P3252" s="10" t="s">
        <v>561</v>
      </c>
      <c r="Q3252" s="58">
        <v>99.9</v>
      </c>
      <c r="R3252" s="10">
        <v>8.35</v>
      </c>
      <c r="S3252" s="56">
        <v>91.55</v>
      </c>
      <c r="U3252" s="65"/>
      <c r="V3252" s="64"/>
    </row>
    <row r="3253" spans="1:22" x14ac:dyDescent="0.2">
      <c r="A3253" s="10">
        <f t="shared" si="200"/>
        <v>14</v>
      </c>
      <c r="B3253" s="11" t="str">
        <f t="shared" si="201"/>
        <v>UTP-ADM-16-14-345</v>
      </c>
      <c r="C3253" s="12" t="str">
        <f t="shared" si="202"/>
        <v>Estuche un Chef en la CocinaG</v>
      </c>
      <c r="D3253" s="13">
        <f t="shared" si="203"/>
        <v>91.55</v>
      </c>
      <c r="K3253" s="10" t="s">
        <v>695</v>
      </c>
      <c r="L3253" s="10" t="s">
        <v>696</v>
      </c>
      <c r="M3253" s="10">
        <v>16</v>
      </c>
      <c r="N3253" s="10">
        <v>14</v>
      </c>
      <c r="O3253" s="10">
        <v>345</v>
      </c>
      <c r="P3253" s="10" t="s">
        <v>561</v>
      </c>
      <c r="Q3253" s="58">
        <v>99.9</v>
      </c>
      <c r="R3253" s="10">
        <v>8.35</v>
      </c>
      <c r="S3253" s="56">
        <v>91.55</v>
      </c>
      <c r="U3253" s="65"/>
      <c r="V3253" s="64"/>
    </row>
    <row r="3254" spans="1:22" x14ac:dyDescent="0.2">
      <c r="A3254" s="10">
        <f t="shared" si="200"/>
        <v>14</v>
      </c>
      <c r="B3254" s="11" t="str">
        <f t="shared" si="201"/>
        <v>UTP-ADM-16-14-346</v>
      </c>
      <c r="C3254" s="12" t="str">
        <f t="shared" si="202"/>
        <v>Estuche un Chef en la CocinaG</v>
      </c>
      <c r="D3254" s="13">
        <f t="shared" si="203"/>
        <v>91.55</v>
      </c>
      <c r="K3254" s="10" t="s">
        <v>695</v>
      </c>
      <c r="L3254" s="10" t="s">
        <v>696</v>
      </c>
      <c r="M3254" s="10">
        <v>16</v>
      </c>
      <c r="N3254" s="10">
        <v>14</v>
      </c>
      <c r="O3254" s="10">
        <v>346</v>
      </c>
      <c r="P3254" s="10" t="s">
        <v>561</v>
      </c>
      <c r="Q3254" s="58">
        <v>99.9</v>
      </c>
      <c r="R3254" s="10">
        <v>8.35</v>
      </c>
      <c r="S3254" s="56">
        <v>91.55</v>
      </c>
      <c r="U3254" s="65"/>
      <c r="V3254" s="64"/>
    </row>
    <row r="3255" spans="1:22" x14ac:dyDescent="0.2">
      <c r="A3255" s="10">
        <f t="shared" si="200"/>
        <v>14</v>
      </c>
      <c r="B3255" s="11" t="str">
        <f t="shared" si="201"/>
        <v>UTP-ADM-16-14-347</v>
      </c>
      <c r="C3255" s="12" t="str">
        <f t="shared" si="202"/>
        <v>Delicias de España(Col. La C</v>
      </c>
      <c r="D3255" s="13">
        <f t="shared" si="203"/>
        <v>119.05</v>
      </c>
      <c r="K3255" s="10" t="s">
        <v>695</v>
      </c>
      <c r="L3255" s="10" t="s">
        <v>696</v>
      </c>
      <c r="M3255" s="10">
        <v>16</v>
      </c>
      <c r="N3255" s="10">
        <v>14</v>
      </c>
      <c r="O3255" s="10">
        <v>347</v>
      </c>
      <c r="P3255" s="10" t="s">
        <v>562</v>
      </c>
      <c r="Q3255" s="58">
        <v>129.9</v>
      </c>
      <c r="R3255" s="10">
        <v>10.85</v>
      </c>
      <c r="S3255" s="56">
        <v>119.05</v>
      </c>
      <c r="U3255" s="65"/>
      <c r="V3255" s="64"/>
    </row>
    <row r="3256" spans="1:22" x14ac:dyDescent="0.2">
      <c r="A3256" s="10">
        <f t="shared" si="200"/>
        <v>14</v>
      </c>
      <c r="B3256" s="11" t="str">
        <f t="shared" si="201"/>
        <v>UTP-ADM-16-14-348</v>
      </c>
      <c r="C3256" s="12" t="str">
        <f t="shared" si="202"/>
        <v>Delicias de España(Col. La C</v>
      </c>
      <c r="D3256" s="13">
        <f t="shared" si="203"/>
        <v>119.05</v>
      </c>
      <c r="K3256" s="10" t="s">
        <v>695</v>
      </c>
      <c r="L3256" s="10" t="s">
        <v>696</v>
      </c>
      <c r="M3256" s="10">
        <v>16</v>
      </c>
      <c r="N3256" s="10">
        <v>14</v>
      </c>
      <c r="O3256" s="10">
        <v>348</v>
      </c>
      <c r="P3256" s="10" t="s">
        <v>562</v>
      </c>
      <c r="Q3256" s="58">
        <v>129.9</v>
      </c>
      <c r="R3256" s="10">
        <v>10.85</v>
      </c>
      <c r="S3256" s="56">
        <v>119.05</v>
      </c>
      <c r="U3256" s="65"/>
      <c r="V3256" s="64"/>
    </row>
    <row r="3257" spans="1:22" x14ac:dyDescent="0.2">
      <c r="A3257" s="10">
        <f t="shared" si="200"/>
        <v>14</v>
      </c>
      <c r="B3257" s="11" t="str">
        <f t="shared" si="201"/>
        <v>UTP-ADM-16-14-349</v>
      </c>
      <c r="C3257" s="12" t="str">
        <f t="shared" si="202"/>
        <v>Delicias de España(Col. La C</v>
      </c>
      <c r="D3257" s="13">
        <f t="shared" si="203"/>
        <v>119.05</v>
      </c>
      <c r="K3257" s="10" t="s">
        <v>695</v>
      </c>
      <c r="L3257" s="10" t="s">
        <v>696</v>
      </c>
      <c r="M3257" s="10">
        <v>16</v>
      </c>
      <c r="N3257" s="10">
        <v>14</v>
      </c>
      <c r="O3257" s="10">
        <v>349</v>
      </c>
      <c r="P3257" s="10" t="s">
        <v>562</v>
      </c>
      <c r="Q3257" s="58">
        <v>129.9</v>
      </c>
      <c r="R3257" s="10">
        <v>10.85</v>
      </c>
      <c r="S3257" s="56">
        <v>119.05</v>
      </c>
      <c r="U3257" s="65"/>
      <c r="V3257" s="64"/>
    </row>
    <row r="3258" spans="1:22" x14ac:dyDescent="0.2">
      <c r="A3258" s="10">
        <f t="shared" si="200"/>
        <v>14</v>
      </c>
      <c r="B3258" s="11" t="str">
        <f t="shared" si="201"/>
        <v>UTP-ADM-16-14-350</v>
      </c>
      <c r="C3258" s="12" t="str">
        <f t="shared" si="202"/>
        <v>Delicias de Italia (Col. La Co</v>
      </c>
      <c r="D3258" s="13">
        <f t="shared" si="203"/>
        <v>119.05</v>
      </c>
      <c r="K3258" s="10" t="s">
        <v>695</v>
      </c>
      <c r="L3258" s="10" t="s">
        <v>696</v>
      </c>
      <c r="M3258" s="10">
        <v>16</v>
      </c>
      <c r="N3258" s="10">
        <v>14</v>
      </c>
      <c r="O3258" s="10">
        <v>350</v>
      </c>
      <c r="P3258" s="10" t="s">
        <v>563</v>
      </c>
      <c r="Q3258" s="58">
        <v>129.9</v>
      </c>
      <c r="R3258" s="10">
        <v>10.85</v>
      </c>
      <c r="S3258" s="56">
        <v>119.05</v>
      </c>
      <c r="U3258" s="65"/>
      <c r="V3258" s="64"/>
    </row>
    <row r="3259" spans="1:22" x14ac:dyDescent="0.2">
      <c r="A3259" s="10">
        <f t="shared" si="200"/>
        <v>14</v>
      </c>
      <c r="B3259" s="11" t="str">
        <f t="shared" si="201"/>
        <v>UTP-ADM-16-14-351</v>
      </c>
      <c r="C3259" s="12" t="str">
        <f t="shared" si="202"/>
        <v>Delicias de Italia (Col. La Co</v>
      </c>
      <c r="D3259" s="13">
        <f t="shared" si="203"/>
        <v>119.05</v>
      </c>
      <c r="K3259" s="10" t="s">
        <v>695</v>
      </c>
      <c r="L3259" s="10" t="s">
        <v>696</v>
      </c>
      <c r="M3259" s="10">
        <v>16</v>
      </c>
      <c r="N3259" s="10">
        <v>14</v>
      </c>
      <c r="O3259" s="10">
        <v>351</v>
      </c>
      <c r="P3259" s="10" t="s">
        <v>563</v>
      </c>
      <c r="Q3259" s="58">
        <v>129.9</v>
      </c>
      <c r="R3259" s="10">
        <v>10.85</v>
      </c>
      <c r="S3259" s="56">
        <v>119.05</v>
      </c>
      <c r="U3259" s="65"/>
      <c r="V3259" s="64"/>
    </row>
    <row r="3260" spans="1:22" x14ac:dyDescent="0.2">
      <c r="A3260" s="10">
        <f t="shared" si="200"/>
        <v>14</v>
      </c>
      <c r="B3260" s="11" t="str">
        <f t="shared" si="201"/>
        <v>UTP-ADM-16-14-352</v>
      </c>
      <c r="C3260" s="12" t="str">
        <f t="shared" si="202"/>
        <v>Delicias de Italia (Col. La Co</v>
      </c>
      <c r="D3260" s="13">
        <f t="shared" si="203"/>
        <v>119.05</v>
      </c>
      <c r="K3260" s="10" t="s">
        <v>695</v>
      </c>
      <c r="L3260" s="10" t="s">
        <v>696</v>
      </c>
      <c r="M3260" s="10">
        <v>16</v>
      </c>
      <c r="N3260" s="10">
        <v>14</v>
      </c>
      <c r="O3260" s="10">
        <v>352</v>
      </c>
      <c r="P3260" s="10" t="s">
        <v>563</v>
      </c>
      <c r="Q3260" s="58">
        <v>129.9</v>
      </c>
      <c r="R3260" s="10">
        <v>10.85</v>
      </c>
      <c r="S3260" s="56">
        <v>119.05</v>
      </c>
      <c r="U3260" s="65"/>
      <c r="V3260" s="64"/>
    </row>
    <row r="3261" spans="1:22" x14ac:dyDescent="0.2">
      <c r="A3261" s="10">
        <f t="shared" si="200"/>
        <v>14</v>
      </c>
      <c r="B3261" s="11" t="str">
        <f t="shared" si="201"/>
        <v>UTP-ADM-16-14-353</v>
      </c>
      <c r="C3261" s="12" t="str">
        <f t="shared" si="202"/>
        <v>Aprenda SQL Server 2012 /5912</v>
      </c>
      <c r="D3261" s="13">
        <f t="shared" si="203"/>
        <v>229.05</v>
      </c>
      <c r="K3261" s="10" t="s">
        <v>695</v>
      </c>
      <c r="L3261" s="10" t="s">
        <v>696</v>
      </c>
      <c r="M3261" s="10">
        <v>16</v>
      </c>
      <c r="N3261" s="10">
        <v>14</v>
      </c>
      <c r="O3261" s="10">
        <v>353</v>
      </c>
      <c r="P3261" s="10" t="s">
        <v>564</v>
      </c>
      <c r="Q3261" s="58">
        <v>249.9</v>
      </c>
      <c r="R3261" s="10">
        <v>20.85</v>
      </c>
      <c r="S3261" s="56">
        <v>229.05</v>
      </c>
      <c r="U3261" s="65"/>
      <c r="V3261" s="64"/>
    </row>
    <row r="3262" spans="1:22" x14ac:dyDescent="0.2">
      <c r="A3262" s="10">
        <f t="shared" si="200"/>
        <v>14</v>
      </c>
      <c r="B3262" s="11" t="str">
        <f t="shared" si="201"/>
        <v>UTP-ADM-16-14-354</v>
      </c>
      <c r="C3262" s="12" t="str">
        <f t="shared" si="202"/>
        <v>Aprenda SQL Server 2012 /5912</v>
      </c>
      <c r="D3262" s="13">
        <f t="shared" si="203"/>
        <v>229.05</v>
      </c>
      <c r="K3262" s="10" t="s">
        <v>695</v>
      </c>
      <c r="L3262" s="10" t="s">
        <v>696</v>
      </c>
      <c r="M3262" s="10">
        <v>16</v>
      </c>
      <c r="N3262" s="10">
        <v>14</v>
      </c>
      <c r="O3262" s="10">
        <v>354</v>
      </c>
      <c r="P3262" s="10" t="s">
        <v>564</v>
      </c>
      <c r="Q3262" s="58">
        <v>249.9</v>
      </c>
      <c r="R3262" s="10">
        <v>20.85</v>
      </c>
      <c r="S3262" s="56">
        <v>229.05</v>
      </c>
      <c r="U3262" s="65"/>
      <c r="V3262" s="64"/>
    </row>
    <row r="3263" spans="1:22" x14ac:dyDescent="0.2">
      <c r="A3263" s="10">
        <f t="shared" si="200"/>
        <v>14</v>
      </c>
      <c r="B3263" s="11" t="str">
        <f t="shared" si="201"/>
        <v>UTP-ADM-16-14-355</v>
      </c>
      <c r="C3263" s="12" t="str">
        <f t="shared" si="202"/>
        <v>Aprenda SQL Server 2012 /5912</v>
      </c>
      <c r="D3263" s="13">
        <f t="shared" si="203"/>
        <v>229.05</v>
      </c>
      <c r="K3263" s="10" t="s">
        <v>695</v>
      </c>
      <c r="L3263" s="10" t="s">
        <v>696</v>
      </c>
      <c r="M3263" s="10">
        <v>16</v>
      </c>
      <c r="N3263" s="10">
        <v>14</v>
      </c>
      <c r="O3263" s="10">
        <v>355</v>
      </c>
      <c r="P3263" s="10" t="s">
        <v>564</v>
      </c>
      <c r="Q3263" s="58">
        <v>249.9</v>
      </c>
      <c r="R3263" s="10">
        <v>20.85</v>
      </c>
      <c r="S3263" s="56">
        <v>229.05</v>
      </c>
      <c r="U3263" s="65"/>
      <c r="V3263" s="64"/>
    </row>
    <row r="3264" spans="1:22" x14ac:dyDescent="0.2">
      <c r="A3264" s="10">
        <f t="shared" si="200"/>
        <v>14</v>
      </c>
      <c r="B3264" s="11" t="str">
        <f t="shared" si="201"/>
        <v>UTP-ADM-16-14-356</v>
      </c>
      <c r="C3264" s="12" t="str">
        <f t="shared" si="202"/>
        <v>Microsoft SQL Azufre Administra</v>
      </c>
      <c r="D3264" s="13">
        <f t="shared" si="203"/>
        <v>183.25</v>
      </c>
      <c r="K3264" s="10" t="s">
        <v>695</v>
      </c>
      <c r="L3264" s="10" t="s">
        <v>696</v>
      </c>
      <c r="M3264" s="10">
        <v>16</v>
      </c>
      <c r="N3264" s="10">
        <v>14</v>
      </c>
      <c r="O3264" s="10">
        <v>356</v>
      </c>
      <c r="P3264" s="10" t="s">
        <v>565</v>
      </c>
      <c r="Q3264" s="58">
        <v>199.9</v>
      </c>
      <c r="R3264" s="10">
        <v>16.649999999999999</v>
      </c>
      <c r="S3264" s="56">
        <v>183.25</v>
      </c>
      <c r="U3264" s="65"/>
      <c r="V3264" s="64"/>
    </row>
    <row r="3265" spans="1:22" x14ac:dyDescent="0.2">
      <c r="A3265" s="10">
        <f t="shared" si="200"/>
        <v>14</v>
      </c>
      <c r="B3265" s="11" t="str">
        <f t="shared" si="201"/>
        <v>UTP-ADM-16-14-357</v>
      </c>
      <c r="C3265" s="12" t="str">
        <f t="shared" si="202"/>
        <v>Microsoft SQL Azufre Administra</v>
      </c>
      <c r="D3265" s="13">
        <f t="shared" si="203"/>
        <v>183.25</v>
      </c>
      <c r="K3265" s="10" t="s">
        <v>695</v>
      </c>
      <c r="L3265" s="10" t="s">
        <v>696</v>
      </c>
      <c r="M3265" s="10">
        <v>16</v>
      </c>
      <c r="N3265" s="10">
        <v>14</v>
      </c>
      <c r="O3265" s="10">
        <v>357</v>
      </c>
      <c r="P3265" s="10" t="s">
        <v>565</v>
      </c>
      <c r="Q3265" s="58">
        <v>199.9</v>
      </c>
      <c r="R3265" s="10">
        <v>16.649999999999999</v>
      </c>
      <c r="S3265" s="56">
        <v>183.25</v>
      </c>
      <c r="U3265" s="65"/>
      <c r="V3265" s="64"/>
    </row>
    <row r="3266" spans="1:22" x14ac:dyDescent="0.2">
      <c r="A3266" s="10">
        <f t="shared" si="200"/>
        <v>14</v>
      </c>
      <c r="B3266" s="11" t="str">
        <f t="shared" si="201"/>
        <v>UTP-ADM-16-14-358</v>
      </c>
      <c r="C3266" s="12" t="str">
        <f t="shared" si="202"/>
        <v>Microsoft SQL Azufre Administra</v>
      </c>
      <c r="D3266" s="13">
        <f t="shared" si="203"/>
        <v>183.25</v>
      </c>
      <c r="K3266" s="10" t="s">
        <v>695</v>
      </c>
      <c r="L3266" s="10" t="s">
        <v>696</v>
      </c>
      <c r="M3266" s="10">
        <v>16</v>
      </c>
      <c r="N3266" s="10">
        <v>14</v>
      </c>
      <c r="O3266" s="10">
        <v>358</v>
      </c>
      <c r="P3266" s="10" t="s">
        <v>565</v>
      </c>
      <c r="Q3266" s="58">
        <v>199.9</v>
      </c>
      <c r="R3266" s="10">
        <v>16.649999999999999</v>
      </c>
      <c r="S3266" s="56">
        <v>183.25</v>
      </c>
      <c r="U3266" s="65"/>
      <c r="V3266" s="64"/>
    </row>
    <row r="3267" spans="1:22" x14ac:dyDescent="0.2">
      <c r="A3267" s="10">
        <f t="shared" si="200"/>
        <v>14</v>
      </c>
      <c r="B3267" s="11" t="str">
        <f t="shared" si="201"/>
        <v>UTP-ADM-16-14-359</v>
      </c>
      <c r="C3267" s="12" t="str">
        <f t="shared" si="202"/>
        <v>Php Creación de Páginas Web Di</v>
      </c>
      <c r="D3267" s="13">
        <f t="shared" si="203"/>
        <v>274.89999999999998</v>
      </c>
      <c r="K3267" s="10" t="s">
        <v>695</v>
      </c>
      <c r="L3267" s="10" t="s">
        <v>696</v>
      </c>
      <c r="M3267" s="10">
        <v>16</v>
      </c>
      <c r="N3267" s="10">
        <v>14</v>
      </c>
      <c r="O3267" s="10">
        <v>359</v>
      </c>
      <c r="P3267" s="10" t="s">
        <v>566</v>
      </c>
      <c r="Q3267" s="58">
        <v>299.89999999999998</v>
      </c>
      <c r="R3267" s="10">
        <v>25</v>
      </c>
      <c r="S3267" s="56">
        <v>274.89999999999998</v>
      </c>
      <c r="U3267" s="65"/>
      <c r="V3267" s="64"/>
    </row>
    <row r="3268" spans="1:22" x14ac:dyDescent="0.2">
      <c r="A3268" s="10">
        <f t="shared" si="200"/>
        <v>14</v>
      </c>
      <c r="B3268" s="11" t="str">
        <f t="shared" si="201"/>
        <v>UTP-ADM-16-14-360</v>
      </c>
      <c r="C3268" s="12" t="str">
        <f t="shared" si="202"/>
        <v>Php Creación de Páginas Web Di</v>
      </c>
      <c r="D3268" s="13">
        <f t="shared" si="203"/>
        <v>274.89999999999998</v>
      </c>
      <c r="K3268" s="10" t="s">
        <v>695</v>
      </c>
      <c r="L3268" s="10" t="s">
        <v>696</v>
      </c>
      <c r="M3268" s="10">
        <v>16</v>
      </c>
      <c r="N3268" s="10">
        <v>14</v>
      </c>
      <c r="O3268" s="10">
        <v>360</v>
      </c>
      <c r="P3268" s="10" t="s">
        <v>566</v>
      </c>
      <c r="Q3268" s="58">
        <v>299.89999999999998</v>
      </c>
      <c r="R3268" s="10">
        <v>25</v>
      </c>
      <c r="S3268" s="56">
        <v>274.89999999999998</v>
      </c>
      <c r="U3268" s="65"/>
      <c r="V3268" s="64"/>
    </row>
    <row r="3269" spans="1:22" x14ac:dyDescent="0.2">
      <c r="A3269" s="10">
        <f t="shared" si="200"/>
        <v>14</v>
      </c>
      <c r="B3269" s="11" t="str">
        <f t="shared" si="201"/>
        <v>UTP-ADM-16-14-361</v>
      </c>
      <c r="C3269" s="12" t="str">
        <f t="shared" si="202"/>
        <v>Php Creación de Páginas Web Di</v>
      </c>
      <c r="D3269" s="13">
        <f t="shared" si="203"/>
        <v>274.89999999999998</v>
      </c>
      <c r="K3269" s="10" t="s">
        <v>695</v>
      </c>
      <c r="L3269" s="10" t="s">
        <v>696</v>
      </c>
      <c r="M3269" s="10">
        <v>16</v>
      </c>
      <c r="N3269" s="10">
        <v>14</v>
      </c>
      <c r="O3269" s="10">
        <v>361</v>
      </c>
      <c r="P3269" s="10" t="s">
        <v>566</v>
      </c>
      <c r="Q3269" s="58">
        <v>299.89999999999998</v>
      </c>
      <c r="R3269" s="10">
        <v>25</v>
      </c>
      <c r="S3269" s="56">
        <v>274.89999999999998</v>
      </c>
      <c r="U3269" s="65"/>
      <c r="V3269" s="64"/>
    </row>
    <row r="3270" spans="1:22" x14ac:dyDescent="0.2">
      <c r="A3270" s="10">
        <f t="shared" si="200"/>
        <v>14</v>
      </c>
      <c r="B3270" s="11" t="str">
        <f t="shared" si="201"/>
        <v>UTP-ADM-16-14-362</v>
      </c>
      <c r="C3270" s="12" t="str">
        <f t="shared" si="202"/>
        <v>Access 2013 Manual Práctico PA</v>
      </c>
      <c r="D3270" s="13">
        <f t="shared" si="203"/>
        <v>183.25</v>
      </c>
      <c r="K3270" s="10" t="s">
        <v>695</v>
      </c>
      <c r="L3270" s="10" t="s">
        <v>696</v>
      </c>
      <c r="M3270" s="10">
        <v>16</v>
      </c>
      <c r="N3270" s="10">
        <v>14</v>
      </c>
      <c r="O3270" s="10">
        <v>362</v>
      </c>
      <c r="P3270" s="10" t="s">
        <v>567</v>
      </c>
      <c r="Q3270" s="58">
        <v>199.9</v>
      </c>
      <c r="R3270" s="10">
        <v>16.649999999999999</v>
      </c>
      <c r="S3270" s="56">
        <v>183.25</v>
      </c>
      <c r="U3270" s="65"/>
      <c r="V3270" s="64"/>
    </row>
    <row r="3271" spans="1:22" x14ac:dyDescent="0.2">
      <c r="A3271" s="10">
        <f t="shared" si="200"/>
        <v>14</v>
      </c>
      <c r="B3271" s="11" t="str">
        <f t="shared" si="201"/>
        <v>UTP-ADM-16-14-363</v>
      </c>
      <c r="C3271" s="12" t="str">
        <f t="shared" si="202"/>
        <v>Access 2013 Manual Práctico PA</v>
      </c>
      <c r="D3271" s="13">
        <f t="shared" si="203"/>
        <v>183.25</v>
      </c>
      <c r="K3271" s="10" t="s">
        <v>695</v>
      </c>
      <c r="L3271" s="10" t="s">
        <v>696</v>
      </c>
      <c r="M3271" s="10">
        <v>16</v>
      </c>
      <c r="N3271" s="10">
        <v>14</v>
      </c>
      <c r="O3271" s="10">
        <v>363</v>
      </c>
      <c r="P3271" s="10" t="s">
        <v>567</v>
      </c>
      <c r="Q3271" s="58">
        <v>199.9</v>
      </c>
      <c r="R3271" s="10">
        <v>16.649999999999999</v>
      </c>
      <c r="S3271" s="56">
        <v>183.25</v>
      </c>
      <c r="U3271" s="65"/>
      <c r="V3271" s="64"/>
    </row>
    <row r="3272" spans="1:22" x14ac:dyDescent="0.2">
      <c r="A3272" s="10">
        <f t="shared" si="200"/>
        <v>14</v>
      </c>
      <c r="B3272" s="11" t="str">
        <f t="shared" si="201"/>
        <v>UTP-ADM-16-14-364</v>
      </c>
      <c r="C3272" s="12" t="str">
        <f t="shared" si="202"/>
        <v>Access 2013 Manual Práctico PA</v>
      </c>
      <c r="D3272" s="13">
        <f t="shared" si="203"/>
        <v>183.25</v>
      </c>
      <c r="K3272" s="10" t="s">
        <v>695</v>
      </c>
      <c r="L3272" s="10" t="s">
        <v>696</v>
      </c>
      <c r="M3272" s="10">
        <v>16</v>
      </c>
      <c r="N3272" s="10">
        <v>14</v>
      </c>
      <c r="O3272" s="10">
        <v>364</v>
      </c>
      <c r="P3272" s="10" t="s">
        <v>567</v>
      </c>
      <c r="Q3272" s="58">
        <v>199.9</v>
      </c>
      <c r="R3272" s="10">
        <v>16.649999999999999</v>
      </c>
      <c r="S3272" s="56">
        <v>183.25</v>
      </c>
      <c r="U3272" s="65"/>
      <c r="V3272" s="64"/>
    </row>
    <row r="3273" spans="1:22" x14ac:dyDescent="0.2">
      <c r="A3273" s="10">
        <f t="shared" si="200"/>
        <v>14</v>
      </c>
      <c r="B3273" s="11" t="str">
        <f t="shared" si="201"/>
        <v>UTP-ADM-16-14-365</v>
      </c>
      <c r="C3273" s="12" t="str">
        <f t="shared" si="202"/>
        <v>Excel 2013 Manual Práctico Par</v>
      </c>
      <c r="D3273" s="13">
        <f t="shared" si="203"/>
        <v>210.75</v>
      </c>
      <c r="K3273" s="10" t="s">
        <v>695</v>
      </c>
      <c r="L3273" s="10" t="s">
        <v>696</v>
      </c>
      <c r="M3273" s="10">
        <v>16</v>
      </c>
      <c r="N3273" s="10">
        <v>14</v>
      </c>
      <c r="O3273" s="10">
        <v>365</v>
      </c>
      <c r="P3273" s="10" t="s">
        <v>568</v>
      </c>
      <c r="Q3273" s="58">
        <v>229.9</v>
      </c>
      <c r="R3273" s="10">
        <v>19.149999999999999</v>
      </c>
      <c r="S3273" s="56">
        <v>210.75</v>
      </c>
      <c r="U3273" s="65"/>
      <c r="V3273" s="64"/>
    </row>
    <row r="3274" spans="1:22" x14ac:dyDescent="0.2">
      <c r="A3274" s="10">
        <f t="shared" ref="A3274:A3337" si="204">N3274</f>
        <v>14</v>
      </c>
      <c r="B3274" s="11" t="str">
        <f t="shared" ref="B3274:B3337" si="205">K3274&amp;"-"&amp;L3274&amp;"-"&amp;M3274&amp;"-"&amp;N3274&amp;"-"&amp;O3274</f>
        <v>UTP-ADM-16-14-366</v>
      </c>
      <c r="C3274" s="12" t="str">
        <f t="shared" ref="C3274:C3337" si="206">+P3274</f>
        <v>Excel 2013 Manual Práctico Par</v>
      </c>
      <c r="D3274" s="13">
        <f t="shared" ref="D3274:D3337" si="207">+S3274</f>
        <v>210.75</v>
      </c>
      <c r="K3274" s="10" t="s">
        <v>695</v>
      </c>
      <c r="L3274" s="10" t="s">
        <v>696</v>
      </c>
      <c r="M3274" s="10">
        <v>16</v>
      </c>
      <c r="N3274" s="10">
        <v>14</v>
      </c>
      <c r="O3274" s="10">
        <v>366</v>
      </c>
      <c r="P3274" s="10" t="s">
        <v>568</v>
      </c>
      <c r="Q3274" s="58">
        <v>229.9</v>
      </c>
      <c r="R3274" s="10">
        <v>19.149999999999999</v>
      </c>
      <c r="S3274" s="56">
        <v>210.75</v>
      </c>
      <c r="U3274" s="65"/>
      <c r="V3274" s="64"/>
    </row>
    <row r="3275" spans="1:22" x14ac:dyDescent="0.2">
      <c r="A3275" s="10">
        <f t="shared" si="204"/>
        <v>14</v>
      </c>
      <c r="B3275" s="11" t="str">
        <f t="shared" si="205"/>
        <v>UTP-ADM-16-14-367</v>
      </c>
      <c r="C3275" s="12" t="str">
        <f t="shared" si="206"/>
        <v>Excel 2013 Manual Práctico Par</v>
      </c>
      <c r="D3275" s="13">
        <f t="shared" si="207"/>
        <v>210.75</v>
      </c>
      <c r="K3275" s="10" t="s">
        <v>695</v>
      </c>
      <c r="L3275" s="10" t="s">
        <v>696</v>
      </c>
      <c r="M3275" s="10">
        <v>16</v>
      </c>
      <c r="N3275" s="10">
        <v>14</v>
      </c>
      <c r="O3275" s="10">
        <v>367</v>
      </c>
      <c r="P3275" s="10" t="s">
        <v>568</v>
      </c>
      <c r="Q3275" s="58">
        <v>229.9</v>
      </c>
      <c r="R3275" s="10">
        <v>19.149999999999999</v>
      </c>
      <c r="S3275" s="56">
        <v>210.75</v>
      </c>
      <c r="U3275" s="65"/>
      <c r="V3275" s="64"/>
    </row>
    <row r="3276" spans="1:22" x14ac:dyDescent="0.2">
      <c r="A3276" s="10">
        <f t="shared" si="204"/>
        <v>14</v>
      </c>
      <c r="B3276" s="11" t="str">
        <f t="shared" si="205"/>
        <v>UTP-ADM-16-14-368</v>
      </c>
      <c r="C3276" s="12" t="str">
        <f t="shared" si="206"/>
        <v>Diseño de páginas Wev con XHTM</v>
      </c>
      <c r="D3276" s="13">
        <f t="shared" si="207"/>
        <v>274.89999999999998</v>
      </c>
      <c r="K3276" s="10" t="s">
        <v>695</v>
      </c>
      <c r="L3276" s="10" t="s">
        <v>696</v>
      </c>
      <c r="M3276" s="10">
        <v>16</v>
      </c>
      <c r="N3276" s="10">
        <v>14</v>
      </c>
      <c r="O3276" s="10">
        <v>368</v>
      </c>
      <c r="P3276" s="10" t="s">
        <v>569</v>
      </c>
      <c r="Q3276" s="58">
        <v>299.89999999999998</v>
      </c>
      <c r="R3276" s="10">
        <v>25</v>
      </c>
      <c r="S3276" s="56">
        <v>274.89999999999998</v>
      </c>
      <c r="U3276" s="65"/>
      <c r="V3276" s="64"/>
    </row>
    <row r="3277" spans="1:22" x14ac:dyDescent="0.2">
      <c r="A3277" s="10">
        <f t="shared" si="204"/>
        <v>14</v>
      </c>
      <c r="B3277" s="11" t="str">
        <f t="shared" si="205"/>
        <v>UTP-ADM-16-14-369</v>
      </c>
      <c r="C3277" s="12" t="str">
        <f t="shared" si="206"/>
        <v>Diseño de páginas Wev con XHTM</v>
      </c>
      <c r="D3277" s="13">
        <f t="shared" si="207"/>
        <v>274.89999999999998</v>
      </c>
      <c r="K3277" s="10" t="s">
        <v>695</v>
      </c>
      <c r="L3277" s="10" t="s">
        <v>696</v>
      </c>
      <c r="M3277" s="10">
        <v>16</v>
      </c>
      <c r="N3277" s="10">
        <v>14</v>
      </c>
      <c r="O3277" s="10">
        <v>369</v>
      </c>
      <c r="P3277" s="10" t="s">
        <v>569</v>
      </c>
      <c r="Q3277" s="58">
        <v>299.89999999999998</v>
      </c>
      <c r="R3277" s="10">
        <v>25</v>
      </c>
      <c r="S3277" s="56">
        <v>274.89999999999998</v>
      </c>
      <c r="U3277" s="65"/>
      <c r="V3277" s="64"/>
    </row>
    <row r="3278" spans="1:22" x14ac:dyDescent="0.2">
      <c r="A3278" s="10">
        <f t="shared" si="204"/>
        <v>14</v>
      </c>
      <c r="B3278" s="11" t="str">
        <f t="shared" si="205"/>
        <v>UTP-ADM-16-14-370</v>
      </c>
      <c r="C3278" s="12" t="str">
        <f t="shared" si="206"/>
        <v>Diseño de páginas Wev con XHTM</v>
      </c>
      <c r="D3278" s="13">
        <f t="shared" si="207"/>
        <v>274.89999999999998</v>
      </c>
      <c r="K3278" s="10" t="s">
        <v>695</v>
      </c>
      <c r="L3278" s="10" t="s">
        <v>696</v>
      </c>
      <c r="M3278" s="10">
        <v>16</v>
      </c>
      <c r="N3278" s="10">
        <v>14</v>
      </c>
      <c r="O3278" s="10">
        <v>370</v>
      </c>
      <c r="P3278" s="10" t="s">
        <v>569</v>
      </c>
      <c r="Q3278" s="58">
        <v>299.89999999999998</v>
      </c>
      <c r="R3278" s="10">
        <v>25</v>
      </c>
      <c r="S3278" s="56">
        <v>274.89999999999998</v>
      </c>
      <c r="U3278" s="65"/>
      <c r="V3278" s="64"/>
    </row>
    <row r="3279" spans="1:22" x14ac:dyDescent="0.2">
      <c r="A3279" s="10">
        <f t="shared" si="204"/>
        <v>14</v>
      </c>
      <c r="B3279" s="11" t="str">
        <f t="shared" si="205"/>
        <v>UTP-ADM-16-14-371</v>
      </c>
      <c r="C3279" s="12" t="str">
        <f t="shared" si="206"/>
        <v>Aprende Autocad 2009 con 100</v>
      </c>
      <c r="D3279" s="13">
        <f t="shared" si="207"/>
        <v>54.9</v>
      </c>
      <c r="K3279" s="10" t="s">
        <v>695</v>
      </c>
      <c r="L3279" s="10" t="s">
        <v>696</v>
      </c>
      <c r="M3279" s="10">
        <v>16</v>
      </c>
      <c r="N3279" s="10">
        <v>14</v>
      </c>
      <c r="O3279" s="10">
        <v>371</v>
      </c>
      <c r="P3279" s="10" t="s">
        <v>570</v>
      </c>
      <c r="Q3279" s="58">
        <v>59.9</v>
      </c>
      <c r="R3279" s="10">
        <v>5</v>
      </c>
      <c r="S3279" s="56">
        <v>54.9</v>
      </c>
      <c r="U3279" s="65"/>
      <c r="V3279" s="64"/>
    </row>
    <row r="3280" spans="1:22" x14ac:dyDescent="0.2">
      <c r="A3280" s="10">
        <f t="shared" si="204"/>
        <v>14</v>
      </c>
      <c r="B3280" s="11" t="str">
        <f t="shared" si="205"/>
        <v>UTP-ADM-16-14-372</v>
      </c>
      <c r="C3280" s="12" t="str">
        <f t="shared" si="206"/>
        <v>Aprende Autocad 2009 con 100</v>
      </c>
      <c r="D3280" s="13">
        <f t="shared" si="207"/>
        <v>54.9</v>
      </c>
      <c r="K3280" s="10" t="s">
        <v>695</v>
      </c>
      <c r="L3280" s="10" t="s">
        <v>696</v>
      </c>
      <c r="M3280" s="10">
        <v>16</v>
      </c>
      <c r="N3280" s="10">
        <v>14</v>
      </c>
      <c r="O3280" s="10">
        <v>372</v>
      </c>
      <c r="P3280" s="10" t="s">
        <v>570</v>
      </c>
      <c r="Q3280" s="58">
        <v>59.9</v>
      </c>
      <c r="R3280" s="10">
        <v>5</v>
      </c>
      <c r="S3280" s="56">
        <v>54.9</v>
      </c>
      <c r="U3280" s="65"/>
      <c r="V3280" s="64"/>
    </row>
    <row r="3281" spans="1:22" x14ac:dyDescent="0.2">
      <c r="A3281" s="10">
        <f t="shared" si="204"/>
        <v>14</v>
      </c>
      <c r="B3281" s="11" t="str">
        <f t="shared" si="205"/>
        <v>UTP-ADM-16-14-373</v>
      </c>
      <c r="C3281" s="12" t="str">
        <f t="shared" si="206"/>
        <v>Aprende Autocad 2009 con 100</v>
      </c>
      <c r="D3281" s="13">
        <f t="shared" si="207"/>
        <v>54.9</v>
      </c>
      <c r="K3281" s="10" t="s">
        <v>695</v>
      </c>
      <c r="L3281" s="10" t="s">
        <v>696</v>
      </c>
      <c r="M3281" s="10">
        <v>16</v>
      </c>
      <c r="N3281" s="10">
        <v>14</v>
      </c>
      <c r="O3281" s="10">
        <v>373</v>
      </c>
      <c r="P3281" s="10" t="s">
        <v>570</v>
      </c>
      <c r="Q3281" s="58">
        <v>59.9</v>
      </c>
      <c r="R3281" s="10">
        <v>5</v>
      </c>
      <c r="S3281" s="56">
        <v>54.9</v>
      </c>
      <c r="U3281" s="65"/>
      <c r="V3281" s="64"/>
    </row>
    <row r="3282" spans="1:22" x14ac:dyDescent="0.2">
      <c r="A3282" s="10">
        <f t="shared" si="204"/>
        <v>14</v>
      </c>
      <c r="B3282" s="11" t="str">
        <f t="shared" si="205"/>
        <v>UTP-ADM-16-14-374</v>
      </c>
      <c r="C3282" s="12" t="str">
        <f t="shared" si="206"/>
        <v>Autocad 2009 Avanzado /6422</v>
      </c>
      <c r="D3282" s="13">
        <f t="shared" si="207"/>
        <v>54.9</v>
      </c>
      <c r="K3282" s="10" t="s">
        <v>695</v>
      </c>
      <c r="L3282" s="10" t="s">
        <v>696</v>
      </c>
      <c r="M3282" s="10">
        <v>16</v>
      </c>
      <c r="N3282" s="10">
        <v>14</v>
      </c>
      <c r="O3282" s="10">
        <v>374</v>
      </c>
      <c r="P3282" s="10" t="s">
        <v>571</v>
      </c>
      <c r="Q3282" s="58">
        <v>59.9</v>
      </c>
      <c r="R3282" s="10">
        <v>5</v>
      </c>
      <c r="S3282" s="56">
        <v>54.9</v>
      </c>
      <c r="U3282" s="65"/>
      <c r="V3282" s="64"/>
    </row>
    <row r="3283" spans="1:22" x14ac:dyDescent="0.2">
      <c r="A3283" s="10">
        <f t="shared" si="204"/>
        <v>14</v>
      </c>
      <c r="B3283" s="11" t="str">
        <f t="shared" si="205"/>
        <v>UTP-ADM-16-14-375</v>
      </c>
      <c r="C3283" s="12" t="str">
        <f t="shared" si="206"/>
        <v>Autocad 2009 Avanzado /6422</v>
      </c>
      <c r="D3283" s="13">
        <f t="shared" si="207"/>
        <v>54.9</v>
      </c>
      <c r="K3283" s="10" t="s">
        <v>695</v>
      </c>
      <c r="L3283" s="10" t="s">
        <v>696</v>
      </c>
      <c r="M3283" s="10">
        <v>16</v>
      </c>
      <c r="N3283" s="10">
        <v>14</v>
      </c>
      <c r="O3283" s="10">
        <v>375</v>
      </c>
      <c r="P3283" s="10" t="s">
        <v>571</v>
      </c>
      <c r="Q3283" s="58">
        <v>59.9</v>
      </c>
      <c r="R3283" s="10">
        <v>5</v>
      </c>
      <c r="S3283" s="56">
        <v>54.9</v>
      </c>
      <c r="U3283" s="65"/>
      <c r="V3283" s="64"/>
    </row>
    <row r="3284" spans="1:22" x14ac:dyDescent="0.2">
      <c r="A3284" s="10">
        <f t="shared" si="204"/>
        <v>14</v>
      </c>
      <c r="B3284" s="11" t="str">
        <f t="shared" si="205"/>
        <v>UTP-ADM-16-14-376</v>
      </c>
      <c r="C3284" s="12" t="str">
        <f t="shared" si="206"/>
        <v>Autocad 2009 Avanzado /6422</v>
      </c>
      <c r="D3284" s="13">
        <f t="shared" si="207"/>
        <v>54.9</v>
      </c>
      <c r="K3284" s="10" t="s">
        <v>695</v>
      </c>
      <c r="L3284" s="10" t="s">
        <v>696</v>
      </c>
      <c r="M3284" s="10">
        <v>16</v>
      </c>
      <c r="N3284" s="10">
        <v>14</v>
      </c>
      <c r="O3284" s="10">
        <v>376</v>
      </c>
      <c r="P3284" s="10" t="s">
        <v>571</v>
      </c>
      <c r="Q3284" s="58">
        <v>59.9</v>
      </c>
      <c r="R3284" s="10">
        <v>5</v>
      </c>
      <c r="S3284" s="56">
        <v>54.9</v>
      </c>
      <c r="U3284" s="65"/>
      <c r="V3284" s="64"/>
    </row>
    <row r="3285" spans="1:22" x14ac:dyDescent="0.2">
      <c r="A3285" s="10">
        <f t="shared" si="204"/>
        <v>14</v>
      </c>
      <c r="B3285" s="11" t="str">
        <f t="shared" si="205"/>
        <v>UTP-ADM-16-14-377</v>
      </c>
      <c r="C3285" s="12" t="str">
        <f t="shared" si="206"/>
        <v>Autocad 2010 Básico /4654</v>
      </c>
      <c r="D3285" s="13">
        <f t="shared" si="207"/>
        <v>91.55</v>
      </c>
      <c r="K3285" s="10" t="s">
        <v>695</v>
      </c>
      <c r="L3285" s="10" t="s">
        <v>696</v>
      </c>
      <c r="M3285" s="10">
        <v>16</v>
      </c>
      <c r="N3285" s="10">
        <v>14</v>
      </c>
      <c r="O3285" s="10">
        <v>377</v>
      </c>
      <c r="P3285" s="10" t="s">
        <v>572</v>
      </c>
      <c r="Q3285" s="58">
        <v>99.9</v>
      </c>
      <c r="R3285" s="10">
        <v>8.35</v>
      </c>
      <c r="S3285" s="56">
        <v>91.55</v>
      </c>
      <c r="U3285" s="65"/>
      <c r="V3285" s="64"/>
    </row>
    <row r="3286" spans="1:22" x14ac:dyDescent="0.2">
      <c r="A3286" s="10">
        <f t="shared" si="204"/>
        <v>14</v>
      </c>
      <c r="B3286" s="11" t="str">
        <f t="shared" si="205"/>
        <v>UTP-ADM-16-14-378</v>
      </c>
      <c r="C3286" s="12" t="str">
        <f t="shared" si="206"/>
        <v>Autocad 2010 Básico /4654</v>
      </c>
      <c r="D3286" s="13">
        <f t="shared" si="207"/>
        <v>91.55</v>
      </c>
      <c r="K3286" s="10" t="s">
        <v>695</v>
      </c>
      <c r="L3286" s="10" t="s">
        <v>696</v>
      </c>
      <c r="M3286" s="10">
        <v>16</v>
      </c>
      <c r="N3286" s="10">
        <v>14</v>
      </c>
      <c r="O3286" s="10">
        <v>378</v>
      </c>
      <c r="P3286" s="10" t="s">
        <v>572</v>
      </c>
      <c r="Q3286" s="58">
        <v>99.9</v>
      </c>
      <c r="R3286" s="10">
        <v>8.35</v>
      </c>
      <c r="S3286" s="56">
        <v>91.55</v>
      </c>
      <c r="U3286" s="65"/>
      <c r="V3286" s="64"/>
    </row>
    <row r="3287" spans="1:22" x14ac:dyDescent="0.2">
      <c r="A3287" s="10">
        <f t="shared" si="204"/>
        <v>14</v>
      </c>
      <c r="B3287" s="11" t="str">
        <f t="shared" si="205"/>
        <v>UTP-ADM-16-14-379</v>
      </c>
      <c r="C3287" s="12" t="str">
        <f t="shared" si="206"/>
        <v>Autocad 2010 Básico /4654</v>
      </c>
      <c r="D3287" s="13">
        <f t="shared" si="207"/>
        <v>91.55</v>
      </c>
      <c r="K3287" s="10" t="s">
        <v>695</v>
      </c>
      <c r="L3287" s="10" t="s">
        <v>696</v>
      </c>
      <c r="M3287" s="10">
        <v>16</v>
      </c>
      <c r="N3287" s="10">
        <v>14</v>
      </c>
      <c r="O3287" s="10">
        <v>379</v>
      </c>
      <c r="P3287" s="10" t="s">
        <v>572</v>
      </c>
      <c r="Q3287" s="58">
        <v>99.9</v>
      </c>
      <c r="R3287" s="10">
        <v>8.35</v>
      </c>
      <c r="S3287" s="56">
        <v>91.55</v>
      </c>
      <c r="U3287" s="65"/>
      <c r="V3287" s="64"/>
    </row>
    <row r="3288" spans="1:22" x14ac:dyDescent="0.2">
      <c r="A3288" s="10">
        <f t="shared" si="204"/>
        <v>14</v>
      </c>
      <c r="B3288" s="11" t="str">
        <f t="shared" si="205"/>
        <v>UTP-ADM-16-14-380</v>
      </c>
      <c r="C3288" s="12" t="str">
        <f t="shared" si="206"/>
        <v>Aprende Autocad 2013 Avanzado</v>
      </c>
      <c r="D3288" s="13">
        <f t="shared" si="207"/>
        <v>109.9</v>
      </c>
      <c r="K3288" s="10" t="s">
        <v>695</v>
      </c>
      <c r="L3288" s="10" t="s">
        <v>696</v>
      </c>
      <c r="M3288" s="10">
        <v>16</v>
      </c>
      <c r="N3288" s="10">
        <v>14</v>
      </c>
      <c r="O3288" s="10">
        <v>380</v>
      </c>
      <c r="P3288" s="10" t="s">
        <v>573</v>
      </c>
      <c r="Q3288" s="58">
        <v>119.9</v>
      </c>
      <c r="R3288" s="10">
        <v>10</v>
      </c>
      <c r="S3288" s="56">
        <v>109.9</v>
      </c>
      <c r="U3288" s="65"/>
      <c r="V3288" s="64"/>
    </row>
    <row r="3289" spans="1:22" x14ac:dyDescent="0.2">
      <c r="A3289" s="10">
        <f t="shared" si="204"/>
        <v>14</v>
      </c>
      <c r="B3289" s="11" t="str">
        <f t="shared" si="205"/>
        <v>UTP-ADM-16-14-381</v>
      </c>
      <c r="C3289" s="12" t="str">
        <f t="shared" si="206"/>
        <v>Aprende Autocad 2013 Avanzado</v>
      </c>
      <c r="D3289" s="13">
        <f t="shared" si="207"/>
        <v>109.9</v>
      </c>
      <c r="K3289" s="10" t="s">
        <v>695</v>
      </c>
      <c r="L3289" s="10" t="s">
        <v>696</v>
      </c>
      <c r="M3289" s="10">
        <v>16</v>
      </c>
      <c r="N3289" s="10">
        <v>14</v>
      </c>
      <c r="O3289" s="10">
        <v>381</v>
      </c>
      <c r="P3289" s="10" t="s">
        <v>573</v>
      </c>
      <c r="Q3289" s="58">
        <v>119.9</v>
      </c>
      <c r="R3289" s="10">
        <v>10</v>
      </c>
      <c r="S3289" s="56">
        <v>109.9</v>
      </c>
      <c r="U3289" s="65"/>
      <c r="V3289" s="64"/>
    </row>
    <row r="3290" spans="1:22" x14ac:dyDescent="0.2">
      <c r="A3290" s="10">
        <f t="shared" si="204"/>
        <v>14</v>
      </c>
      <c r="B3290" s="11" t="str">
        <f t="shared" si="205"/>
        <v>UTP-ADM-16-14-382</v>
      </c>
      <c r="C3290" s="12" t="str">
        <f t="shared" si="206"/>
        <v>Aprende Autocad 2013 Avanzado</v>
      </c>
      <c r="D3290" s="13">
        <f t="shared" si="207"/>
        <v>109.9</v>
      </c>
      <c r="K3290" s="10" t="s">
        <v>695</v>
      </c>
      <c r="L3290" s="10" t="s">
        <v>696</v>
      </c>
      <c r="M3290" s="10">
        <v>16</v>
      </c>
      <c r="N3290" s="10">
        <v>14</v>
      </c>
      <c r="O3290" s="10">
        <v>382</v>
      </c>
      <c r="P3290" s="10" t="s">
        <v>573</v>
      </c>
      <c r="Q3290" s="58">
        <v>119.9</v>
      </c>
      <c r="R3290" s="10">
        <v>10</v>
      </c>
      <c r="S3290" s="56">
        <v>109.9</v>
      </c>
      <c r="U3290" s="65"/>
      <c r="V3290" s="64"/>
    </row>
    <row r="3291" spans="1:22" x14ac:dyDescent="0.2">
      <c r="A3291" s="10">
        <f t="shared" si="204"/>
        <v>14</v>
      </c>
      <c r="B3291" s="11" t="str">
        <f t="shared" si="205"/>
        <v>UTP-ADM-16-14-383</v>
      </c>
      <c r="C3291" s="12" t="str">
        <f t="shared" si="206"/>
        <v>Autocad 2009 Básico /6408</v>
      </c>
      <c r="D3291" s="13">
        <f t="shared" si="207"/>
        <v>91.55</v>
      </c>
      <c r="K3291" s="10" t="s">
        <v>695</v>
      </c>
      <c r="L3291" s="10" t="s">
        <v>696</v>
      </c>
      <c r="M3291" s="10">
        <v>16</v>
      </c>
      <c r="N3291" s="10">
        <v>14</v>
      </c>
      <c r="O3291" s="10">
        <v>383</v>
      </c>
      <c r="P3291" s="10" t="s">
        <v>574</v>
      </c>
      <c r="Q3291" s="58">
        <v>99.9</v>
      </c>
      <c r="R3291" s="10">
        <v>8.35</v>
      </c>
      <c r="S3291" s="56">
        <v>91.55</v>
      </c>
      <c r="U3291" s="65"/>
      <c r="V3291" s="64"/>
    </row>
    <row r="3292" spans="1:22" x14ac:dyDescent="0.2">
      <c r="A3292" s="10">
        <f t="shared" si="204"/>
        <v>14</v>
      </c>
      <c r="B3292" s="11" t="str">
        <f t="shared" si="205"/>
        <v>UTP-ADM-16-14-384</v>
      </c>
      <c r="C3292" s="12" t="str">
        <f t="shared" si="206"/>
        <v>Autocad 2009 Básico /6408</v>
      </c>
      <c r="D3292" s="13">
        <f t="shared" si="207"/>
        <v>91.55</v>
      </c>
      <c r="K3292" s="10" t="s">
        <v>695</v>
      </c>
      <c r="L3292" s="10" t="s">
        <v>696</v>
      </c>
      <c r="M3292" s="10">
        <v>16</v>
      </c>
      <c r="N3292" s="10">
        <v>14</v>
      </c>
      <c r="O3292" s="10">
        <v>384</v>
      </c>
      <c r="P3292" s="10" t="s">
        <v>574</v>
      </c>
      <c r="Q3292" s="58">
        <v>99.9</v>
      </c>
      <c r="R3292" s="10">
        <v>8.35</v>
      </c>
      <c r="S3292" s="56">
        <v>91.55</v>
      </c>
      <c r="U3292" s="65"/>
      <c r="V3292" s="64"/>
    </row>
    <row r="3293" spans="1:22" x14ac:dyDescent="0.2">
      <c r="A3293" s="10">
        <f t="shared" si="204"/>
        <v>14</v>
      </c>
      <c r="B3293" s="11" t="str">
        <f t="shared" si="205"/>
        <v>UTP-ADM-16-14-385</v>
      </c>
      <c r="C3293" s="12" t="str">
        <f t="shared" si="206"/>
        <v>Autocad 2009 Básico /6408</v>
      </c>
      <c r="D3293" s="13">
        <f t="shared" si="207"/>
        <v>91.55</v>
      </c>
      <c r="K3293" s="10" t="s">
        <v>695</v>
      </c>
      <c r="L3293" s="10" t="s">
        <v>696</v>
      </c>
      <c r="M3293" s="10">
        <v>16</v>
      </c>
      <c r="N3293" s="10">
        <v>14</v>
      </c>
      <c r="O3293" s="10">
        <v>385</v>
      </c>
      <c r="P3293" s="10" t="s">
        <v>574</v>
      </c>
      <c r="Q3293" s="58">
        <v>99.9</v>
      </c>
      <c r="R3293" s="10">
        <v>8.35</v>
      </c>
      <c r="S3293" s="56">
        <v>91.55</v>
      </c>
      <c r="U3293" s="65"/>
      <c r="V3293" s="64"/>
    </row>
    <row r="3294" spans="1:22" x14ac:dyDescent="0.2">
      <c r="A3294" s="10">
        <f t="shared" si="204"/>
        <v>14</v>
      </c>
      <c r="B3294" s="11" t="str">
        <f t="shared" si="205"/>
        <v>UTP-ADM-16-14-386</v>
      </c>
      <c r="C3294" s="12" t="str">
        <f t="shared" si="206"/>
        <v>Autocad 2010 2 y 3 Dimensiones</v>
      </c>
      <c r="D3294" s="13">
        <f t="shared" si="207"/>
        <v>91.55</v>
      </c>
      <c r="K3294" s="10" t="s">
        <v>695</v>
      </c>
      <c r="L3294" s="10" t="s">
        <v>696</v>
      </c>
      <c r="M3294" s="10">
        <v>16</v>
      </c>
      <c r="N3294" s="10">
        <v>14</v>
      </c>
      <c r="O3294" s="10">
        <v>386</v>
      </c>
      <c r="P3294" s="10" t="s">
        <v>575</v>
      </c>
      <c r="Q3294" s="58">
        <v>99.9</v>
      </c>
      <c r="R3294" s="10">
        <v>8.35</v>
      </c>
      <c r="S3294" s="56">
        <v>91.55</v>
      </c>
      <c r="U3294" s="65"/>
      <c r="V3294" s="64"/>
    </row>
    <row r="3295" spans="1:22" x14ac:dyDescent="0.2">
      <c r="A3295" s="10">
        <f t="shared" si="204"/>
        <v>14</v>
      </c>
      <c r="B3295" s="11" t="str">
        <f t="shared" si="205"/>
        <v>UTP-ADM-16-14-387</v>
      </c>
      <c r="C3295" s="12" t="str">
        <f t="shared" si="206"/>
        <v>Autocad 2010 2 y 3 Dimensiones</v>
      </c>
      <c r="D3295" s="13">
        <f t="shared" si="207"/>
        <v>91.55</v>
      </c>
      <c r="K3295" s="10" t="s">
        <v>695</v>
      </c>
      <c r="L3295" s="10" t="s">
        <v>696</v>
      </c>
      <c r="M3295" s="10">
        <v>16</v>
      </c>
      <c r="N3295" s="10">
        <v>14</v>
      </c>
      <c r="O3295" s="10">
        <v>387</v>
      </c>
      <c r="P3295" s="10" t="s">
        <v>575</v>
      </c>
      <c r="Q3295" s="58">
        <v>99.9</v>
      </c>
      <c r="R3295" s="10">
        <v>8.35</v>
      </c>
      <c r="S3295" s="56">
        <v>91.55</v>
      </c>
      <c r="U3295" s="65"/>
      <c r="V3295" s="64"/>
    </row>
    <row r="3296" spans="1:22" x14ac:dyDescent="0.2">
      <c r="A3296" s="10">
        <f t="shared" si="204"/>
        <v>14</v>
      </c>
      <c r="B3296" s="11" t="str">
        <f t="shared" si="205"/>
        <v>UTP-ADM-16-14-388</v>
      </c>
      <c r="C3296" s="12" t="str">
        <f t="shared" si="206"/>
        <v>Autocad 2010 2 y 3 Dimensiones</v>
      </c>
      <c r="D3296" s="13">
        <f t="shared" si="207"/>
        <v>91.55</v>
      </c>
      <c r="K3296" s="10" t="s">
        <v>695</v>
      </c>
      <c r="L3296" s="10" t="s">
        <v>696</v>
      </c>
      <c r="M3296" s="10">
        <v>16</v>
      </c>
      <c r="N3296" s="10">
        <v>14</v>
      </c>
      <c r="O3296" s="10">
        <v>388</v>
      </c>
      <c r="P3296" s="10" t="s">
        <v>575</v>
      </c>
      <c r="Q3296" s="58">
        <v>99.9</v>
      </c>
      <c r="R3296" s="10">
        <v>8.35</v>
      </c>
      <c r="S3296" s="56">
        <v>91.55</v>
      </c>
      <c r="U3296" s="65"/>
      <c r="V3296" s="64"/>
    </row>
    <row r="3297" spans="1:22" x14ac:dyDescent="0.2">
      <c r="A3297" s="10">
        <f t="shared" si="204"/>
        <v>14</v>
      </c>
      <c r="B3297" s="11" t="str">
        <f t="shared" si="205"/>
        <v>UTP-ADM-16-14-389</v>
      </c>
      <c r="C3297" s="12" t="str">
        <f t="shared" si="206"/>
        <v>Diccionario Poquet Frances-Esp</v>
      </c>
      <c r="D3297" s="13">
        <f t="shared" si="207"/>
        <v>100.75</v>
      </c>
      <c r="K3297" s="10" t="s">
        <v>695</v>
      </c>
      <c r="L3297" s="10" t="s">
        <v>696</v>
      </c>
      <c r="M3297" s="10">
        <v>16</v>
      </c>
      <c r="N3297" s="10">
        <v>14</v>
      </c>
      <c r="O3297" s="10">
        <v>389</v>
      </c>
      <c r="P3297" s="10" t="s">
        <v>576</v>
      </c>
      <c r="Q3297" s="58">
        <v>109.9</v>
      </c>
      <c r="R3297" s="10">
        <v>9.15</v>
      </c>
      <c r="S3297" s="56">
        <v>100.75</v>
      </c>
      <c r="U3297" s="65"/>
      <c r="V3297" s="64"/>
    </row>
    <row r="3298" spans="1:22" x14ac:dyDescent="0.2">
      <c r="A3298" s="10">
        <f t="shared" si="204"/>
        <v>14</v>
      </c>
      <c r="B3298" s="11" t="str">
        <f t="shared" si="205"/>
        <v>UTP-ADM-16-14-390</v>
      </c>
      <c r="C3298" s="12" t="str">
        <f t="shared" si="206"/>
        <v>Diccionario Poquet Frances-Esp</v>
      </c>
      <c r="D3298" s="13">
        <f t="shared" si="207"/>
        <v>100.75</v>
      </c>
      <c r="K3298" s="10" t="s">
        <v>695</v>
      </c>
      <c r="L3298" s="10" t="s">
        <v>696</v>
      </c>
      <c r="M3298" s="10">
        <v>16</v>
      </c>
      <c r="N3298" s="10">
        <v>14</v>
      </c>
      <c r="O3298" s="10">
        <v>390</v>
      </c>
      <c r="P3298" s="10" t="s">
        <v>576</v>
      </c>
      <c r="Q3298" s="58">
        <v>109.9</v>
      </c>
      <c r="R3298" s="10">
        <v>9.15</v>
      </c>
      <c r="S3298" s="56">
        <v>100.75</v>
      </c>
      <c r="U3298" s="65"/>
      <c r="V3298" s="64"/>
    </row>
    <row r="3299" spans="1:22" x14ac:dyDescent="0.2">
      <c r="A3299" s="10">
        <f t="shared" si="204"/>
        <v>14</v>
      </c>
      <c r="B3299" s="11" t="str">
        <f t="shared" si="205"/>
        <v>UTP-ADM-16-14-391</v>
      </c>
      <c r="C3299" s="12" t="str">
        <f t="shared" si="206"/>
        <v>Diccionario Poquet Frances-Esp</v>
      </c>
      <c r="D3299" s="13">
        <f t="shared" si="207"/>
        <v>100.75</v>
      </c>
      <c r="K3299" s="10" t="s">
        <v>695</v>
      </c>
      <c r="L3299" s="10" t="s">
        <v>696</v>
      </c>
      <c r="M3299" s="10">
        <v>16</v>
      </c>
      <c r="N3299" s="10">
        <v>14</v>
      </c>
      <c r="O3299" s="10">
        <v>391</v>
      </c>
      <c r="P3299" s="10" t="s">
        <v>576</v>
      </c>
      <c r="Q3299" s="58">
        <v>109.9</v>
      </c>
      <c r="R3299" s="10">
        <v>9.15</v>
      </c>
      <c r="S3299" s="56">
        <v>100.75</v>
      </c>
      <c r="U3299" s="65"/>
      <c r="V3299" s="64"/>
    </row>
    <row r="3300" spans="1:22" x14ac:dyDescent="0.2">
      <c r="A3300" s="10">
        <f t="shared" si="204"/>
        <v>14</v>
      </c>
      <c r="B3300" s="11" t="str">
        <f t="shared" si="205"/>
        <v>UTP-ADM-16-14-392</v>
      </c>
      <c r="C3300" s="12" t="str">
        <f t="shared" si="206"/>
        <v>Ortografía de la Lengua Españo</v>
      </c>
      <c r="D3300" s="13">
        <f t="shared" si="207"/>
        <v>100.75</v>
      </c>
      <c r="K3300" s="10" t="s">
        <v>695</v>
      </c>
      <c r="L3300" s="10" t="s">
        <v>696</v>
      </c>
      <c r="M3300" s="10">
        <v>16</v>
      </c>
      <c r="N3300" s="10">
        <v>14</v>
      </c>
      <c r="O3300" s="10">
        <v>392</v>
      </c>
      <c r="P3300" s="10" t="s">
        <v>577</v>
      </c>
      <c r="Q3300" s="58">
        <v>109.9</v>
      </c>
      <c r="R3300" s="10">
        <v>9.15</v>
      </c>
      <c r="S3300" s="56">
        <v>100.75</v>
      </c>
      <c r="U3300" s="65"/>
      <c r="V3300" s="64"/>
    </row>
    <row r="3301" spans="1:22" x14ac:dyDescent="0.2">
      <c r="A3301" s="10">
        <f t="shared" si="204"/>
        <v>14</v>
      </c>
      <c r="B3301" s="11" t="str">
        <f t="shared" si="205"/>
        <v>UTP-ADM-16-14-393</v>
      </c>
      <c r="C3301" s="12" t="str">
        <f t="shared" si="206"/>
        <v>Ortografía de la Lengua Españo</v>
      </c>
      <c r="D3301" s="13">
        <f t="shared" si="207"/>
        <v>100.75</v>
      </c>
      <c r="K3301" s="10" t="s">
        <v>695</v>
      </c>
      <c r="L3301" s="10" t="s">
        <v>696</v>
      </c>
      <c r="M3301" s="10">
        <v>16</v>
      </c>
      <c r="N3301" s="10">
        <v>14</v>
      </c>
      <c r="O3301" s="10">
        <v>393</v>
      </c>
      <c r="P3301" s="10" t="s">
        <v>577</v>
      </c>
      <c r="Q3301" s="58">
        <v>109.9</v>
      </c>
      <c r="R3301" s="10">
        <v>9.15</v>
      </c>
      <c r="S3301" s="56">
        <v>100.75</v>
      </c>
      <c r="U3301" s="65"/>
      <c r="V3301" s="64"/>
    </row>
    <row r="3302" spans="1:22" x14ac:dyDescent="0.2">
      <c r="A3302" s="10">
        <f t="shared" si="204"/>
        <v>14</v>
      </c>
      <c r="B3302" s="11" t="str">
        <f t="shared" si="205"/>
        <v>UTP-ADM-16-14-394</v>
      </c>
      <c r="C3302" s="12" t="str">
        <f t="shared" si="206"/>
        <v>Ortografía de la Lengua Españo</v>
      </c>
      <c r="D3302" s="13">
        <f t="shared" si="207"/>
        <v>100.75</v>
      </c>
      <c r="K3302" s="10" t="s">
        <v>695</v>
      </c>
      <c r="L3302" s="10" t="s">
        <v>696</v>
      </c>
      <c r="M3302" s="10">
        <v>16</v>
      </c>
      <c r="N3302" s="10">
        <v>14</v>
      </c>
      <c r="O3302" s="10">
        <v>394</v>
      </c>
      <c r="P3302" s="10" t="s">
        <v>577</v>
      </c>
      <c r="Q3302" s="58">
        <v>109.9</v>
      </c>
      <c r="R3302" s="10">
        <v>9.15</v>
      </c>
      <c r="S3302" s="56">
        <v>100.75</v>
      </c>
      <c r="U3302" s="65"/>
      <c r="V3302" s="64"/>
    </row>
    <row r="3303" spans="1:22" x14ac:dyDescent="0.2">
      <c r="A3303" s="10">
        <f t="shared" si="204"/>
        <v>14</v>
      </c>
      <c r="B3303" s="11" t="str">
        <f t="shared" si="205"/>
        <v>UTP-ADM-16-14-395</v>
      </c>
      <c r="C3303" s="12" t="str">
        <f t="shared" si="206"/>
        <v>Gramática Lengua Española Regl</v>
      </c>
      <c r="D3303" s="13">
        <f t="shared" si="207"/>
        <v>109.9</v>
      </c>
      <c r="K3303" s="10" t="s">
        <v>695</v>
      </c>
      <c r="L3303" s="10" t="s">
        <v>696</v>
      </c>
      <c r="M3303" s="10">
        <v>16</v>
      </c>
      <c r="N3303" s="10">
        <v>14</v>
      </c>
      <c r="O3303" s="10">
        <v>395</v>
      </c>
      <c r="P3303" s="10" t="s">
        <v>578</v>
      </c>
      <c r="Q3303" s="58">
        <v>119.9</v>
      </c>
      <c r="R3303" s="10">
        <v>10</v>
      </c>
      <c r="S3303" s="56">
        <v>109.9</v>
      </c>
      <c r="U3303" s="65"/>
      <c r="V3303" s="64"/>
    </row>
    <row r="3304" spans="1:22" x14ac:dyDescent="0.2">
      <c r="A3304" s="10">
        <f t="shared" si="204"/>
        <v>14</v>
      </c>
      <c r="B3304" s="11" t="str">
        <f t="shared" si="205"/>
        <v>UTP-ADM-16-14-396</v>
      </c>
      <c r="C3304" s="12" t="str">
        <f t="shared" si="206"/>
        <v>Gramática Lengua Española Regl</v>
      </c>
      <c r="D3304" s="13">
        <f t="shared" si="207"/>
        <v>109.9</v>
      </c>
      <c r="K3304" s="10" t="s">
        <v>695</v>
      </c>
      <c r="L3304" s="10" t="s">
        <v>696</v>
      </c>
      <c r="M3304" s="10">
        <v>16</v>
      </c>
      <c r="N3304" s="10">
        <v>14</v>
      </c>
      <c r="O3304" s="10">
        <v>396</v>
      </c>
      <c r="P3304" s="10" t="s">
        <v>578</v>
      </c>
      <c r="Q3304" s="58">
        <v>119.9</v>
      </c>
      <c r="R3304" s="10">
        <v>10</v>
      </c>
      <c r="S3304" s="56">
        <v>109.9</v>
      </c>
      <c r="U3304" s="65"/>
      <c r="V3304" s="64"/>
    </row>
    <row r="3305" spans="1:22" x14ac:dyDescent="0.2">
      <c r="A3305" s="10">
        <f t="shared" si="204"/>
        <v>14</v>
      </c>
      <c r="B3305" s="11" t="str">
        <f t="shared" si="205"/>
        <v>UTP-ADM-16-14-397</v>
      </c>
      <c r="C3305" s="12" t="str">
        <f t="shared" si="206"/>
        <v>Gramática Lengua Española Regl</v>
      </c>
      <c r="D3305" s="13">
        <f t="shared" si="207"/>
        <v>109.9</v>
      </c>
      <c r="K3305" s="10" t="s">
        <v>695</v>
      </c>
      <c r="L3305" s="10" t="s">
        <v>696</v>
      </c>
      <c r="M3305" s="10">
        <v>16</v>
      </c>
      <c r="N3305" s="10">
        <v>14</v>
      </c>
      <c r="O3305" s="10">
        <v>397</v>
      </c>
      <c r="P3305" s="10" t="s">
        <v>578</v>
      </c>
      <c r="Q3305" s="58">
        <v>119.9</v>
      </c>
      <c r="R3305" s="10">
        <v>10</v>
      </c>
      <c r="S3305" s="56">
        <v>109.9</v>
      </c>
      <c r="U3305" s="65"/>
      <c r="V3305" s="64"/>
    </row>
    <row r="3306" spans="1:22" x14ac:dyDescent="0.2">
      <c r="A3306" s="10">
        <f t="shared" si="204"/>
        <v>14</v>
      </c>
      <c r="B3306" s="11" t="str">
        <f t="shared" si="205"/>
        <v>UTP-ADM-16-14-398</v>
      </c>
      <c r="C3306" s="12" t="str">
        <f t="shared" si="206"/>
        <v>Frances(gramática/849)</v>
      </c>
      <c r="D3306" s="13">
        <f t="shared" si="207"/>
        <v>82.4</v>
      </c>
      <c r="K3306" s="10" t="s">
        <v>695</v>
      </c>
      <c r="L3306" s="10" t="s">
        <v>696</v>
      </c>
      <c r="M3306" s="10">
        <v>16</v>
      </c>
      <c r="N3306" s="10">
        <v>14</v>
      </c>
      <c r="O3306" s="10">
        <v>398</v>
      </c>
      <c r="P3306" s="10" t="s">
        <v>579</v>
      </c>
      <c r="Q3306" s="58">
        <v>89.9</v>
      </c>
      <c r="R3306" s="10">
        <v>7.5</v>
      </c>
      <c r="S3306" s="56">
        <v>82.4</v>
      </c>
      <c r="U3306" s="65"/>
      <c r="V3306" s="64"/>
    </row>
    <row r="3307" spans="1:22" x14ac:dyDescent="0.2">
      <c r="A3307" s="10">
        <f t="shared" si="204"/>
        <v>14</v>
      </c>
      <c r="B3307" s="11" t="str">
        <f t="shared" si="205"/>
        <v>UTP-ADM-16-14-399</v>
      </c>
      <c r="C3307" s="12" t="str">
        <f t="shared" si="206"/>
        <v>Frances(gramática/849)</v>
      </c>
      <c r="D3307" s="13">
        <f t="shared" si="207"/>
        <v>82.4</v>
      </c>
      <c r="K3307" s="10" t="s">
        <v>695</v>
      </c>
      <c r="L3307" s="10" t="s">
        <v>696</v>
      </c>
      <c r="M3307" s="10">
        <v>16</v>
      </c>
      <c r="N3307" s="10">
        <v>14</v>
      </c>
      <c r="O3307" s="10">
        <v>399</v>
      </c>
      <c r="P3307" s="10" t="s">
        <v>579</v>
      </c>
      <c r="Q3307" s="58">
        <v>89.9</v>
      </c>
      <c r="R3307" s="10">
        <v>7.5</v>
      </c>
      <c r="S3307" s="56">
        <v>82.4</v>
      </c>
      <c r="U3307" s="65"/>
      <c r="V3307" s="64"/>
    </row>
    <row r="3308" spans="1:22" x14ac:dyDescent="0.2">
      <c r="A3308" s="10">
        <f t="shared" si="204"/>
        <v>14</v>
      </c>
      <c r="B3308" s="11" t="str">
        <f t="shared" si="205"/>
        <v>UTP-ADM-16-14-400</v>
      </c>
      <c r="C3308" s="12" t="str">
        <f t="shared" si="206"/>
        <v>Frances(gramática/849)</v>
      </c>
      <c r="D3308" s="13">
        <f t="shared" si="207"/>
        <v>82.4</v>
      </c>
      <c r="K3308" s="10" t="s">
        <v>695</v>
      </c>
      <c r="L3308" s="10" t="s">
        <v>696</v>
      </c>
      <c r="M3308" s="10">
        <v>16</v>
      </c>
      <c r="N3308" s="10">
        <v>14</v>
      </c>
      <c r="O3308" s="10">
        <v>400</v>
      </c>
      <c r="P3308" s="10" t="s">
        <v>579</v>
      </c>
      <c r="Q3308" s="58">
        <v>89.9</v>
      </c>
      <c r="R3308" s="10">
        <v>7.5</v>
      </c>
      <c r="S3308" s="56">
        <v>82.4</v>
      </c>
      <c r="U3308" s="65"/>
      <c r="V3308" s="64"/>
    </row>
    <row r="3309" spans="1:22" x14ac:dyDescent="0.2">
      <c r="A3309" s="10">
        <f t="shared" si="204"/>
        <v>14</v>
      </c>
      <c r="B3309" s="11" t="str">
        <f t="shared" si="205"/>
        <v>UTP-ADM-16-14-401</v>
      </c>
      <c r="C3309" s="12" t="str">
        <f t="shared" si="206"/>
        <v>Diccionario Chicago Ing-Esp y</v>
      </c>
      <c r="D3309" s="13">
        <f t="shared" si="207"/>
        <v>73.349999999999994</v>
      </c>
      <c r="K3309" s="10" t="s">
        <v>695</v>
      </c>
      <c r="L3309" s="10" t="s">
        <v>696</v>
      </c>
      <c r="M3309" s="10">
        <v>16</v>
      </c>
      <c r="N3309" s="10">
        <v>14</v>
      </c>
      <c r="O3309" s="10">
        <v>401</v>
      </c>
      <c r="P3309" s="10" t="s">
        <v>834</v>
      </c>
      <c r="Q3309" s="58">
        <v>80</v>
      </c>
      <c r="R3309" s="10">
        <v>6.65</v>
      </c>
      <c r="S3309" s="56">
        <v>73.349999999999994</v>
      </c>
      <c r="U3309" s="65"/>
      <c r="V3309" s="64"/>
    </row>
    <row r="3310" spans="1:22" x14ac:dyDescent="0.2">
      <c r="A3310" s="10">
        <f t="shared" si="204"/>
        <v>14</v>
      </c>
      <c r="B3310" s="11" t="str">
        <f t="shared" si="205"/>
        <v>UTP-ADM-16-14-402</v>
      </c>
      <c r="C3310" s="12" t="str">
        <f t="shared" si="206"/>
        <v>Diccionario Chicago Ing-Esp y</v>
      </c>
      <c r="D3310" s="13">
        <f t="shared" si="207"/>
        <v>73.349999999999994</v>
      </c>
      <c r="K3310" s="10" t="s">
        <v>695</v>
      </c>
      <c r="L3310" s="10" t="s">
        <v>696</v>
      </c>
      <c r="M3310" s="10">
        <v>16</v>
      </c>
      <c r="N3310" s="10">
        <v>14</v>
      </c>
      <c r="O3310" s="10">
        <v>402</v>
      </c>
      <c r="P3310" s="10" t="s">
        <v>834</v>
      </c>
      <c r="Q3310" s="58">
        <v>80</v>
      </c>
      <c r="R3310" s="10">
        <v>6.65</v>
      </c>
      <c r="S3310" s="56">
        <v>73.349999999999994</v>
      </c>
      <c r="U3310" s="65"/>
      <c r="V3310" s="64"/>
    </row>
    <row r="3311" spans="1:22" x14ac:dyDescent="0.2">
      <c r="A3311" s="10">
        <f t="shared" si="204"/>
        <v>14</v>
      </c>
      <c r="B3311" s="11" t="str">
        <f t="shared" si="205"/>
        <v>UTP-ADM-16-14-403</v>
      </c>
      <c r="C3311" s="12" t="str">
        <f t="shared" si="206"/>
        <v>Diccionario Chicago Ing-Esp y</v>
      </c>
      <c r="D3311" s="13">
        <f t="shared" si="207"/>
        <v>73.349999999999994</v>
      </c>
      <c r="K3311" s="10" t="s">
        <v>695</v>
      </c>
      <c r="L3311" s="10" t="s">
        <v>696</v>
      </c>
      <c r="M3311" s="10">
        <v>16</v>
      </c>
      <c r="N3311" s="10">
        <v>14</v>
      </c>
      <c r="O3311" s="10">
        <v>403</v>
      </c>
      <c r="P3311" s="10" t="s">
        <v>834</v>
      </c>
      <c r="Q3311" s="58">
        <v>80</v>
      </c>
      <c r="R3311" s="10">
        <v>6.65</v>
      </c>
      <c r="S3311" s="56">
        <v>73.349999999999994</v>
      </c>
      <c r="U3311" s="65"/>
      <c r="V3311" s="64"/>
    </row>
    <row r="3312" spans="1:22" x14ac:dyDescent="0.2">
      <c r="A3312" s="10">
        <f t="shared" si="204"/>
        <v>14</v>
      </c>
      <c r="B3312" s="11" t="str">
        <f t="shared" si="205"/>
        <v>UTP-ADM-16-14-404</v>
      </c>
      <c r="C3312" s="12" t="str">
        <f t="shared" si="206"/>
        <v>Redacción sin Dolor (5ta. Edic.</v>
      </c>
      <c r="D3312" s="13">
        <f t="shared" si="207"/>
        <v>238.25</v>
      </c>
      <c r="K3312" s="10" t="s">
        <v>695</v>
      </c>
      <c r="L3312" s="10" t="s">
        <v>696</v>
      </c>
      <c r="M3312" s="10">
        <v>16</v>
      </c>
      <c r="N3312" s="10">
        <v>14</v>
      </c>
      <c r="O3312" s="10">
        <v>404</v>
      </c>
      <c r="P3312" s="10" t="s">
        <v>580</v>
      </c>
      <c r="Q3312" s="58">
        <v>259.89999999999998</v>
      </c>
      <c r="R3312" s="10">
        <v>21.65</v>
      </c>
      <c r="S3312" s="56">
        <v>238.25</v>
      </c>
      <c r="U3312" s="65"/>
      <c r="V3312" s="64"/>
    </row>
    <row r="3313" spans="1:22" x14ac:dyDescent="0.2">
      <c r="A3313" s="10">
        <f t="shared" si="204"/>
        <v>14</v>
      </c>
      <c r="B3313" s="11" t="str">
        <f t="shared" si="205"/>
        <v>UTP-ADM-16-14-405</v>
      </c>
      <c r="C3313" s="12" t="str">
        <f t="shared" si="206"/>
        <v>Redacción sin Dolor (5ta. Edic.</v>
      </c>
      <c r="D3313" s="13">
        <f t="shared" si="207"/>
        <v>238.25</v>
      </c>
      <c r="K3313" s="10" t="s">
        <v>695</v>
      </c>
      <c r="L3313" s="10" t="s">
        <v>696</v>
      </c>
      <c r="M3313" s="10">
        <v>16</v>
      </c>
      <c r="N3313" s="10">
        <v>14</v>
      </c>
      <c r="O3313" s="10">
        <v>405</v>
      </c>
      <c r="P3313" s="10" t="s">
        <v>580</v>
      </c>
      <c r="Q3313" s="58">
        <v>259.89999999999998</v>
      </c>
      <c r="R3313" s="10">
        <v>21.65</v>
      </c>
      <c r="S3313" s="56">
        <v>238.25</v>
      </c>
      <c r="U3313" s="65"/>
      <c r="V3313" s="64"/>
    </row>
    <row r="3314" spans="1:22" x14ac:dyDescent="0.2">
      <c r="A3314" s="10">
        <f t="shared" si="204"/>
        <v>14</v>
      </c>
      <c r="B3314" s="11" t="str">
        <f t="shared" si="205"/>
        <v>UTP-ADM-16-14-406</v>
      </c>
      <c r="C3314" s="12" t="str">
        <f t="shared" si="206"/>
        <v>Redacción sin Dolor (5ta. Edic.</v>
      </c>
      <c r="D3314" s="13">
        <f t="shared" si="207"/>
        <v>238.25</v>
      </c>
      <c r="K3314" s="10" t="s">
        <v>695</v>
      </c>
      <c r="L3314" s="10" t="s">
        <v>696</v>
      </c>
      <c r="M3314" s="10">
        <v>16</v>
      </c>
      <c r="N3314" s="10">
        <v>14</v>
      </c>
      <c r="O3314" s="10">
        <v>406</v>
      </c>
      <c r="P3314" s="10" t="s">
        <v>580</v>
      </c>
      <c r="Q3314" s="58">
        <v>259.89999999999998</v>
      </c>
      <c r="R3314" s="10">
        <v>21.65</v>
      </c>
      <c r="S3314" s="56">
        <v>238.25</v>
      </c>
      <c r="U3314" s="65"/>
      <c r="V3314" s="64"/>
    </row>
    <row r="3315" spans="1:22" x14ac:dyDescent="0.2">
      <c r="A3315" s="10">
        <f t="shared" si="204"/>
        <v>14</v>
      </c>
      <c r="B3315" s="11" t="str">
        <f t="shared" si="205"/>
        <v>UTP-ADM-16-14-407</v>
      </c>
      <c r="C3315" s="12" t="str">
        <f t="shared" si="206"/>
        <v>Algebra(2a Edici+on/Contiene</v>
      </c>
      <c r="D3315" s="13">
        <f t="shared" si="207"/>
        <v>307.10000000000002</v>
      </c>
      <c r="K3315" s="10" t="s">
        <v>695</v>
      </c>
      <c r="L3315" s="10" t="s">
        <v>696</v>
      </c>
      <c r="M3315" s="10">
        <v>16</v>
      </c>
      <c r="N3315" s="10">
        <v>14</v>
      </c>
      <c r="O3315" s="10">
        <v>407</v>
      </c>
      <c r="P3315" s="10" t="s">
        <v>581</v>
      </c>
      <c r="Q3315" s="58">
        <v>335</v>
      </c>
      <c r="R3315" s="10">
        <v>27.9</v>
      </c>
      <c r="S3315" s="56">
        <v>307.10000000000002</v>
      </c>
      <c r="U3315" s="65"/>
      <c r="V3315" s="64"/>
    </row>
    <row r="3316" spans="1:22" x14ac:dyDescent="0.2">
      <c r="A3316" s="10">
        <f t="shared" si="204"/>
        <v>14</v>
      </c>
      <c r="B3316" s="11" t="str">
        <f t="shared" si="205"/>
        <v>UTP-ADM-16-14-408</v>
      </c>
      <c r="C3316" s="12" t="str">
        <f t="shared" si="206"/>
        <v>Algebra(2a Edici+on/Contiene</v>
      </c>
      <c r="D3316" s="13">
        <f t="shared" si="207"/>
        <v>307.10000000000002</v>
      </c>
      <c r="K3316" s="10" t="s">
        <v>695</v>
      </c>
      <c r="L3316" s="10" t="s">
        <v>696</v>
      </c>
      <c r="M3316" s="10">
        <v>16</v>
      </c>
      <c r="N3316" s="10">
        <v>14</v>
      </c>
      <c r="O3316" s="10">
        <v>408</v>
      </c>
      <c r="P3316" s="10" t="s">
        <v>581</v>
      </c>
      <c r="Q3316" s="58">
        <v>335</v>
      </c>
      <c r="R3316" s="10">
        <v>27.9</v>
      </c>
      <c r="S3316" s="56">
        <v>307.10000000000002</v>
      </c>
      <c r="U3316" s="65"/>
      <c r="V3316" s="64"/>
    </row>
    <row r="3317" spans="1:22" x14ac:dyDescent="0.2">
      <c r="A3317" s="10">
        <f t="shared" si="204"/>
        <v>14</v>
      </c>
      <c r="B3317" s="11" t="str">
        <f t="shared" si="205"/>
        <v>UTP-ADM-16-14-409</v>
      </c>
      <c r="C3317" s="12" t="str">
        <f t="shared" si="206"/>
        <v>Algebra(2a Edici+on/Contiene</v>
      </c>
      <c r="D3317" s="13">
        <f t="shared" si="207"/>
        <v>307.10000000000002</v>
      </c>
      <c r="K3317" s="10" t="s">
        <v>695</v>
      </c>
      <c r="L3317" s="10" t="s">
        <v>696</v>
      </c>
      <c r="M3317" s="10">
        <v>16</v>
      </c>
      <c r="N3317" s="10">
        <v>14</v>
      </c>
      <c r="O3317" s="10">
        <v>409</v>
      </c>
      <c r="P3317" s="10" t="s">
        <v>581</v>
      </c>
      <c r="Q3317" s="58">
        <v>335</v>
      </c>
      <c r="R3317" s="10">
        <v>27.9</v>
      </c>
      <c r="S3317" s="56">
        <v>307.10000000000002</v>
      </c>
      <c r="U3317" s="65"/>
      <c r="V3317" s="64"/>
    </row>
    <row r="3318" spans="1:22" x14ac:dyDescent="0.2">
      <c r="A3318" s="10">
        <f t="shared" si="204"/>
        <v>14</v>
      </c>
      <c r="B3318" s="11" t="str">
        <f t="shared" si="205"/>
        <v>UTP-ADM-16-14-410</v>
      </c>
      <c r="C3318" s="12" t="str">
        <f t="shared" si="206"/>
        <v>Geometría y Trigonometría (2A</v>
      </c>
      <c r="D3318" s="13">
        <f t="shared" si="207"/>
        <v>307.10000000000002</v>
      </c>
      <c r="K3318" s="10" t="s">
        <v>695</v>
      </c>
      <c r="L3318" s="10" t="s">
        <v>696</v>
      </c>
      <c r="M3318" s="10">
        <v>16</v>
      </c>
      <c r="N3318" s="10">
        <v>14</v>
      </c>
      <c r="O3318" s="10">
        <v>410</v>
      </c>
      <c r="P3318" s="10" t="s">
        <v>582</v>
      </c>
      <c r="Q3318" s="58">
        <v>335</v>
      </c>
      <c r="R3318" s="10">
        <v>27.9</v>
      </c>
      <c r="S3318" s="56">
        <v>307.10000000000002</v>
      </c>
      <c r="U3318" s="65"/>
      <c r="V3318" s="64"/>
    </row>
    <row r="3319" spans="1:22" x14ac:dyDescent="0.2">
      <c r="A3319" s="10">
        <f t="shared" si="204"/>
        <v>14</v>
      </c>
      <c r="B3319" s="11" t="str">
        <f t="shared" si="205"/>
        <v>UTP-ADM-16-14-411</v>
      </c>
      <c r="C3319" s="12" t="str">
        <f t="shared" si="206"/>
        <v>Geometría y Trigonometría (2A</v>
      </c>
      <c r="D3319" s="13">
        <f t="shared" si="207"/>
        <v>307.10000000000002</v>
      </c>
      <c r="K3319" s="10" t="s">
        <v>695</v>
      </c>
      <c r="L3319" s="10" t="s">
        <v>696</v>
      </c>
      <c r="M3319" s="10">
        <v>16</v>
      </c>
      <c r="N3319" s="10">
        <v>14</v>
      </c>
      <c r="O3319" s="10">
        <v>411</v>
      </c>
      <c r="P3319" s="10" t="s">
        <v>582</v>
      </c>
      <c r="Q3319" s="58">
        <v>335</v>
      </c>
      <c r="R3319" s="10">
        <v>27.9</v>
      </c>
      <c r="S3319" s="56">
        <v>307.10000000000002</v>
      </c>
      <c r="U3319" s="65"/>
      <c r="V3319" s="64"/>
    </row>
    <row r="3320" spans="1:22" x14ac:dyDescent="0.2">
      <c r="A3320" s="10">
        <f t="shared" si="204"/>
        <v>14</v>
      </c>
      <c r="B3320" s="11" t="str">
        <f t="shared" si="205"/>
        <v>UTP-ADM-16-14-412</v>
      </c>
      <c r="C3320" s="12" t="str">
        <f t="shared" si="206"/>
        <v>Geometría y Trigonometría (2A</v>
      </c>
      <c r="D3320" s="13">
        <f t="shared" si="207"/>
        <v>307.10000000000002</v>
      </c>
      <c r="K3320" s="10" t="s">
        <v>695</v>
      </c>
      <c r="L3320" s="10" t="s">
        <v>696</v>
      </c>
      <c r="M3320" s="10">
        <v>16</v>
      </c>
      <c r="N3320" s="10">
        <v>14</v>
      </c>
      <c r="O3320" s="10">
        <v>412</v>
      </c>
      <c r="P3320" s="10" t="s">
        <v>582</v>
      </c>
      <c r="Q3320" s="58">
        <v>335</v>
      </c>
      <c r="R3320" s="10">
        <v>27.9</v>
      </c>
      <c r="S3320" s="56">
        <v>307.10000000000002</v>
      </c>
      <c r="U3320" s="65"/>
      <c r="V3320" s="64"/>
    </row>
    <row r="3321" spans="1:22" x14ac:dyDescent="0.2">
      <c r="A3321" s="10">
        <f t="shared" si="204"/>
        <v>14</v>
      </c>
      <c r="B3321" s="11" t="str">
        <f t="shared" si="205"/>
        <v>UTP-ADM-16-14-413</v>
      </c>
      <c r="C3321" s="12" t="str">
        <f t="shared" si="206"/>
        <v>Aritmética (contiene CD) ISBN</v>
      </c>
      <c r="D3321" s="13">
        <f t="shared" si="207"/>
        <v>307.10000000000002</v>
      </c>
      <c r="K3321" s="10" t="s">
        <v>695</v>
      </c>
      <c r="L3321" s="10" t="s">
        <v>696</v>
      </c>
      <c r="M3321" s="10">
        <v>16</v>
      </c>
      <c r="N3321" s="10">
        <v>14</v>
      </c>
      <c r="O3321" s="10">
        <v>413</v>
      </c>
      <c r="P3321" s="10" t="s">
        <v>583</v>
      </c>
      <c r="Q3321" s="58">
        <v>335</v>
      </c>
      <c r="R3321" s="10">
        <v>27.9</v>
      </c>
      <c r="S3321" s="56">
        <v>307.10000000000002</v>
      </c>
      <c r="U3321" s="65"/>
      <c r="V3321" s="64"/>
    </row>
    <row r="3322" spans="1:22" x14ac:dyDescent="0.2">
      <c r="A3322" s="10">
        <f t="shared" si="204"/>
        <v>14</v>
      </c>
      <c r="B3322" s="11" t="str">
        <f t="shared" si="205"/>
        <v>UTP-ADM-16-14-414</v>
      </c>
      <c r="C3322" s="12" t="str">
        <f t="shared" si="206"/>
        <v>Aritmética (contiene CD) ISBN</v>
      </c>
      <c r="D3322" s="13">
        <f t="shared" si="207"/>
        <v>307.10000000000002</v>
      </c>
      <c r="K3322" s="10" t="s">
        <v>695</v>
      </c>
      <c r="L3322" s="10" t="s">
        <v>696</v>
      </c>
      <c r="M3322" s="10">
        <v>16</v>
      </c>
      <c r="N3322" s="10">
        <v>14</v>
      </c>
      <c r="O3322" s="10">
        <v>414</v>
      </c>
      <c r="P3322" s="10" t="s">
        <v>583</v>
      </c>
      <c r="Q3322" s="58">
        <v>335</v>
      </c>
      <c r="R3322" s="10">
        <v>27.9</v>
      </c>
      <c r="S3322" s="56">
        <v>307.10000000000002</v>
      </c>
      <c r="U3322" s="65"/>
      <c r="V3322" s="64"/>
    </row>
    <row r="3323" spans="1:22" x14ac:dyDescent="0.2">
      <c r="A3323" s="10">
        <f t="shared" si="204"/>
        <v>14</v>
      </c>
      <c r="B3323" s="11" t="str">
        <f t="shared" si="205"/>
        <v>UTP-ADM-16-14-415</v>
      </c>
      <c r="C3323" s="12" t="str">
        <f t="shared" si="206"/>
        <v>Aritmética (contiene CD) ISBN</v>
      </c>
      <c r="D3323" s="13">
        <f t="shared" si="207"/>
        <v>307.10000000000002</v>
      </c>
      <c r="K3323" s="10" t="s">
        <v>695</v>
      </c>
      <c r="L3323" s="10" t="s">
        <v>696</v>
      </c>
      <c r="M3323" s="10">
        <v>16</v>
      </c>
      <c r="N3323" s="10">
        <v>14</v>
      </c>
      <c r="O3323" s="10">
        <v>415</v>
      </c>
      <c r="P3323" s="10" t="s">
        <v>583</v>
      </c>
      <c r="Q3323" s="58">
        <v>335</v>
      </c>
      <c r="R3323" s="10">
        <v>27.9</v>
      </c>
      <c r="S3323" s="56">
        <v>307.10000000000002</v>
      </c>
      <c r="U3323" s="65"/>
      <c r="V3323" s="64"/>
    </row>
    <row r="3324" spans="1:22" x14ac:dyDescent="0.2">
      <c r="A3324" s="10">
        <f t="shared" si="204"/>
        <v>14</v>
      </c>
      <c r="B3324" s="11" t="str">
        <f t="shared" si="205"/>
        <v>UTP-ADM-16-14-416</v>
      </c>
      <c r="C3324" s="12" t="str">
        <f t="shared" si="206"/>
        <v>Cocina Vegetariana 500 Recetas</v>
      </c>
      <c r="D3324" s="13">
        <f t="shared" si="207"/>
        <v>73.25</v>
      </c>
      <c r="K3324" s="10" t="s">
        <v>695</v>
      </c>
      <c r="L3324" s="10" t="s">
        <v>696</v>
      </c>
      <c r="M3324" s="10">
        <v>16</v>
      </c>
      <c r="N3324" s="10">
        <v>14</v>
      </c>
      <c r="O3324" s="10">
        <v>416</v>
      </c>
      <c r="P3324" s="10" t="s">
        <v>584</v>
      </c>
      <c r="Q3324" s="58">
        <v>79.900000000000006</v>
      </c>
      <c r="R3324" s="10">
        <v>6.65</v>
      </c>
      <c r="S3324" s="56">
        <v>73.25</v>
      </c>
      <c r="U3324" s="65"/>
      <c r="V3324" s="64"/>
    </row>
    <row r="3325" spans="1:22" x14ac:dyDescent="0.2">
      <c r="A3325" s="10">
        <f t="shared" si="204"/>
        <v>14</v>
      </c>
      <c r="B3325" s="11" t="str">
        <f t="shared" si="205"/>
        <v>UTP-ADM-16-14-417</v>
      </c>
      <c r="C3325" s="12" t="str">
        <f t="shared" si="206"/>
        <v>Cocina Vegetariana 500 Recetas</v>
      </c>
      <c r="D3325" s="13">
        <f t="shared" si="207"/>
        <v>73.25</v>
      </c>
      <c r="K3325" s="10" t="s">
        <v>695</v>
      </c>
      <c r="L3325" s="10" t="s">
        <v>696</v>
      </c>
      <c r="M3325" s="10">
        <v>16</v>
      </c>
      <c r="N3325" s="10">
        <v>14</v>
      </c>
      <c r="O3325" s="10">
        <v>417</v>
      </c>
      <c r="P3325" s="10" t="s">
        <v>584</v>
      </c>
      <c r="Q3325" s="58">
        <v>79.900000000000006</v>
      </c>
      <c r="R3325" s="10">
        <v>6.65</v>
      </c>
      <c r="S3325" s="56">
        <v>73.25</v>
      </c>
      <c r="U3325" s="65"/>
      <c r="V3325" s="64"/>
    </row>
    <row r="3326" spans="1:22" x14ac:dyDescent="0.2">
      <c r="A3326" s="10">
        <f t="shared" si="204"/>
        <v>14</v>
      </c>
      <c r="B3326" s="11" t="str">
        <f t="shared" si="205"/>
        <v>UTP-ADM-16-14-418</v>
      </c>
      <c r="C3326" s="12" t="str">
        <f t="shared" si="206"/>
        <v>Cocina Vegetariana 500 Recetas</v>
      </c>
      <c r="D3326" s="13">
        <f t="shared" si="207"/>
        <v>73.25</v>
      </c>
      <c r="K3326" s="10" t="s">
        <v>695</v>
      </c>
      <c r="L3326" s="10" t="s">
        <v>696</v>
      </c>
      <c r="M3326" s="10">
        <v>16</v>
      </c>
      <c r="N3326" s="10">
        <v>14</v>
      </c>
      <c r="O3326" s="10">
        <v>418</v>
      </c>
      <c r="P3326" s="10" t="s">
        <v>584</v>
      </c>
      <c r="Q3326" s="58">
        <v>79.900000000000006</v>
      </c>
      <c r="R3326" s="10">
        <v>6.65</v>
      </c>
      <c r="S3326" s="56">
        <v>73.25</v>
      </c>
      <c r="U3326" s="65"/>
      <c r="V3326" s="64"/>
    </row>
    <row r="3327" spans="1:22" x14ac:dyDescent="0.2">
      <c r="A3327" s="10">
        <f t="shared" si="204"/>
        <v>14</v>
      </c>
      <c r="B3327" s="11" t="str">
        <f t="shared" si="205"/>
        <v>UTP-ADM-16-14-419</v>
      </c>
      <c r="C3327" s="12" t="str">
        <f t="shared" si="206"/>
        <v>México Gastronomía /Phaidon/</v>
      </c>
      <c r="D3327" s="13">
        <f t="shared" si="207"/>
        <v>696.65</v>
      </c>
      <c r="K3327" s="10" t="s">
        <v>695</v>
      </c>
      <c r="L3327" s="10" t="s">
        <v>696</v>
      </c>
      <c r="M3327" s="10">
        <v>16</v>
      </c>
      <c r="N3327" s="10">
        <v>14</v>
      </c>
      <c r="O3327" s="10">
        <v>419</v>
      </c>
      <c r="P3327" s="10" t="s">
        <v>585</v>
      </c>
      <c r="Q3327" s="58">
        <v>760</v>
      </c>
      <c r="R3327" s="10">
        <v>63.35</v>
      </c>
      <c r="S3327" s="56">
        <v>696.65</v>
      </c>
      <c r="U3327" s="65"/>
      <c r="V3327" s="64"/>
    </row>
    <row r="3328" spans="1:22" x14ac:dyDescent="0.2">
      <c r="A3328" s="10">
        <f t="shared" si="204"/>
        <v>14</v>
      </c>
      <c r="B3328" s="11" t="str">
        <f t="shared" si="205"/>
        <v>UTP-ADM-16-14-420</v>
      </c>
      <c r="C3328" s="12" t="str">
        <f t="shared" si="206"/>
        <v>México Gastronomía /Phaidon/</v>
      </c>
      <c r="D3328" s="13">
        <f t="shared" si="207"/>
        <v>696.65</v>
      </c>
      <c r="K3328" s="10" t="s">
        <v>695</v>
      </c>
      <c r="L3328" s="10" t="s">
        <v>696</v>
      </c>
      <c r="M3328" s="10">
        <v>16</v>
      </c>
      <c r="N3328" s="10">
        <v>14</v>
      </c>
      <c r="O3328" s="10">
        <v>420</v>
      </c>
      <c r="P3328" s="10" t="s">
        <v>585</v>
      </c>
      <c r="Q3328" s="58">
        <v>760</v>
      </c>
      <c r="R3328" s="10">
        <v>63.35</v>
      </c>
      <c r="S3328" s="56">
        <v>696.65</v>
      </c>
      <c r="U3328" s="65"/>
      <c r="V3328" s="64"/>
    </row>
    <row r="3329" spans="1:22" x14ac:dyDescent="0.2">
      <c r="A3329" s="10">
        <f t="shared" si="204"/>
        <v>14</v>
      </c>
      <c r="B3329" s="11" t="str">
        <f t="shared" si="205"/>
        <v>UTP-ADM-16-14-421</v>
      </c>
      <c r="C3329" s="12" t="str">
        <f t="shared" si="206"/>
        <v>México Gastronomía /Phaidon/</v>
      </c>
      <c r="D3329" s="13">
        <f t="shared" si="207"/>
        <v>696.65</v>
      </c>
      <c r="K3329" s="10" t="s">
        <v>695</v>
      </c>
      <c r="L3329" s="10" t="s">
        <v>696</v>
      </c>
      <c r="M3329" s="10">
        <v>16</v>
      </c>
      <c r="N3329" s="10">
        <v>14</v>
      </c>
      <c r="O3329" s="10">
        <v>421</v>
      </c>
      <c r="P3329" s="10" t="s">
        <v>585</v>
      </c>
      <c r="Q3329" s="58">
        <v>760</v>
      </c>
      <c r="R3329" s="10">
        <v>63.35</v>
      </c>
      <c r="S3329" s="56">
        <v>696.65</v>
      </c>
      <c r="U3329" s="65"/>
      <c r="V3329" s="64"/>
    </row>
    <row r="3330" spans="1:22" x14ac:dyDescent="0.2">
      <c r="A3330" s="10">
        <f t="shared" si="204"/>
        <v>14</v>
      </c>
      <c r="B3330" s="11" t="str">
        <f t="shared" si="205"/>
        <v>UTP-ADM-16-14-422</v>
      </c>
      <c r="C3330" s="12" t="str">
        <f t="shared" si="206"/>
        <v>Pasión por el Chocolate</v>
      </c>
      <c r="D3330" s="13">
        <f t="shared" si="207"/>
        <v>137.4</v>
      </c>
      <c r="K3330" s="10" t="s">
        <v>695</v>
      </c>
      <c r="L3330" s="10" t="s">
        <v>696</v>
      </c>
      <c r="M3330" s="10">
        <v>16</v>
      </c>
      <c r="N3330" s="10">
        <v>14</v>
      </c>
      <c r="O3330" s="10">
        <v>422</v>
      </c>
      <c r="P3330" s="10" t="s">
        <v>586</v>
      </c>
      <c r="Q3330" s="58">
        <v>149.9</v>
      </c>
      <c r="R3330" s="10">
        <v>12.5</v>
      </c>
      <c r="S3330" s="56">
        <v>137.4</v>
      </c>
      <c r="U3330" s="65"/>
      <c r="V3330" s="64"/>
    </row>
    <row r="3331" spans="1:22" x14ac:dyDescent="0.2">
      <c r="A3331" s="10">
        <f t="shared" si="204"/>
        <v>14</v>
      </c>
      <c r="B3331" s="11" t="str">
        <f t="shared" si="205"/>
        <v>UTP-ADM-16-14-423</v>
      </c>
      <c r="C3331" s="12" t="str">
        <f t="shared" si="206"/>
        <v>Pasión por el Chocolate</v>
      </c>
      <c r="D3331" s="13">
        <f t="shared" si="207"/>
        <v>137.4</v>
      </c>
      <c r="K3331" s="10" t="s">
        <v>695</v>
      </c>
      <c r="L3331" s="10" t="s">
        <v>696</v>
      </c>
      <c r="M3331" s="10">
        <v>16</v>
      </c>
      <c r="N3331" s="10">
        <v>14</v>
      </c>
      <c r="O3331" s="10">
        <v>423</v>
      </c>
      <c r="P3331" s="10" t="s">
        <v>586</v>
      </c>
      <c r="Q3331" s="58">
        <v>149.9</v>
      </c>
      <c r="R3331" s="10">
        <v>12.5</v>
      </c>
      <c r="S3331" s="56">
        <v>137.4</v>
      </c>
      <c r="U3331" s="65"/>
      <c r="V3331" s="64"/>
    </row>
    <row r="3332" spans="1:22" x14ac:dyDescent="0.2">
      <c r="A3332" s="10">
        <f t="shared" si="204"/>
        <v>14</v>
      </c>
      <c r="B3332" s="11" t="str">
        <f t="shared" si="205"/>
        <v>UTP-ADM-16-14-424</v>
      </c>
      <c r="C3332" s="12" t="str">
        <f t="shared" si="206"/>
        <v>Pasión por el Chocolate</v>
      </c>
      <c r="D3332" s="13">
        <f t="shared" si="207"/>
        <v>137.4</v>
      </c>
      <c r="K3332" s="10" t="s">
        <v>695</v>
      </c>
      <c r="L3332" s="10" t="s">
        <v>696</v>
      </c>
      <c r="M3332" s="10">
        <v>16</v>
      </c>
      <c r="N3332" s="10">
        <v>14</v>
      </c>
      <c r="O3332" s="10">
        <v>424</v>
      </c>
      <c r="P3332" s="10" t="s">
        <v>586</v>
      </c>
      <c r="Q3332" s="58">
        <v>149.9</v>
      </c>
      <c r="R3332" s="10">
        <v>12.5</v>
      </c>
      <c r="S3332" s="56">
        <v>137.4</v>
      </c>
      <c r="U3332" s="65"/>
      <c r="V3332" s="64"/>
    </row>
    <row r="3333" spans="1:22" x14ac:dyDescent="0.2">
      <c r="A3333" s="10">
        <f t="shared" si="204"/>
        <v>14</v>
      </c>
      <c r="B3333" s="11" t="str">
        <f t="shared" si="205"/>
        <v>UTP-ADM-16-14-425</v>
      </c>
      <c r="C3333" s="12" t="str">
        <f t="shared" si="206"/>
        <v>Vinos/Lexicon</v>
      </c>
      <c r="D3333" s="13">
        <f t="shared" si="207"/>
        <v>169.6</v>
      </c>
      <c r="K3333" s="10" t="s">
        <v>695</v>
      </c>
      <c r="L3333" s="10" t="s">
        <v>696</v>
      </c>
      <c r="M3333" s="10">
        <v>16</v>
      </c>
      <c r="N3333" s="10">
        <v>14</v>
      </c>
      <c r="O3333" s="10">
        <v>425</v>
      </c>
      <c r="P3333" s="10" t="s">
        <v>587</v>
      </c>
      <c r="Q3333" s="58">
        <v>185</v>
      </c>
      <c r="R3333" s="10">
        <v>15.4</v>
      </c>
      <c r="S3333" s="56">
        <v>169.6</v>
      </c>
      <c r="U3333" s="65"/>
      <c r="V3333" s="64"/>
    </row>
    <row r="3334" spans="1:22" x14ac:dyDescent="0.2">
      <c r="A3334" s="10">
        <f t="shared" si="204"/>
        <v>14</v>
      </c>
      <c r="B3334" s="11" t="str">
        <f t="shared" si="205"/>
        <v>UTP-ADM-16-14-426</v>
      </c>
      <c r="C3334" s="12" t="str">
        <f t="shared" si="206"/>
        <v>Vinos/Lexicon</v>
      </c>
      <c r="D3334" s="13">
        <f t="shared" si="207"/>
        <v>169.6</v>
      </c>
      <c r="K3334" s="10" t="s">
        <v>695</v>
      </c>
      <c r="L3334" s="10" t="s">
        <v>696</v>
      </c>
      <c r="M3334" s="10">
        <v>16</v>
      </c>
      <c r="N3334" s="10">
        <v>14</v>
      </c>
      <c r="O3334" s="10">
        <v>426</v>
      </c>
      <c r="P3334" s="10" t="s">
        <v>587</v>
      </c>
      <c r="Q3334" s="58">
        <v>185</v>
      </c>
      <c r="R3334" s="10">
        <v>15.4</v>
      </c>
      <c r="S3334" s="56">
        <v>169.6</v>
      </c>
      <c r="U3334" s="65"/>
      <c r="V3334" s="64"/>
    </row>
    <row r="3335" spans="1:22" x14ac:dyDescent="0.2">
      <c r="A3335" s="10">
        <f t="shared" si="204"/>
        <v>14</v>
      </c>
      <c r="B3335" s="11" t="str">
        <f t="shared" si="205"/>
        <v>UTP-ADM-16-14-427</v>
      </c>
      <c r="C3335" s="12" t="str">
        <f t="shared" si="206"/>
        <v>Vinos/Lexicon</v>
      </c>
      <c r="D3335" s="13">
        <f t="shared" si="207"/>
        <v>169.6</v>
      </c>
      <c r="K3335" s="10" t="s">
        <v>695</v>
      </c>
      <c r="L3335" s="10" t="s">
        <v>696</v>
      </c>
      <c r="M3335" s="10">
        <v>16</v>
      </c>
      <c r="N3335" s="10">
        <v>14</v>
      </c>
      <c r="O3335" s="10">
        <v>427</v>
      </c>
      <c r="P3335" s="10" t="s">
        <v>587</v>
      </c>
      <c r="Q3335" s="58">
        <v>185</v>
      </c>
      <c r="R3335" s="10">
        <v>15.4</v>
      </c>
      <c r="S3335" s="56">
        <v>169.6</v>
      </c>
      <c r="U3335" s="65"/>
      <c r="V3335" s="64"/>
    </row>
    <row r="3336" spans="1:22" x14ac:dyDescent="0.2">
      <c r="A3336" s="10">
        <f t="shared" si="204"/>
        <v>14</v>
      </c>
      <c r="B3336" s="11" t="str">
        <f t="shared" si="205"/>
        <v>UTP-ADM-16-14-428</v>
      </c>
      <c r="C3336" s="12" t="str">
        <f t="shared" si="206"/>
        <v>Android/3703</v>
      </c>
      <c r="D3336" s="13">
        <f t="shared" si="207"/>
        <v>210.75</v>
      </c>
      <c r="K3336" s="10" t="s">
        <v>695</v>
      </c>
      <c r="L3336" s="10" t="s">
        <v>696</v>
      </c>
      <c r="M3336" s="10">
        <v>16</v>
      </c>
      <c r="N3336" s="10">
        <v>14</v>
      </c>
      <c r="O3336" s="10">
        <v>428</v>
      </c>
      <c r="P3336" s="10" t="s">
        <v>588</v>
      </c>
      <c r="Q3336" s="58">
        <v>229.9</v>
      </c>
      <c r="R3336" s="10">
        <v>19.149999999999999</v>
      </c>
      <c r="S3336" s="56">
        <v>210.75</v>
      </c>
      <c r="U3336" s="65"/>
      <c r="V3336" s="64"/>
    </row>
    <row r="3337" spans="1:22" x14ac:dyDescent="0.2">
      <c r="A3337" s="10">
        <f t="shared" si="204"/>
        <v>14</v>
      </c>
      <c r="B3337" s="11" t="str">
        <f t="shared" si="205"/>
        <v>UTP-ADM-16-14-429</v>
      </c>
      <c r="C3337" s="12" t="str">
        <f t="shared" si="206"/>
        <v>Android/3703</v>
      </c>
      <c r="D3337" s="13">
        <f t="shared" si="207"/>
        <v>210.75</v>
      </c>
      <c r="K3337" s="10" t="s">
        <v>695</v>
      </c>
      <c r="L3337" s="10" t="s">
        <v>696</v>
      </c>
      <c r="M3337" s="10">
        <v>16</v>
      </c>
      <c r="N3337" s="10">
        <v>14</v>
      </c>
      <c r="O3337" s="10">
        <v>429</v>
      </c>
      <c r="P3337" s="10" t="s">
        <v>588</v>
      </c>
      <c r="Q3337" s="58">
        <v>229.9</v>
      </c>
      <c r="R3337" s="10">
        <v>19.149999999999999</v>
      </c>
      <c r="S3337" s="56">
        <v>210.75</v>
      </c>
      <c r="U3337" s="65"/>
      <c r="V3337" s="64"/>
    </row>
    <row r="3338" spans="1:22" x14ac:dyDescent="0.2">
      <c r="A3338" s="10">
        <f t="shared" ref="A3338:A3401" si="208">N3338</f>
        <v>14</v>
      </c>
      <c r="B3338" s="11" t="str">
        <f t="shared" ref="B3338:B3401" si="209">K3338&amp;"-"&amp;L3338&amp;"-"&amp;M3338&amp;"-"&amp;N3338&amp;"-"&amp;O3338</f>
        <v>UTP-ADM-16-14-430</v>
      </c>
      <c r="C3338" s="12" t="str">
        <f t="shared" ref="C3338:C3401" si="210">+P3338</f>
        <v>Android/3703</v>
      </c>
      <c r="D3338" s="13">
        <f t="shared" ref="D3338:D3401" si="211">+S3338</f>
        <v>210.75</v>
      </c>
      <c r="K3338" s="10" t="s">
        <v>695</v>
      </c>
      <c r="L3338" s="10" t="s">
        <v>696</v>
      </c>
      <c r="M3338" s="10">
        <v>16</v>
      </c>
      <c r="N3338" s="10">
        <v>14</v>
      </c>
      <c r="O3338" s="10">
        <v>430</v>
      </c>
      <c r="P3338" s="10" t="s">
        <v>588</v>
      </c>
      <c r="Q3338" s="58">
        <v>229.9</v>
      </c>
      <c r="R3338" s="10">
        <v>19.149999999999999</v>
      </c>
      <c r="S3338" s="56">
        <v>210.75</v>
      </c>
      <c r="U3338" s="65"/>
      <c r="V3338" s="64"/>
    </row>
    <row r="3339" spans="1:22" x14ac:dyDescent="0.2">
      <c r="A3339" s="10">
        <f t="shared" si="208"/>
        <v>14</v>
      </c>
      <c r="B3339" s="11" t="str">
        <f t="shared" si="209"/>
        <v>UTP-ADM-16-14-431</v>
      </c>
      <c r="C3339" s="12" t="str">
        <f t="shared" si="210"/>
        <v>Costos y Tiempo de Edificación</v>
      </c>
      <c r="D3339" s="13">
        <f t="shared" si="211"/>
        <v>183.25</v>
      </c>
      <c r="K3339" s="10" t="s">
        <v>695</v>
      </c>
      <c r="L3339" s="10" t="s">
        <v>696</v>
      </c>
      <c r="M3339" s="10">
        <v>16</v>
      </c>
      <c r="N3339" s="10">
        <v>14</v>
      </c>
      <c r="O3339" s="10">
        <v>431</v>
      </c>
      <c r="P3339" s="10" t="s">
        <v>589</v>
      </c>
      <c r="Q3339" s="58">
        <v>199.9</v>
      </c>
      <c r="R3339" s="10">
        <v>16.649999999999999</v>
      </c>
      <c r="S3339" s="56">
        <v>183.25</v>
      </c>
      <c r="U3339" s="65"/>
      <c r="V3339" s="64"/>
    </row>
    <row r="3340" spans="1:22" x14ac:dyDescent="0.2">
      <c r="A3340" s="10">
        <f t="shared" si="208"/>
        <v>14</v>
      </c>
      <c r="B3340" s="11" t="str">
        <f t="shared" si="209"/>
        <v>UTP-ADM-16-14-432</v>
      </c>
      <c r="C3340" s="12" t="str">
        <f t="shared" si="210"/>
        <v>Costos y Tiempo de Edificación</v>
      </c>
      <c r="D3340" s="13">
        <f t="shared" si="211"/>
        <v>183.25</v>
      </c>
      <c r="K3340" s="10" t="s">
        <v>695</v>
      </c>
      <c r="L3340" s="10" t="s">
        <v>696</v>
      </c>
      <c r="M3340" s="10">
        <v>16</v>
      </c>
      <c r="N3340" s="10">
        <v>14</v>
      </c>
      <c r="O3340" s="10">
        <v>432</v>
      </c>
      <c r="P3340" s="10" t="s">
        <v>589</v>
      </c>
      <c r="Q3340" s="58">
        <v>199.9</v>
      </c>
      <c r="R3340" s="10">
        <v>16.649999999999999</v>
      </c>
      <c r="S3340" s="56">
        <v>183.25</v>
      </c>
      <c r="U3340" s="65"/>
      <c r="V3340" s="64"/>
    </row>
    <row r="3341" spans="1:22" x14ac:dyDescent="0.2">
      <c r="A3341" s="10">
        <f t="shared" si="208"/>
        <v>14</v>
      </c>
      <c r="B3341" s="11" t="str">
        <f t="shared" si="209"/>
        <v>UTP-ADM-16-14-433</v>
      </c>
      <c r="C3341" s="12" t="str">
        <f t="shared" si="210"/>
        <v>Costos y Tiempo de Edificación</v>
      </c>
      <c r="D3341" s="13">
        <f t="shared" si="211"/>
        <v>183.25</v>
      </c>
      <c r="K3341" s="10" t="s">
        <v>695</v>
      </c>
      <c r="L3341" s="10" t="s">
        <v>696</v>
      </c>
      <c r="M3341" s="10">
        <v>16</v>
      </c>
      <c r="N3341" s="10">
        <v>14</v>
      </c>
      <c r="O3341" s="10">
        <v>433</v>
      </c>
      <c r="P3341" s="10" t="s">
        <v>589</v>
      </c>
      <c r="Q3341" s="58">
        <v>199.9</v>
      </c>
      <c r="R3341" s="10">
        <v>16.649999999999999</v>
      </c>
      <c r="S3341" s="56">
        <v>183.25</v>
      </c>
      <c r="U3341" s="65"/>
      <c r="V3341" s="64"/>
    </row>
    <row r="3342" spans="1:22" x14ac:dyDescent="0.2">
      <c r="A3342" s="10">
        <f t="shared" si="208"/>
        <v>14</v>
      </c>
      <c r="B3342" s="11" t="str">
        <f t="shared" si="209"/>
        <v>UTP-ADM-16-14-434</v>
      </c>
      <c r="C3342" s="12" t="str">
        <f t="shared" si="210"/>
        <v>Mexico a Love Story (51569)</v>
      </c>
      <c r="D3342" s="13">
        <f t="shared" si="211"/>
        <v>146.55000000000001</v>
      </c>
      <c r="K3342" s="10" t="s">
        <v>695</v>
      </c>
      <c r="L3342" s="10" t="s">
        <v>696</v>
      </c>
      <c r="M3342" s="10">
        <v>16</v>
      </c>
      <c r="N3342" s="10">
        <v>14</v>
      </c>
      <c r="O3342" s="10">
        <v>434</v>
      </c>
      <c r="P3342" s="10" t="s">
        <v>590</v>
      </c>
      <c r="Q3342" s="58">
        <v>159.9</v>
      </c>
      <c r="R3342" s="10">
        <v>13.35</v>
      </c>
      <c r="S3342" s="56">
        <v>146.55000000000001</v>
      </c>
      <c r="U3342" s="65"/>
      <c r="V3342" s="64"/>
    </row>
    <row r="3343" spans="1:22" x14ac:dyDescent="0.2">
      <c r="A3343" s="10">
        <f t="shared" si="208"/>
        <v>14</v>
      </c>
      <c r="B3343" s="11" t="str">
        <f t="shared" si="209"/>
        <v>UTP-ADM-16-14-435</v>
      </c>
      <c r="C3343" s="12" t="str">
        <f t="shared" si="210"/>
        <v>Mexico a Love Story (51569)</v>
      </c>
      <c r="D3343" s="13">
        <f t="shared" si="211"/>
        <v>146.55000000000001</v>
      </c>
      <c r="K3343" s="10" t="s">
        <v>695</v>
      </c>
      <c r="L3343" s="10" t="s">
        <v>696</v>
      </c>
      <c r="M3343" s="10">
        <v>16</v>
      </c>
      <c r="N3343" s="10">
        <v>14</v>
      </c>
      <c r="O3343" s="10">
        <v>435</v>
      </c>
      <c r="P3343" s="10" t="s">
        <v>590</v>
      </c>
      <c r="Q3343" s="58">
        <v>159.9</v>
      </c>
      <c r="R3343" s="10">
        <v>13.35</v>
      </c>
      <c r="S3343" s="56">
        <v>146.55000000000001</v>
      </c>
      <c r="U3343" s="65"/>
      <c r="V3343" s="64"/>
    </row>
    <row r="3344" spans="1:22" x14ac:dyDescent="0.2">
      <c r="A3344" s="10">
        <f t="shared" si="208"/>
        <v>14</v>
      </c>
      <c r="B3344" s="11" t="str">
        <f t="shared" si="209"/>
        <v>UTP-ADM-16-14-436</v>
      </c>
      <c r="C3344" s="12" t="str">
        <f t="shared" si="210"/>
        <v>Mexico a Love Story (51569)</v>
      </c>
      <c r="D3344" s="13">
        <f t="shared" si="211"/>
        <v>146.55000000000001</v>
      </c>
      <c r="K3344" s="10" t="s">
        <v>695</v>
      </c>
      <c r="L3344" s="10" t="s">
        <v>696</v>
      </c>
      <c r="M3344" s="10">
        <v>16</v>
      </c>
      <c r="N3344" s="10">
        <v>14</v>
      </c>
      <c r="O3344" s="10">
        <v>436</v>
      </c>
      <c r="P3344" s="10" t="s">
        <v>590</v>
      </c>
      <c r="Q3344" s="58">
        <v>159.9</v>
      </c>
      <c r="R3344" s="10">
        <v>13.35</v>
      </c>
      <c r="S3344" s="56">
        <v>146.55000000000001</v>
      </c>
      <c r="U3344" s="65"/>
      <c r="V3344" s="64"/>
    </row>
    <row r="3345" spans="1:22" x14ac:dyDescent="0.2">
      <c r="A3345" s="10">
        <f t="shared" si="208"/>
        <v>14</v>
      </c>
      <c r="B3345" s="11" t="str">
        <f t="shared" si="209"/>
        <v>UTP-ADM-16-14-437</v>
      </c>
      <c r="C3345" s="12" t="str">
        <f t="shared" si="210"/>
        <v>Living Abroad in México(19227</v>
      </c>
      <c r="D3345" s="13">
        <f t="shared" si="211"/>
        <v>183.25</v>
      </c>
      <c r="K3345" s="10" t="s">
        <v>695</v>
      </c>
      <c r="L3345" s="10" t="s">
        <v>696</v>
      </c>
      <c r="M3345" s="10">
        <v>16</v>
      </c>
      <c r="N3345" s="10">
        <v>14</v>
      </c>
      <c r="O3345" s="10">
        <v>437</v>
      </c>
      <c r="P3345" s="10" t="s">
        <v>591</v>
      </c>
      <c r="Q3345" s="58">
        <v>199.9</v>
      </c>
      <c r="R3345" s="10">
        <v>16.649999999999999</v>
      </c>
      <c r="S3345" s="56">
        <v>183.25</v>
      </c>
      <c r="U3345" s="65"/>
      <c r="V3345" s="64"/>
    </row>
    <row r="3346" spans="1:22" x14ac:dyDescent="0.2">
      <c r="A3346" s="10">
        <f t="shared" si="208"/>
        <v>14</v>
      </c>
      <c r="B3346" s="11" t="str">
        <f t="shared" si="209"/>
        <v>UTP-ADM-16-14-438</v>
      </c>
      <c r="C3346" s="12" t="str">
        <f t="shared" si="210"/>
        <v>Living Abroad in México(19227</v>
      </c>
      <c r="D3346" s="13">
        <f t="shared" si="211"/>
        <v>183.25</v>
      </c>
      <c r="K3346" s="10" t="s">
        <v>695</v>
      </c>
      <c r="L3346" s="10" t="s">
        <v>696</v>
      </c>
      <c r="M3346" s="10">
        <v>16</v>
      </c>
      <c r="N3346" s="10">
        <v>14</v>
      </c>
      <c r="O3346" s="10">
        <v>438</v>
      </c>
      <c r="P3346" s="10" t="s">
        <v>591</v>
      </c>
      <c r="Q3346" s="58">
        <v>199.9</v>
      </c>
      <c r="R3346" s="10">
        <v>16.649999999999999</v>
      </c>
      <c r="S3346" s="56">
        <v>183.25</v>
      </c>
      <c r="U3346" s="65"/>
      <c r="V3346" s="64"/>
    </row>
    <row r="3347" spans="1:22" x14ac:dyDescent="0.2">
      <c r="A3347" s="10">
        <f t="shared" si="208"/>
        <v>14</v>
      </c>
      <c r="B3347" s="11" t="str">
        <f t="shared" si="209"/>
        <v>UTP-ADM-16-14-439</v>
      </c>
      <c r="C3347" s="12" t="str">
        <f t="shared" si="210"/>
        <v>Living Abroad in México(19227</v>
      </c>
      <c r="D3347" s="13">
        <f t="shared" si="211"/>
        <v>183.25</v>
      </c>
      <c r="K3347" s="10" t="s">
        <v>695</v>
      </c>
      <c r="L3347" s="10" t="s">
        <v>696</v>
      </c>
      <c r="M3347" s="10">
        <v>16</v>
      </c>
      <c r="N3347" s="10">
        <v>14</v>
      </c>
      <c r="O3347" s="10">
        <v>439</v>
      </c>
      <c r="P3347" s="10" t="s">
        <v>591</v>
      </c>
      <c r="Q3347" s="58">
        <v>199.9</v>
      </c>
      <c r="R3347" s="10">
        <v>16.649999999999999</v>
      </c>
      <c r="S3347" s="56">
        <v>183.25</v>
      </c>
      <c r="U3347" s="65"/>
      <c r="V3347" s="64"/>
    </row>
    <row r="3348" spans="1:22" x14ac:dyDescent="0.2">
      <c r="A3348" s="10">
        <f t="shared" si="208"/>
        <v>14</v>
      </c>
      <c r="B3348" s="11" t="str">
        <f t="shared" si="209"/>
        <v>UTP-ADM-16-14-440</v>
      </c>
      <c r="C3348" s="12" t="str">
        <f t="shared" si="210"/>
        <v>Yucatán Peninsula Moon Handboo</v>
      </c>
      <c r="D3348" s="13">
        <f t="shared" si="211"/>
        <v>183.25</v>
      </c>
      <c r="K3348" s="10" t="s">
        <v>695</v>
      </c>
      <c r="L3348" s="10" t="s">
        <v>696</v>
      </c>
      <c r="M3348" s="10">
        <v>16</v>
      </c>
      <c r="N3348" s="10">
        <v>14</v>
      </c>
      <c r="O3348" s="10">
        <v>440</v>
      </c>
      <c r="P3348" s="10" t="s">
        <v>592</v>
      </c>
      <c r="Q3348" s="58">
        <v>199.9</v>
      </c>
      <c r="R3348" s="10">
        <v>16.649999999999999</v>
      </c>
      <c r="S3348" s="56">
        <v>183.25</v>
      </c>
      <c r="U3348" s="65"/>
      <c r="V3348" s="64"/>
    </row>
    <row r="3349" spans="1:22" x14ac:dyDescent="0.2">
      <c r="A3349" s="10">
        <f t="shared" si="208"/>
        <v>14</v>
      </c>
      <c r="B3349" s="11" t="str">
        <f t="shared" si="209"/>
        <v>UTP-ADM-16-14-441</v>
      </c>
      <c r="C3349" s="12" t="str">
        <f t="shared" si="210"/>
        <v>Yucatán Peninsula Moon Handboo</v>
      </c>
      <c r="D3349" s="13">
        <f t="shared" si="211"/>
        <v>183.25</v>
      </c>
      <c r="K3349" s="10" t="s">
        <v>695</v>
      </c>
      <c r="L3349" s="10" t="s">
        <v>696</v>
      </c>
      <c r="M3349" s="10">
        <v>16</v>
      </c>
      <c r="N3349" s="10">
        <v>14</v>
      </c>
      <c r="O3349" s="10">
        <v>441</v>
      </c>
      <c r="P3349" s="10" t="s">
        <v>592</v>
      </c>
      <c r="Q3349" s="58">
        <v>199.9</v>
      </c>
      <c r="R3349" s="10">
        <v>16.649999999999999</v>
      </c>
      <c r="S3349" s="56">
        <v>183.25</v>
      </c>
      <c r="U3349" s="65"/>
      <c r="V3349" s="64"/>
    </row>
    <row r="3350" spans="1:22" x14ac:dyDescent="0.2">
      <c r="A3350" s="10">
        <f t="shared" si="208"/>
        <v>14</v>
      </c>
      <c r="B3350" s="11" t="str">
        <f t="shared" si="209"/>
        <v>UTP-ADM-16-14-442</v>
      </c>
      <c r="C3350" s="12" t="str">
        <f t="shared" si="210"/>
        <v>Yucatán Peninsula Moon Handboo</v>
      </c>
      <c r="D3350" s="13">
        <f t="shared" si="211"/>
        <v>183.25</v>
      </c>
      <c r="K3350" s="10" t="s">
        <v>695</v>
      </c>
      <c r="L3350" s="10" t="s">
        <v>696</v>
      </c>
      <c r="M3350" s="10">
        <v>16</v>
      </c>
      <c r="N3350" s="10">
        <v>14</v>
      </c>
      <c r="O3350" s="10">
        <v>442</v>
      </c>
      <c r="P3350" s="10" t="s">
        <v>592</v>
      </c>
      <c r="Q3350" s="58">
        <v>199.9</v>
      </c>
      <c r="R3350" s="10">
        <v>16.649999999999999</v>
      </c>
      <c r="S3350" s="56">
        <v>183.25</v>
      </c>
      <c r="U3350" s="65"/>
      <c r="V3350" s="64"/>
    </row>
    <row r="3351" spans="1:22" x14ac:dyDescent="0.2">
      <c r="A3351" s="10">
        <f t="shared" si="208"/>
        <v>14</v>
      </c>
      <c r="B3351" s="11" t="str">
        <f t="shared" si="209"/>
        <v>UTP-ADM-16-14-443</v>
      </c>
      <c r="C3351" s="12" t="str">
        <f t="shared" si="210"/>
        <v>Paquete Tesoros de los Grandes</v>
      </c>
      <c r="D3351" s="13">
        <f t="shared" si="211"/>
        <v>457.4</v>
      </c>
      <c r="K3351" s="10" t="s">
        <v>695</v>
      </c>
      <c r="L3351" s="10" t="s">
        <v>696</v>
      </c>
      <c r="M3351" s="10">
        <v>16</v>
      </c>
      <c r="N3351" s="10">
        <v>14</v>
      </c>
      <c r="O3351" s="10">
        <v>443</v>
      </c>
      <c r="P3351" s="10" t="s">
        <v>593</v>
      </c>
      <c r="Q3351" s="58">
        <v>499</v>
      </c>
      <c r="R3351" s="10">
        <v>41.6</v>
      </c>
      <c r="S3351" s="56">
        <v>457.4</v>
      </c>
      <c r="U3351" s="65"/>
      <c r="V3351" s="64"/>
    </row>
    <row r="3352" spans="1:22" x14ac:dyDescent="0.2">
      <c r="A3352" s="10">
        <f t="shared" si="208"/>
        <v>14</v>
      </c>
      <c r="B3352" s="11" t="str">
        <f t="shared" si="209"/>
        <v>UTP-ADM-16-14-444</v>
      </c>
      <c r="C3352" s="12" t="str">
        <f t="shared" si="210"/>
        <v>Paquete Tesoros de los Grandes</v>
      </c>
      <c r="D3352" s="13">
        <f t="shared" si="211"/>
        <v>457.4</v>
      </c>
      <c r="K3352" s="10" t="s">
        <v>695</v>
      </c>
      <c r="L3352" s="10" t="s">
        <v>696</v>
      </c>
      <c r="M3352" s="10">
        <v>16</v>
      </c>
      <c r="N3352" s="10">
        <v>14</v>
      </c>
      <c r="O3352" s="10">
        <v>444</v>
      </c>
      <c r="P3352" s="10" t="s">
        <v>593</v>
      </c>
      <c r="Q3352" s="58">
        <v>499</v>
      </c>
      <c r="R3352" s="10">
        <v>41.6</v>
      </c>
      <c r="S3352" s="56">
        <v>457.4</v>
      </c>
      <c r="U3352" s="65"/>
      <c r="V3352" s="64"/>
    </row>
    <row r="3353" spans="1:22" x14ac:dyDescent="0.2">
      <c r="A3353" s="10">
        <f t="shared" si="208"/>
        <v>14</v>
      </c>
      <c r="B3353" s="11" t="str">
        <f t="shared" si="209"/>
        <v>UTP-ADM-16-14-445</v>
      </c>
      <c r="C3353" s="12" t="str">
        <f t="shared" si="210"/>
        <v>Paquete Tesoros de los Grandes</v>
      </c>
      <c r="D3353" s="13">
        <f t="shared" si="211"/>
        <v>457.4</v>
      </c>
      <c r="K3353" s="10" t="s">
        <v>695</v>
      </c>
      <c r="L3353" s="10" t="s">
        <v>696</v>
      </c>
      <c r="M3353" s="10">
        <v>16</v>
      </c>
      <c r="N3353" s="10">
        <v>14</v>
      </c>
      <c r="O3353" s="10">
        <v>445</v>
      </c>
      <c r="P3353" s="10" t="s">
        <v>593</v>
      </c>
      <c r="Q3353" s="58">
        <v>499</v>
      </c>
      <c r="R3353" s="10">
        <v>41.6</v>
      </c>
      <c r="S3353" s="56">
        <v>457.4</v>
      </c>
      <c r="U3353" s="65"/>
      <c r="V3353" s="64"/>
    </row>
    <row r="3354" spans="1:22" x14ac:dyDescent="0.2">
      <c r="A3354" s="10">
        <f t="shared" si="208"/>
        <v>14</v>
      </c>
      <c r="B3354" s="11" t="str">
        <f t="shared" si="209"/>
        <v>UTP-ADM-16-14-446</v>
      </c>
      <c r="C3354" s="12" t="str">
        <f t="shared" si="210"/>
        <v>Paraisos Naturales Patrimonio</v>
      </c>
      <c r="D3354" s="13">
        <f t="shared" si="211"/>
        <v>151.25</v>
      </c>
      <c r="K3354" s="10" t="s">
        <v>695</v>
      </c>
      <c r="L3354" s="10" t="s">
        <v>696</v>
      </c>
      <c r="M3354" s="10">
        <v>16</v>
      </c>
      <c r="N3354" s="10">
        <v>14</v>
      </c>
      <c r="O3354" s="10">
        <v>446</v>
      </c>
      <c r="P3354" s="10" t="s">
        <v>594</v>
      </c>
      <c r="Q3354" s="58">
        <v>165</v>
      </c>
      <c r="R3354" s="10">
        <v>13.75</v>
      </c>
      <c r="S3354" s="56">
        <v>151.25</v>
      </c>
      <c r="U3354" s="65"/>
      <c r="V3354" s="64"/>
    </row>
    <row r="3355" spans="1:22" x14ac:dyDescent="0.2">
      <c r="A3355" s="10">
        <f t="shared" si="208"/>
        <v>14</v>
      </c>
      <c r="B3355" s="11" t="str">
        <f t="shared" si="209"/>
        <v>UTP-ADM-16-14-447</v>
      </c>
      <c r="C3355" s="12" t="str">
        <f t="shared" si="210"/>
        <v>Paraisos Naturales Patrimonio</v>
      </c>
      <c r="D3355" s="13">
        <f t="shared" si="211"/>
        <v>151.25</v>
      </c>
      <c r="K3355" s="10" t="s">
        <v>695</v>
      </c>
      <c r="L3355" s="10" t="s">
        <v>696</v>
      </c>
      <c r="M3355" s="10">
        <v>16</v>
      </c>
      <c r="N3355" s="10">
        <v>14</v>
      </c>
      <c r="O3355" s="10">
        <v>447</v>
      </c>
      <c r="P3355" s="10" t="s">
        <v>594</v>
      </c>
      <c r="Q3355" s="58">
        <v>165</v>
      </c>
      <c r="R3355" s="10">
        <v>13.75</v>
      </c>
      <c r="S3355" s="56">
        <v>151.25</v>
      </c>
      <c r="U3355" s="65"/>
      <c r="V3355" s="64"/>
    </row>
    <row r="3356" spans="1:22" x14ac:dyDescent="0.2">
      <c r="A3356" s="10">
        <f t="shared" si="208"/>
        <v>14</v>
      </c>
      <c r="B3356" s="11" t="str">
        <f t="shared" si="209"/>
        <v>UTP-ADM-16-14-448</v>
      </c>
      <c r="C3356" s="12" t="str">
        <f t="shared" si="210"/>
        <v>Paraisos Naturales Patrimonio</v>
      </c>
      <c r="D3356" s="13">
        <f t="shared" si="211"/>
        <v>151.25</v>
      </c>
      <c r="K3356" s="10" t="s">
        <v>695</v>
      </c>
      <c r="L3356" s="10" t="s">
        <v>696</v>
      </c>
      <c r="M3356" s="10">
        <v>16</v>
      </c>
      <c r="N3356" s="10">
        <v>14</v>
      </c>
      <c r="O3356" s="10">
        <v>448</v>
      </c>
      <c r="P3356" s="10" t="s">
        <v>594</v>
      </c>
      <c r="Q3356" s="58">
        <v>165</v>
      </c>
      <c r="R3356" s="10">
        <v>13.75</v>
      </c>
      <c r="S3356" s="56">
        <v>151.25</v>
      </c>
      <c r="U3356" s="65"/>
      <c r="V3356" s="64"/>
    </row>
    <row r="3357" spans="1:22" x14ac:dyDescent="0.2">
      <c r="A3357" s="10">
        <f t="shared" si="208"/>
        <v>14</v>
      </c>
      <c r="B3357" s="11" t="str">
        <f t="shared" si="209"/>
        <v>UTP-ADM-16-14-449</v>
      </c>
      <c r="C3357" s="12" t="str">
        <f t="shared" si="210"/>
        <v>Vietnam Impresiones</v>
      </c>
      <c r="D3357" s="13">
        <f t="shared" si="211"/>
        <v>109.9</v>
      </c>
      <c r="K3357" s="10" t="s">
        <v>695</v>
      </c>
      <c r="L3357" s="10" t="s">
        <v>696</v>
      </c>
      <c r="M3357" s="10">
        <v>16</v>
      </c>
      <c r="N3357" s="10">
        <v>14</v>
      </c>
      <c r="O3357" s="10">
        <v>449</v>
      </c>
      <c r="P3357" s="10" t="s">
        <v>595</v>
      </c>
      <c r="Q3357" s="58">
        <v>119.9</v>
      </c>
      <c r="R3357" s="10">
        <v>10</v>
      </c>
      <c r="S3357" s="56">
        <v>109.9</v>
      </c>
      <c r="U3357" s="65"/>
      <c r="V3357" s="64"/>
    </row>
    <row r="3358" spans="1:22" x14ac:dyDescent="0.2">
      <c r="A3358" s="10">
        <f t="shared" si="208"/>
        <v>14</v>
      </c>
      <c r="B3358" s="11" t="str">
        <f t="shared" si="209"/>
        <v>UTP-ADM-16-14-450</v>
      </c>
      <c r="C3358" s="12" t="str">
        <f t="shared" si="210"/>
        <v>Vietnam Impresiones</v>
      </c>
      <c r="D3358" s="13">
        <f t="shared" si="211"/>
        <v>109.9</v>
      </c>
      <c r="K3358" s="10" t="s">
        <v>695</v>
      </c>
      <c r="L3358" s="10" t="s">
        <v>696</v>
      </c>
      <c r="M3358" s="10">
        <v>16</v>
      </c>
      <c r="N3358" s="10">
        <v>14</v>
      </c>
      <c r="O3358" s="10">
        <v>450</v>
      </c>
      <c r="P3358" s="10" t="s">
        <v>595</v>
      </c>
      <c r="Q3358" s="58">
        <v>119.9</v>
      </c>
      <c r="R3358" s="10">
        <v>10</v>
      </c>
      <c r="S3358" s="56">
        <v>109.9</v>
      </c>
      <c r="U3358" s="65"/>
      <c r="V3358" s="64"/>
    </row>
    <row r="3359" spans="1:22" x14ac:dyDescent="0.2">
      <c r="A3359" s="10">
        <f t="shared" si="208"/>
        <v>14</v>
      </c>
      <c r="B3359" s="11" t="str">
        <f t="shared" si="209"/>
        <v>UTP-ADM-16-14-451</v>
      </c>
      <c r="C3359" s="12" t="str">
        <f t="shared" si="210"/>
        <v>Vietnam Impresiones</v>
      </c>
      <c r="D3359" s="13">
        <f t="shared" si="211"/>
        <v>109.9</v>
      </c>
      <c r="K3359" s="10" t="s">
        <v>695</v>
      </c>
      <c r="L3359" s="10" t="s">
        <v>696</v>
      </c>
      <c r="M3359" s="10">
        <v>16</v>
      </c>
      <c r="N3359" s="10">
        <v>14</v>
      </c>
      <c r="O3359" s="10">
        <v>451</v>
      </c>
      <c r="P3359" s="10" t="s">
        <v>595</v>
      </c>
      <c r="Q3359" s="58">
        <v>119.9</v>
      </c>
      <c r="R3359" s="10">
        <v>10</v>
      </c>
      <c r="S3359" s="56">
        <v>109.9</v>
      </c>
      <c r="U3359" s="65"/>
      <c r="V3359" s="64"/>
    </row>
    <row r="3360" spans="1:22" x14ac:dyDescent="0.2">
      <c r="A3360" s="10">
        <f t="shared" si="208"/>
        <v>14</v>
      </c>
      <c r="B3360" s="11" t="str">
        <f t="shared" si="209"/>
        <v>UTP-ADM-16-14-452</v>
      </c>
      <c r="C3360" s="12" t="str">
        <f t="shared" si="210"/>
        <v>Playas de Ensueño 0192</v>
      </c>
      <c r="D3360" s="13">
        <f t="shared" si="211"/>
        <v>91.55</v>
      </c>
      <c r="K3360" s="10" t="s">
        <v>695</v>
      </c>
      <c r="L3360" s="10" t="s">
        <v>696</v>
      </c>
      <c r="M3360" s="10">
        <v>16</v>
      </c>
      <c r="N3360" s="10">
        <v>14</v>
      </c>
      <c r="O3360" s="10">
        <v>452</v>
      </c>
      <c r="P3360" s="10" t="s">
        <v>596</v>
      </c>
      <c r="Q3360" s="58">
        <v>99.9</v>
      </c>
      <c r="R3360" s="10">
        <v>8.35</v>
      </c>
      <c r="S3360" s="56">
        <v>91.55</v>
      </c>
      <c r="U3360" s="65"/>
      <c r="V3360" s="64"/>
    </row>
    <row r="3361" spans="1:22" x14ac:dyDescent="0.2">
      <c r="A3361" s="10">
        <f t="shared" si="208"/>
        <v>14</v>
      </c>
      <c r="B3361" s="11" t="str">
        <f t="shared" si="209"/>
        <v>UTP-ADM-16-14-453</v>
      </c>
      <c r="C3361" s="12" t="str">
        <f t="shared" si="210"/>
        <v>Playas de Ensueño 0192</v>
      </c>
      <c r="D3361" s="13">
        <f t="shared" si="211"/>
        <v>91.55</v>
      </c>
      <c r="K3361" s="10" t="s">
        <v>695</v>
      </c>
      <c r="L3361" s="10" t="s">
        <v>696</v>
      </c>
      <c r="M3361" s="10">
        <v>16</v>
      </c>
      <c r="N3361" s="10">
        <v>14</v>
      </c>
      <c r="O3361" s="10">
        <v>453</v>
      </c>
      <c r="P3361" s="10" t="s">
        <v>596</v>
      </c>
      <c r="Q3361" s="58">
        <v>99.9</v>
      </c>
      <c r="R3361" s="10">
        <v>8.35</v>
      </c>
      <c r="S3361" s="56">
        <v>91.55</v>
      </c>
      <c r="U3361" s="65"/>
      <c r="V3361" s="64"/>
    </row>
    <row r="3362" spans="1:22" x14ac:dyDescent="0.2">
      <c r="A3362" s="10">
        <f t="shared" si="208"/>
        <v>14</v>
      </c>
      <c r="B3362" s="11" t="str">
        <f t="shared" si="209"/>
        <v>UTP-ADM-16-14-454</v>
      </c>
      <c r="C3362" s="12" t="str">
        <f t="shared" si="210"/>
        <v>Playas de Ensueño 0192</v>
      </c>
      <c r="D3362" s="13">
        <f t="shared" si="211"/>
        <v>91.55</v>
      </c>
      <c r="K3362" s="10" t="s">
        <v>695</v>
      </c>
      <c r="L3362" s="10" t="s">
        <v>696</v>
      </c>
      <c r="M3362" s="10">
        <v>16</v>
      </c>
      <c r="N3362" s="10">
        <v>14</v>
      </c>
      <c r="O3362" s="10">
        <v>454</v>
      </c>
      <c r="P3362" s="10" t="s">
        <v>596</v>
      </c>
      <c r="Q3362" s="58">
        <v>99.9</v>
      </c>
      <c r="R3362" s="10">
        <v>8.35</v>
      </c>
      <c r="S3362" s="56">
        <v>91.55</v>
      </c>
      <c r="U3362" s="65"/>
      <c r="V3362" s="64"/>
    </row>
    <row r="3363" spans="1:22" x14ac:dyDescent="0.2">
      <c r="A3363" s="10">
        <f t="shared" si="208"/>
        <v>14</v>
      </c>
      <c r="B3363" s="11" t="str">
        <f t="shared" si="209"/>
        <v>UTP-ADM-16-14-455</v>
      </c>
      <c r="C3363" s="12" t="str">
        <f t="shared" si="210"/>
        <v>Barcelona Arquitecturas de la</v>
      </c>
      <c r="D3363" s="13">
        <f t="shared" si="211"/>
        <v>119.05</v>
      </c>
      <c r="K3363" s="10" t="s">
        <v>695</v>
      </c>
      <c r="L3363" s="10" t="s">
        <v>696</v>
      </c>
      <c r="M3363" s="10">
        <v>16</v>
      </c>
      <c r="N3363" s="10">
        <v>14</v>
      </c>
      <c r="O3363" s="10">
        <v>455</v>
      </c>
      <c r="P3363" s="10" t="s">
        <v>597</v>
      </c>
      <c r="Q3363" s="58">
        <v>129.9</v>
      </c>
      <c r="R3363" s="10">
        <v>10.85</v>
      </c>
      <c r="S3363" s="56">
        <v>119.05</v>
      </c>
      <c r="U3363" s="65"/>
      <c r="V3363" s="64"/>
    </row>
    <row r="3364" spans="1:22" x14ac:dyDescent="0.2">
      <c r="A3364" s="10">
        <f t="shared" si="208"/>
        <v>14</v>
      </c>
      <c r="B3364" s="11" t="str">
        <f t="shared" si="209"/>
        <v>UTP-ADM-16-14-456</v>
      </c>
      <c r="C3364" s="12" t="str">
        <f t="shared" si="210"/>
        <v>Barcelona Arquitecturas de la</v>
      </c>
      <c r="D3364" s="13">
        <f t="shared" si="211"/>
        <v>119.05</v>
      </c>
      <c r="K3364" s="10" t="s">
        <v>695</v>
      </c>
      <c r="L3364" s="10" t="s">
        <v>696</v>
      </c>
      <c r="M3364" s="10">
        <v>16</v>
      </c>
      <c r="N3364" s="10">
        <v>14</v>
      </c>
      <c r="O3364" s="10">
        <v>456</v>
      </c>
      <c r="P3364" s="10" t="s">
        <v>597</v>
      </c>
      <c r="Q3364" s="58">
        <v>129.9</v>
      </c>
      <c r="R3364" s="10">
        <v>10.85</v>
      </c>
      <c r="S3364" s="56">
        <v>119.05</v>
      </c>
      <c r="U3364" s="65"/>
      <c r="V3364" s="64"/>
    </row>
    <row r="3365" spans="1:22" x14ac:dyDescent="0.2">
      <c r="A3365" s="10">
        <f t="shared" si="208"/>
        <v>14</v>
      </c>
      <c r="B3365" s="11" t="str">
        <f t="shared" si="209"/>
        <v>UTP-ADM-16-14-457</v>
      </c>
      <c r="C3365" s="12" t="str">
        <f t="shared" si="210"/>
        <v>Barcelona Arquitecturas de la</v>
      </c>
      <c r="D3365" s="13">
        <f t="shared" si="211"/>
        <v>119.05</v>
      </c>
      <c r="K3365" s="10" t="s">
        <v>695</v>
      </c>
      <c r="L3365" s="10" t="s">
        <v>696</v>
      </c>
      <c r="M3365" s="10">
        <v>16</v>
      </c>
      <c r="N3365" s="10">
        <v>14</v>
      </c>
      <c r="O3365" s="10">
        <v>457</v>
      </c>
      <c r="P3365" s="10" t="s">
        <v>597</v>
      </c>
      <c r="Q3365" s="58">
        <v>129.9</v>
      </c>
      <c r="R3365" s="10">
        <v>10.85</v>
      </c>
      <c r="S3365" s="56">
        <v>119.05</v>
      </c>
      <c r="U3365" s="65"/>
      <c r="V3365" s="64"/>
    </row>
    <row r="3366" spans="1:22" x14ac:dyDescent="0.2">
      <c r="A3366" s="10">
        <f t="shared" si="208"/>
        <v>14</v>
      </c>
      <c r="B3366" s="11" t="str">
        <f t="shared" si="209"/>
        <v>UTP-ADM-16-14-458</v>
      </c>
      <c r="C3366" s="12" t="str">
        <f t="shared" si="210"/>
        <v>1001 Maravillas del Mundo</v>
      </c>
      <c r="D3366" s="13">
        <f t="shared" si="211"/>
        <v>164.9</v>
      </c>
      <c r="K3366" s="10" t="s">
        <v>695</v>
      </c>
      <c r="L3366" s="10" t="s">
        <v>696</v>
      </c>
      <c r="M3366" s="10">
        <v>16</v>
      </c>
      <c r="N3366" s="10">
        <v>14</v>
      </c>
      <c r="O3366" s="10">
        <v>458</v>
      </c>
      <c r="P3366" s="10" t="s">
        <v>598</v>
      </c>
      <c r="Q3366" s="58">
        <v>179.9</v>
      </c>
      <c r="R3366" s="10">
        <v>15</v>
      </c>
      <c r="S3366" s="56">
        <v>164.9</v>
      </c>
      <c r="U3366" s="65"/>
      <c r="V3366" s="64"/>
    </row>
    <row r="3367" spans="1:22" x14ac:dyDescent="0.2">
      <c r="A3367" s="10">
        <f t="shared" si="208"/>
        <v>14</v>
      </c>
      <c r="B3367" s="11" t="str">
        <f t="shared" si="209"/>
        <v>UTP-ADM-16-14-459</v>
      </c>
      <c r="C3367" s="12" t="str">
        <f t="shared" si="210"/>
        <v>1001 Maravillas del Mundo</v>
      </c>
      <c r="D3367" s="13">
        <f t="shared" si="211"/>
        <v>164.9</v>
      </c>
      <c r="K3367" s="10" t="s">
        <v>695</v>
      </c>
      <c r="L3367" s="10" t="s">
        <v>696</v>
      </c>
      <c r="M3367" s="10">
        <v>16</v>
      </c>
      <c r="N3367" s="10">
        <v>14</v>
      </c>
      <c r="O3367" s="10">
        <v>459</v>
      </c>
      <c r="P3367" s="10" t="s">
        <v>598</v>
      </c>
      <c r="Q3367" s="58">
        <v>179.9</v>
      </c>
      <c r="R3367" s="10">
        <v>15</v>
      </c>
      <c r="S3367" s="56">
        <v>164.9</v>
      </c>
      <c r="U3367" s="65"/>
      <c r="V3367" s="64"/>
    </row>
    <row r="3368" spans="1:22" x14ac:dyDescent="0.2">
      <c r="A3368" s="10">
        <f t="shared" si="208"/>
        <v>14</v>
      </c>
      <c r="B3368" s="11" t="str">
        <f t="shared" si="209"/>
        <v>UTP-ADM-16-14-460</v>
      </c>
      <c r="C3368" s="12" t="str">
        <f t="shared" si="210"/>
        <v>1001 Maravillas del Mundo</v>
      </c>
      <c r="D3368" s="13">
        <f t="shared" si="211"/>
        <v>164.9</v>
      </c>
      <c r="K3368" s="10" t="s">
        <v>695</v>
      </c>
      <c r="L3368" s="10" t="s">
        <v>696</v>
      </c>
      <c r="M3368" s="10">
        <v>16</v>
      </c>
      <c r="N3368" s="10">
        <v>14</v>
      </c>
      <c r="O3368" s="10">
        <v>460</v>
      </c>
      <c r="P3368" s="10" t="s">
        <v>598</v>
      </c>
      <c r="Q3368" s="58">
        <v>179.9</v>
      </c>
      <c r="R3368" s="10">
        <v>15</v>
      </c>
      <c r="S3368" s="56">
        <v>164.9</v>
      </c>
      <c r="U3368" s="65"/>
      <c r="V3368" s="64"/>
    </row>
    <row r="3369" spans="1:22" x14ac:dyDescent="0.2">
      <c r="A3369" s="10">
        <f t="shared" si="208"/>
        <v>14</v>
      </c>
      <c r="B3369" s="11" t="str">
        <f t="shared" si="209"/>
        <v>UTP-ADM-16-14-461</v>
      </c>
      <c r="C3369" s="12" t="str">
        <f t="shared" si="210"/>
        <v>Maravillas de la Naturaleza 02</v>
      </c>
      <c r="D3369" s="13">
        <f t="shared" si="211"/>
        <v>109.9</v>
      </c>
      <c r="K3369" s="10" t="s">
        <v>695</v>
      </c>
      <c r="L3369" s="10" t="s">
        <v>696</v>
      </c>
      <c r="M3369" s="10">
        <v>16</v>
      </c>
      <c r="N3369" s="10">
        <v>14</v>
      </c>
      <c r="O3369" s="10">
        <v>461</v>
      </c>
      <c r="P3369" s="10" t="s">
        <v>599</v>
      </c>
      <c r="Q3369" s="58">
        <v>119.9</v>
      </c>
      <c r="R3369" s="10">
        <v>10</v>
      </c>
      <c r="S3369" s="56">
        <v>109.9</v>
      </c>
      <c r="U3369" s="65"/>
      <c r="V3369" s="64"/>
    </row>
    <row r="3370" spans="1:22" x14ac:dyDescent="0.2">
      <c r="A3370" s="10">
        <f t="shared" si="208"/>
        <v>14</v>
      </c>
      <c r="B3370" s="11" t="str">
        <f t="shared" si="209"/>
        <v>UTP-ADM-16-14-462</v>
      </c>
      <c r="C3370" s="12" t="str">
        <f t="shared" si="210"/>
        <v>Maravillas de la Naturaleza 02</v>
      </c>
      <c r="D3370" s="13">
        <f t="shared" si="211"/>
        <v>109.9</v>
      </c>
      <c r="K3370" s="10" t="s">
        <v>695</v>
      </c>
      <c r="L3370" s="10" t="s">
        <v>696</v>
      </c>
      <c r="M3370" s="10">
        <v>16</v>
      </c>
      <c r="N3370" s="10">
        <v>14</v>
      </c>
      <c r="O3370" s="10">
        <v>462</v>
      </c>
      <c r="P3370" s="10" t="s">
        <v>599</v>
      </c>
      <c r="Q3370" s="58">
        <v>119.9</v>
      </c>
      <c r="R3370" s="10">
        <v>10</v>
      </c>
      <c r="S3370" s="56">
        <v>109.9</v>
      </c>
      <c r="U3370" s="65"/>
      <c r="V3370" s="64"/>
    </row>
    <row r="3371" spans="1:22" x14ac:dyDescent="0.2">
      <c r="A3371" s="10">
        <f t="shared" si="208"/>
        <v>14</v>
      </c>
      <c r="B3371" s="11" t="str">
        <f t="shared" si="209"/>
        <v>UTP-ADM-16-14-463</v>
      </c>
      <c r="C3371" s="12" t="str">
        <f t="shared" si="210"/>
        <v>Maravillas de la Naturaleza 02</v>
      </c>
      <c r="D3371" s="13">
        <f t="shared" si="211"/>
        <v>109.9</v>
      </c>
      <c r="K3371" s="10" t="s">
        <v>695</v>
      </c>
      <c r="L3371" s="10" t="s">
        <v>696</v>
      </c>
      <c r="M3371" s="10">
        <v>16</v>
      </c>
      <c r="N3371" s="10">
        <v>14</v>
      </c>
      <c r="O3371" s="10">
        <v>463</v>
      </c>
      <c r="P3371" s="10" t="s">
        <v>599</v>
      </c>
      <c r="Q3371" s="58">
        <v>119.9</v>
      </c>
      <c r="R3371" s="10">
        <v>10</v>
      </c>
      <c r="S3371" s="56">
        <v>109.9</v>
      </c>
      <c r="U3371" s="65"/>
      <c r="V3371" s="64"/>
    </row>
    <row r="3372" spans="1:22" x14ac:dyDescent="0.2">
      <c r="A3372" s="10">
        <f t="shared" si="208"/>
        <v>14</v>
      </c>
      <c r="B3372" s="11" t="str">
        <f t="shared" si="209"/>
        <v>UTP-ADM-16-14-464</v>
      </c>
      <c r="C3372" s="12" t="str">
        <f t="shared" si="210"/>
        <v>Obras Maestras de la Naturalez</v>
      </c>
      <c r="D3372" s="13">
        <f t="shared" si="211"/>
        <v>183.25</v>
      </c>
      <c r="K3372" s="10" t="s">
        <v>695</v>
      </c>
      <c r="L3372" s="10" t="s">
        <v>696</v>
      </c>
      <c r="M3372" s="10">
        <v>16</v>
      </c>
      <c r="N3372" s="10">
        <v>14</v>
      </c>
      <c r="O3372" s="10">
        <v>464</v>
      </c>
      <c r="P3372" s="10" t="s">
        <v>600</v>
      </c>
      <c r="Q3372" s="58">
        <v>199.9</v>
      </c>
      <c r="R3372" s="10">
        <v>16.649999999999999</v>
      </c>
      <c r="S3372" s="56">
        <v>183.25</v>
      </c>
      <c r="U3372" s="65"/>
      <c r="V3372" s="64"/>
    </row>
    <row r="3373" spans="1:22" x14ac:dyDescent="0.2">
      <c r="A3373" s="10">
        <f t="shared" si="208"/>
        <v>14</v>
      </c>
      <c r="B3373" s="11" t="str">
        <f t="shared" si="209"/>
        <v>UTP-ADM-16-14-465</v>
      </c>
      <c r="C3373" s="12" t="str">
        <f t="shared" si="210"/>
        <v>Obras Maestras de la Naturalez</v>
      </c>
      <c r="D3373" s="13">
        <f t="shared" si="211"/>
        <v>183.25</v>
      </c>
      <c r="K3373" s="10" t="s">
        <v>695</v>
      </c>
      <c r="L3373" s="10" t="s">
        <v>696</v>
      </c>
      <c r="M3373" s="10">
        <v>16</v>
      </c>
      <c r="N3373" s="10">
        <v>14</v>
      </c>
      <c r="O3373" s="10">
        <v>465</v>
      </c>
      <c r="P3373" s="10" t="s">
        <v>600</v>
      </c>
      <c r="Q3373" s="58">
        <v>199.9</v>
      </c>
      <c r="R3373" s="10">
        <v>16.649999999999999</v>
      </c>
      <c r="S3373" s="56">
        <v>183.25</v>
      </c>
      <c r="U3373" s="65"/>
      <c r="V3373" s="64"/>
    </row>
    <row r="3374" spans="1:22" x14ac:dyDescent="0.2">
      <c r="A3374" s="10">
        <f t="shared" si="208"/>
        <v>14</v>
      </c>
      <c r="B3374" s="11" t="str">
        <f t="shared" si="209"/>
        <v>UTP-ADM-16-14-466</v>
      </c>
      <c r="C3374" s="12" t="str">
        <f t="shared" si="210"/>
        <v>Obras Maestras de la Naturalez</v>
      </c>
      <c r="D3374" s="13">
        <f t="shared" si="211"/>
        <v>183.25</v>
      </c>
      <c r="K3374" s="10" t="s">
        <v>695</v>
      </c>
      <c r="L3374" s="10" t="s">
        <v>696</v>
      </c>
      <c r="M3374" s="10">
        <v>16</v>
      </c>
      <c r="N3374" s="10">
        <v>14</v>
      </c>
      <c r="O3374" s="10">
        <v>466</v>
      </c>
      <c r="P3374" s="10" t="s">
        <v>600</v>
      </c>
      <c r="Q3374" s="58">
        <v>199.9</v>
      </c>
      <c r="R3374" s="10">
        <v>16.649999999999999</v>
      </c>
      <c r="S3374" s="56">
        <v>183.25</v>
      </c>
      <c r="U3374" s="65"/>
      <c r="V3374" s="64"/>
    </row>
    <row r="3375" spans="1:22" x14ac:dyDescent="0.2">
      <c r="A3375" s="10">
        <f t="shared" si="208"/>
        <v>14</v>
      </c>
      <c r="B3375" s="11" t="str">
        <f t="shared" si="209"/>
        <v>UTP-ADM-16-14-467</v>
      </c>
      <c r="C3375" s="12" t="str">
        <f t="shared" si="210"/>
        <v>Mexico</v>
      </c>
      <c r="D3375" s="13">
        <f t="shared" si="211"/>
        <v>137.4</v>
      </c>
      <c r="K3375" s="10" t="s">
        <v>695</v>
      </c>
      <c r="L3375" s="10" t="s">
        <v>696</v>
      </c>
      <c r="M3375" s="10">
        <v>16</v>
      </c>
      <c r="N3375" s="10">
        <v>14</v>
      </c>
      <c r="O3375" s="10">
        <v>467</v>
      </c>
      <c r="P3375" s="10" t="s">
        <v>601</v>
      </c>
      <c r="Q3375" s="58">
        <v>149.9</v>
      </c>
      <c r="R3375" s="10">
        <v>12.5</v>
      </c>
      <c r="S3375" s="56">
        <v>137.4</v>
      </c>
      <c r="U3375" s="65"/>
      <c r="V3375" s="64"/>
    </row>
    <row r="3376" spans="1:22" x14ac:dyDescent="0.2">
      <c r="A3376" s="10">
        <f t="shared" si="208"/>
        <v>14</v>
      </c>
      <c r="B3376" s="11" t="str">
        <f t="shared" si="209"/>
        <v>UTP-ADM-16-14-468</v>
      </c>
      <c r="C3376" s="12" t="str">
        <f t="shared" si="210"/>
        <v>Mexico</v>
      </c>
      <c r="D3376" s="13">
        <f t="shared" si="211"/>
        <v>136.6</v>
      </c>
      <c r="K3376" s="10" t="s">
        <v>695</v>
      </c>
      <c r="L3376" s="10" t="s">
        <v>696</v>
      </c>
      <c r="M3376" s="10">
        <v>16</v>
      </c>
      <c r="N3376" s="10">
        <v>14</v>
      </c>
      <c r="O3376" s="10">
        <v>468</v>
      </c>
      <c r="P3376" s="10" t="s">
        <v>601</v>
      </c>
      <c r="Q3376" s="58">
        <v>149</v>
      </c>
      <c r="R3376" s="10">
        <v>12.4</v>
      </c>
      <c r="S3376" s="56">
        <v>136.6</v>
      </c>
      <c r="U3376" s="65"/>
      <c r="V3376" s="64"/>
    </row>
    <row r="3377" spans="1:22" x14ac:dyDescent="0.2">
      <c r="A3377" s="10">
        <f t="shared" si="208"/>
        <v>14</v>
      </c>
      <c r="B3377" s="11" t="str">
        <f t="shared" si="209"/>
        <v>UTP-ADM-16-14-469</v>
      </c>
      <c r="C3377" s="12" t="str">
        <f t="shared" si="210"/>
        <v>Mexico</v>
      </c>
      <c r="D3377" s="13">
        <f t="shared" si="211"/>
        <v>137.4</v>
      </c>
      <c r="K3377" s="10" t="s">
        <v>695</v>
      </c>
      <c r="L3377" s="10" t="s">
        <v>696</v>
      </c>
      <c r="M3377" s="10">
        <v>16</v>
      </c>
      <c r="N3377" s="10">
        <v>14</v>
      </c>
      <c r="O3377" s="10">
        <v>469</v>
      </c>
      <c r="P3377" s="10" t="s">
        <v>601</v>
      </c>
      <c r="Q3377" s="58">
        <v>149.9</v>
      </c>
      <c r="R3377" s="10">
        <v>12.5</v>
      </c>
      <c r="S3377" s="56">
        <v>137.4</v>
      </c>
      <c r="U3377" s="65"/>
      <c r="V3377" s="64"/>
    </row>
    <row r="3378" spans="1:22" x14ac:dyDescent="0.2">
      <c r="A3378" s="10">
        <f t="shared" si="208"/>
        <v>14</v>
      </c>
      <c r="B3378" s="11" t="str">
        <f t="shared" si="209"/>
        <v>UTP-ADM-16-14-470</v>
      </c>
      <c r="C3378" s="12" t="str">
        <f t="shared" si="210"/>
        <v>Los Angeles (National Geograph</v>
      </c>
      <c r="D3378" s="13">
        <f t="shared" si="211"/>
        <v>45.75</v>
      </c>
      <c r="K3378" s="10" t="s">
        <v>695</v>
      </c>
      <c r="L3378" s="10" t="s">
        <v>696</v>
      </c>
      <c r="M3378" s="10">
        <v>16</v>
      </c>
      <c r="N3378" s="10">
        <v>14</v>
      </c>
      <c r="O3378" s="10">
        <v>470</v>
      </c>
      <c r="P3378" s="10" t="s">
        <v>602</v>
      </c>
      <c r="Q3378" s="58">
        <v>49.9</v>
      </c>
      <c r="R3378" s="10">
        <v>4.1500000000000004</v>
      </c>
      <c r="S3378" s="56">
        <v>45.75</v>
      </c>
      <c r="U3378" s="65"/>
      <c r="V3378" s="64"/>
    </row>
    <row r="3379" spans="1:22" x14ac:dyDescent="0.2">
      <c r="A3379" s="10">
        <f t="shared" si="208"/>
        <v>14</v>
      </c>
      <c r="B3379" s="11" t="str">
        <f t="shared" si="209"/>
        <v>UTP-ADM-16-14-471</v>
      </c>
      <c r="C3379" s="12" t="str">
        <f t="shared" si="210"/>
        <v>Los Angeles (National Geograph</v>
      </c>
      <c r="D3379" s="13">
        <f t="shared" si="211"/>
        <v>45.75</v>
      </c>
      <c r="K3379" s="10" t="s">
        <v>695</v>
      </c>
      <c r="L3379" s="10" t="s">
        <v>696</v>
      </c>
      <c r="M3379" s="10">
        <v>16</v>
      </c>
      <c r="N3379" s="10">
        <v>14</v>
      </c>
      <c r="O3379" s="10">
        <v>471</v>
      </c>
      <c r="P3379" s="10" t="s">
        <v>602</v>
      </c>
      <c r="Q3379" s="58">
        <v>49.9</v>
      </c>
      <c r="R3379" s="10">
        <v>4.1500000000000004</v>
      </c>
      <c r="S3379" s="56">
        <v>45.75</v>
      </c>
      <c r="U3379" s="65"/>
      <c r="V3379" s="64"/>
    </row>
    <row r="3380" spans="1:22" x14ac:dyDescent="0.2">
      <c r="A3380" s="10">
        <f t="shared" si="208"/>
        <v>14</v>
      </c>
      <c r="B3380" s="11" t="str">
        <f t="shared" si="209"/>
        <v>UTP-ADM-16-14-472</v>
      </c>
      <c r="C3380" s="12" t="str">
        <f t="shared" si="210"/>
        <v>Los Angeles (National Geograph</v>
      </c>
      <c r="D3380" s="13">
        <f t="shared" si="211"/>
        <v>45.75</v>
      </c>
      <c r="K3380" s="10" t="s">
        <v>695</v>
      </c>
      <c r="L3380" s="10" t="s">
        <v>696</v>
      </c>
      <c r="M3380" s="10">
        <v>16</v>
      </c>
      <c r="N3380" s="10">
        <v>14</v>
      </c>
      <c r="O3380" s="10">
        <v>472</v>
      </c>
      <c r="P3380" s="10" t="s">
        <v>602</v>
      </c>
      <c r="Q3380" s="58">
        <v>49.9</v>
      </c>
      <c r="R3380" s="10">
        <v>4.1500000000000004</v>
      </c>
      <c r="S3380" s="56">
        <v>45.75</v>
      </c>
      <c r="U3380" s="65"/>
      <c r="V3380" s="64"/>
    </row>
    <row r="3381" spans="1:22" x14ac:dyDescent="0.2">
      <c r="A3381" s="10">
        <f t="shared" si="208"/>
        <v>14</v>
      </c>
      <c r="B3381" s="11" t="str">
        <f t="shared" si="209"/>
        <v>UTP-ADM-16-14-473</v>
      </c>
      <c r="C3381" s="12" t="str">
        <f t="shared" si="210"/>
        <v>La Inteligencia Emocional en L</v>
      </c>
      <c r="D3381" s="13">
        <f t="shared" si="211"/>
        <v>183.35</v>
      </c>
      <c r="K3381" s="10" t="s">
        <v>695</v>
      </c>
      <c r="L3381" s="10" t="s">
        <v>696</v>
      </c>
      <c r="M3381" s="10">
        <v>16</v>
      </c>
      <c r="N3381" s="10">
        <v>14</v>
      </c>
      <c r="O3381" s="10">
        <v>473</v>
      </c>
      <c r="P3381" s="10" t="s">
        <v>603</v>
      </c>
      <c r="Q3381" s="58">
        <v>200</v>
      </c>
      <c r="R3381" s="10">
        <v>16.649999999999999</v>
      </c>
      <c r="S3381" s="56">
        <v>183.35</v>
      </c>
      <c r="U3381" s="65"/>
      <c r="V3381" s="64"/>
    </row>
    <row r="3382" spans="1:22" x14ac:dyDescent="0.2">
      <c r="A3382" s="10">
        <f t="shared" si="208"/>
        <v>14</v>
      </c>
      <c r="B3382" s="11" t="str">
        <f t="shared" si="209"/>
        <v>UTP-ADM-16-14-474</v>
      </c>
      <c r="C3382" s="12" t="str">
        <f t="shared" si="210"/>
        <v>La Inteligencia Emocional en L</v>
      </c>
      <c r="D3382" s="13">
        <f t="shared" si="211"/>
        <v>183.35</v>
      </c>
      <c r="K3382" s="10" t="s">
        <v>695</v>
      </c>
      <c r="L3382" s="10" t="s">
        <v>696</v>
      </c>
      <c r="M3382" s="10">
        <v>16</v>
      </c>
      <c r="N3382" s="10">
        <v>14</v>
      </c>
      <c r="O3382" s="10">
        <v>474</v>
      </c>
      <c r="P3382" s="10" t="s">
        <v>603</v>
      </c>
      <c r="Q3382" s="58">
        <v>200</v>
      </c>
      <c r="R3382" s="10">
        <v>16.649999999999999</v>
      </c>
      <c r="S3382" s="56">
        <v>183.35</v>
      </c>
      <c r="U3382" s="65"/>
      <c r="V3382" s="64"/>
    </row>
    <row r="3383" spans="1:22" x14ac:dyDescent="0.2">
      <c r="A3383" s="10">
        <f t="shared" si="208"/>
        <v>14</v>
      </c>
      <c r="B3383" s="11" t="str">
        <f t="shared" si="209"/>
        <v>UTP-ADM-16-14-475</v>
      </c>
      <c r="C3383" s="12" t="str">
        <f t="shared" si="210"/>
        <v>La Inteligencia Emocional en L</v>
      </c>
      <c r="D3383" s="13">
        <f t="shared" si="211"/>
        <v>183.35</v>
      </c>
      <c r="K3383" s="10" t="s">
        <v>695</v>
      </c>
      <c r="L3383" s="10" t="s">
        <v>696</v>
      </c>
      <c r="M3383" s="10">
        <v>16</v>
      </c>
      <c r="N3383" s="10">
        <v>14</v>
      </c>
      <c r="O3383" s="10">
        <v>475</v>
      </c>
      <c r="P3383" s="10" t="s">
        <v>603</v>
      </c>
      <c r="Q3383" s="58">
        <v>200</v>
      </c>
      <c r="R3383" s="10">
        <v>16.649999999999999</v>
      </c>
      <c r="S3383" s="56">
        <v>183.35</v>
      </c>
      <c r="U3383" s="65"/>
      <c r="V3383" s="64"/>
    </row>
    <row r="3384" spans="1:22" x14ac:dyDescent="0.2">
      <c r="A3384" s="10">
        <f t="shared" si="208"/>
        <v>14</v>
      </c>
      <c r="B3384" s="11" t="str">
        <f t="shared" si="209"/>
        <v>UTP-ADM-16-14-476</v>
      </c>
      <c r="C3384" s="12" t="str">
        <f t="shared" si="210"/>
        <v>Segunda Oportunidad (7135)</v>
      </c>
      <c r="D3384" s="13">
        <f t="shared" si="211"/>
        <v>247.4</v>
      </c>
      <c r="K3384" s="10" t="s">
        <v>695</v>
      </c>
      <c r="L3384" s="10" t="s">
        <v>696</v>
      </c>
      <c r="M3384" s="10">
        <v>16</v>
      </c>
      <c r="N3384" s="10">
        <v>14</v>
      </c>
      <c r="O3384" s="10">
        <v>476</v>
      </c>
      <c r="P3384" s="10" t="s">
        <v>604</v>
      </c>
      <c r="Q3384" s="58">
        <v>269.89999999999998</v>
      </c>
      <c r="R3384" s="10">
        <v>22.5</v>
      </c>
      <c r="S3384" s="56">
        <v>247.4</v>
      </c>
      <c r="U3384" s="65"/>
      <c r="V3384" s="64"/>
    </row>
    <row r="3385" spans="1:22" x14ac:dyDescent="0.2">
      <c r="A3385" s="10">
        <f t="shared" si="208"/>
        <v>14</v>
      </c>
      <c r="B3385" s="11" t="str">
        <f t="shared" si="209"/>
        <v>UTP-ADM-16-14-477</v>
      </c>
      <c r="C3385" s="12" t="str">
        <f t="shared" si="210"/>
        <v>Segunda Oportunidad (7135)</v>
      </c>
      <c r="D3385" s="13">
        <f t="shared" si="211"/>
        <v>247.4</v>
      </c>
      <c r="K3385" s="10" t="s">
        <v>695</v>
      </c>
      <c r="L3385" s="10" t="s">
        <v>696</v>
      </c>
      <c r="M3385" s="10">
        <v>16</v>
      </c>
      <c r="N3385" s="10">
        <v>14</v>
      </c>
      <c r="O3385" s="10">
        <v>477</v>
      </c>
      <c r="P3385" s="10" t="s">
        <v>604</v>
      </c>
      <c r="Q3385" s="58">
        <v>269.89999999999998</v>
      </c>
      <c r="R3385" s="10">
        <v>22.5</v>
      </c>
      <c r="S3385" s="56">
        <v>247.4</v>
      </c>
      <c r="U3385" s="65"/>
      <c r="V3385" s="64"/>
    </row>
    <row r="3386" spans="1:22" x14ac:dyDescent="0.2">
      <c r="A3386" s="10">
        <f t="shared" si="208"/>
        <v>14</v>
      </c>
      <c r="B3386" s="11" t="str">
        <f t="shared" si="209"/>
        <v>UTP-ADM-16-14-478</v>
      </c>
      <c r="C3386" s="12" t="str">
        <f t="shared" si="210"/>
        <v>Segunda Oportunidad (7135)</v>
      </c>
      <c r="D3386" s="13">
        <f t="shared" si="211"/>
        <v>247.4</v>
      </c>
      <c r="K3386" s="10" t="s">
        <v>695</v>
      </c>
      <c r="L3386" s="10" t="s">
        <v>696</v>
      </c>
      <c r="M3386" s="10">
        <v>16</v>
      </c>
      <c r="N3386" s="10">
        <v>14</v>
      </c>
      <c r="O3386" s="10">
        <v>478</v>
      </c>
      <c r="P3386" s="10" t="s">
        <v>604</v>
      </c>
      <c r="Q3386" s="58">
        <v>269.89999999999998</v>
      </c>
      <c r="R3386" s="10">
        <v>22.5</v>
      </c>
      <c r="S3386" s="56">
        <v>247.4</v>
      </c>
      <c r="U3386" s="65"/>
      <c r="V3386" s="64"/>
    </row>
    <row r="3387" spans="1:22" x14ac:dyDescent="0.2">
      <c r="A3387" s="10">
        <f t="shared" si="208"/>
        <v>14</v>
      </c>
      <c r="B3387" s="11" t="str">
        <f t="shared" si="209"/>
        <v>UTP-ADM-16-14-479</v>
      </c>
      <c r="C3387" s="12" t="str">
        <f t="shared" si="210"/>
        <v>Pequeño Cerdo Capitalista Inve</v>
      </c>
      <c r="D3387" s="13">
        <f t="shared" si="211"/>
        <v>238.25</v>
      </c>
      <c r="K3387" s="10" t="s">
        <v>695</v>
      </c>
      <c r="L3387" s="10" t="s">
        <v>696</v>
      </c>
      <c r="M3387" s="10">
        <v>16</v>
      </c>
      <c r="N3387" s="10">
        <v>14</v>
      </c>
      <c r="O3387" s="10">
        <v>479</v>
      </c>
      <c r="P3387" s="10" t="s">
        <v>605</v>
      </c>
      <c r="Q3387" s="58">
        <v>259.89999999999998</v>
      </c>
      <c r="R3387" s="10">
        <v>21.65</v>
      </c>
      <c r="S3387" s="56">
        <v>238.25</v>
      </c>
      <c r="U3387" s="65"/>
      <c r="V3387" s="64"/>
    </row>
    <row r="3388" spans="1:22" x14ac:dyDescent="0.2">
      <c r="A3388" s="10">
        <f t="shared" si="208"/>
        <v>14</v>
      </c>
      <c r="B3388" s="11" t="str">
        <f t="shared" si="209"/>
        <v>UTP-ADM-16-14-480</v>
      </c>
      <c r="C3388" s="12" t="str">
        <f t="shared" si="210"/>
        <v>Pequeño Cerdo Capitalista Inve</v>
      </c>
      <c r="D3388" s="13">
        <f t="shared" si="211"/>
        <v>238.25</v>
      </c>
      <c r="K3388" s="10" t="s">
        <v>695</v>
      </c>
      <c r="L3388" s="10" t="s">
        <v>696</v>
      </c>
      <c r="M3388" s="10">
        <v>16</v>
      </c>
      <c r="N3388" s="10">
        <v>14</v>
      </c>
      <c r="O3388" s="10">
        <v>480</v>
      </c>
      <c r="P3388" s="10" t="s">
        <v>605</v>
      </c>
      <c r="Q3388" s="58">
        <v>259.89999999999998</v>
      </c>
      <c r="R3388" s="10">
        <v>21.65</v>
      </c>
      <c r="S3388" s="56">
        <v>238.25</v>
      </c>
      <c r="U3388" s="65"/>
      <c r="V3388" s="64"/>
    </row>
    <row r="3389" spans="1:22" x14ac:dyDescent="0.2">
      <c r="A3389" s="10">
        <f t="shared" si="208"/>
        <v>14</v>
      </c>
      <c r="B3389" s="11" t="str">
        <f t="shared" si="209"/>
        <v>UTP-ADM-16-14-481</v>
      </c>
      <c r="C3389" s="12" t="str">
        <f t="shared" si="210"/>
        <v>Pequeño Cerdo Capitalista Inve</v>
      </c>
      <c r="D3389" s="13">
        <f t="shared" si="211"/>
        <v>238.25</v>
      </c>
      <c r="K3389" s="10" t="s">
        <v>695</v>
      </c>
      <c r="L3389" s="10" t="s">
        <v>696</v>
      </c>
      <c r="M3389" s="10">
        <v>16</v>
      </c>
      <c r="N3389" s="10">
        <v>14</v>
      </c>
      <c r="O3389" s="10">
        <v>481</v>
      </c>
      <c r="P3389" s="10" t="s">
        <v>605</v>
      </c>
      <c r="Q3389" s="58">
        <v>259.89999999999998</v>
      </c>
      <c r="R3389" s="10">
        <v>21.65</v>
      </c>
      <c r="S3389" s="56">
        <v>238.25</v>
      </c>
      <c r="U3389" s="65"/>
      <c r="V3389" s="64"/>
    </row>
    <row r="3390" spans="1:22" x14ac:dyDescent="0.2">
      <c r="A3390" s="10">
        <f t="shared" si="208"/>
        <v>14</v>
      </c>
      <c r="B3390" s="11" t="str">
        <f t="shared" si="209"/>
        <v>UTP-ADM-16-14-482</v>
      </c>
      <c r="C3390" s="12" t="str">
        <f t="shared" si="210"/>
        <v>Despierta el Genio Financiero</v>
      </c>
      <c r="D3390" s="13">
        <f t="shared" si="211"/>
        <v>229.05</v>
      </c>
      <c r="K3390" s="10" t="s">
        <v>695</v>
      </c>
      <c r="L3390" s="10" t="s">
        <v>696</v>
      </c>
      <c r="M3390" s="10">
        <v>16</v>
      </c>
      <c r="N3390" s="10">
        <v>14</v>
      </c>
      <c r="O3390" s="10">
        <v>482</v>
      </c>
      <c r="P3390" s="10" t="s">
        <v>606</v>
      </c>
      <c r="Q3390" s="58">
        <v>249.9</v>
      </c>
      <c r="R3390" s="10">
        <v>20.85</v>
      </c>
      <c r="S3390" s="56">
        <v>229.05</v>
      </c>
      <c r="U3390" s="65"/>
      <c r="V3390" s="64"/>
    </row>
    <row r="3391" spans="1:22" x14ac:dyDescent="0.2">
      <c r="A3391" s="10">
        <f t="shared" si="208"/>
        <v>14</v>
      </c>
      <c r="B3391" s="11" t="str">
        <f t="shared" si="209"/>
        <v>UTP-ADM-16-14-483</v>
      </c>
      <c r="C3391" s="12" t="str">
        <f t="shared" si="210"/>
        <v>Despierta el Genio Financiero</v>
      </c>
      <c r="D3391" s="13">
        <f t="shared" si="211"/>
        <v>229.05</v>
      </c>
      <c r="K3391" s="10" t="s">
        <v>695</v>
      </c>
      <c r="L3391" s="10" t="s">
        <v>696</v>
      </c>
      <c r="M3391" s="10">
        <v>16</v>
      </c>
      <c r="N3391" s="10">
        <v>14</v>
      </c>
      <c r="O3391" s="10">
        <v>483</v>
      </c>
      <c r="P3391" s="10" t="s">
        <v>606</v>
      </c>
      <c r="Q3391" s="58">
        <v>249.9</v>
      </c>
      <c r="R3391" s="10">
        <v>20.85</v>
      </c>
      <c r="S3391" s="56">
        <v>229.05</v>
      </c>
      <c r="U3391" s="65"/>
      <c r="V3391" s="64"/>
    </row>
    <row r="3392" spans="1:22" x14ac:dyDescent="0.2">
      <c r="A3392" s="10">
        <f t="shared" si="208"/>
        <v>14</v>
      </c>
      <c r="B3392" s="11" t="str">
        <f t="shared" si="209"/>
        <v>UTP-ADM-16-14-484</v>
      </c>
      <c r="C3392" s="12" t="str">
        <f t="shared" si="210"/>
        <v>Despierta el Genio Financiero</v>
      </c>
      <c r="D3392" s="13">
        <f t="shared" si="211"/>
        <v>229.05</v>
      </c>
      <c r="K3392" s="10" t="s">
        <v>695</v>
      </c>
      <c r="L3392" s="10" t="s">
        <v>696</v>
      </c>
      <c r="M3392" s="10">
        <v>16</v>
      </c>
      <c r="N3392" s="10">
        <v>14</v>
      </c>
      <c r="O3392" s="10">
        <v>484</v>
      </c>
      <c r="P3392" s="10" t="s">
        <v>606</v>
      </c>
      <c r="Q3392" s="58">
        <v>249.9</v>
      </c>
      <c r="R3392" s="10">
        <v>20.85</v>
      </c>
      <c r="S3392" s="56">
        <v>229.05</v>
      </c>
      <c r="U3392" s="65"/>
      <c r="V3392" s="64"/>
    </row>
    <row r="3393" spans="1:22" x14ac:dyDescent="0.2">
      <c r="A3393" s="10">
        <f t="shared" si="208"/>
        <v>14</v>
      </c>
      <c r="B3393" s="11" t="str">
        <f t="shared" si="209"/>
        <v>UTP-ADM-16-14-485</v>
      </c>
      <c r="C3393" s="12" t="str">
        <f t="shared" si="210"/>
        <v>Guía Rápida de ñas 48 Leyes de P</v>
      </c>
      <c r="D3393" s="13">
        <f t="shared" si="211"/>
        <v>206.25</v>
      </c>
      <c r="K3393" s="10" t="s">
        <v>695</v>
      </c>
      <c r="L3393" s="10" t="s">
        <v>696</v>
      </c>
      <c r="M3393" s="10">
        <v>16</v>
      </c>
      <c r="N3393" s="10">
        <v>14</v>
      </c>
      <c r="O3393" s="10">
        <v>485</v>
      </c>
      <c r="P3393" s="10" t="s">
        <v>607</v>
      </c>
      <c r="Q3393" s="58">
        <v>225</v>
      </c>
      <c r="R3393" s="10">
        <v>18.75</v>
      </c>
      <c r="S3393" s="56">
        <v>206.25</v>
      </c>
      <c r="U3393" s="65"/>
      <c r="V3393" s="64"/>
    </row>
    <row r="3394" spans="1:22" x14ac:dyDescent="0.2">
      <c r="A3394" s="10">
        <f t="shared" si="208"/>
        <v>14</v>
      </c>
      <c r="B3394" s="11" t="str">
        <f t="shared" si="209"/>
        <v>UTP-ADM-16-14-486</v>
      </c>
      <c r="C3394" s="12" t="str">
        <f t="shared" si="210"/>
        <v>Guía Rápida de ñas 48 Leyes de P</v>
      </c>
      <c r="D3394" s="13">
        <f t="shared" si="211"/>
        <v>206.25</v>
      </c>
      <c r="K3394" s="10" t="s">
        <v>695</v>
      </c>
      <c r="L3394" s="10" t="s">
        <v>696</v>
      </c>
      <c r="M3394" s="10">
        <v>16</v>
      </c>
      <c r="N3394" s="10">
        <v>14</v>
      </c>
      <c r="O3394" s="10">
        <v>486</v>
      </c>
      <c r="P3394" s="10" t="s">
        <v>607</v>
      </c>
      <c r="Q3394" s="58">
        <v>225</v>
      </c>
      <c r="R3394" s="10">
        <v>18.75</v>
      </c>
      <c r="S3394" s="56">
        <v>206.25</v>
      </c>
      <c r="U3394" s="65"/>
      <c r="V3394" s="64"/>
    </row>
    <row r="3395" spans="1:22" x14ac:dyDescent="0.2">
      <c r="A3395" s="10">
        <f t="shared" si="208"/>
        <v>14</v>
      </c>
      <c r="B3395" s="11" t="str">
        <f t="shared" si="209"/>
        <v>UTP-ADM-16-14-487</v>
      </c>
      <c r="C3395" s="12" t="str">
        <f t="shared" si="210"/>
        <v>Guía Rápida de ñas 48 Leyes de P</v>
      </c>
      <c r="D3395" s="13">
        <f t="shared" si="211"/>
        <v>206.25</v>
      </c>
      <c r="K3395" s="10" t="s">
        <v>695</v>
      </c>
      <c r="L3395" s="10" t="s">
        <v>696</v>
      </c>
      <c r="M3395" s="10">
        <v>16</v>
      </c>
      <c r="N3395" s="10">
        <v>14</v>
      </c>
      <c r="O3395" s="10">
        <v>487</v>
      </c>
      <c r="P3395" s="10" t="s">
        <v>607</v>
      </c>
      <c r="Q3395" s="58">
        <v>225</v>
      </c>
      <c r="R3395" s="10">
        <v>18.75</v>
      </c>
      <c r="S3395" s="56">
        <v>206.25</v>
      </c>
      <c r="U3395" s="65"/>
      <c r="V3395" s="64"/>
    </row>
    <row r="3396" spans="1:22" x14ac:dyDescent="0.2">
      <c r="A3396" s="10">
        <f t="shared" si="208"/>
        <v>14</v>
      </c>
      <c r="B3396" s="11" t="str">
        <f t="shared" si="209"/>
        <v>UTP-ADM-16-14-488</v>
      </c>
      <c r="C3396" s="12" t="str">
        <f t="shared" si="210"/>
        <v>Primero lo Primero-Paidos Plu</v>
      </c>
      <c r="D3396" s="13">
        <f t="shared" si="211"/>
        <v>238.35</v>
      </c>
      <c r="K3396" s="10" t="s">
        <v>695</v>
      </c>
      <c r="L3396" s="10" t="s">
        <v>696</v>
      </c>
      <c r="M3396" s="10">
        <v>16</v>
      </c>
      <c r="N3396" s="10">
        <v>14</v>
      </c>
      <c r="O3396" s="10">
        <v>488</v>
      </c>
      <c r="P3396" s="10" t="s">
        <v>608</v>
      </c>
      <c r="Q3396" s="58">
        <v>260</v>
      </c>
      <c r="R3396" s="10">
        <v>21.65</v>
      </c>
      <c r="S3396" s="56">
        <v>238.35</v>
      </c>
      <c r="U3396" s="65"/>
      <c r="V3396" s="64"/>
    </row>
    <row r="3397" spans="1:22" x14ac:dyDescent="0.2">
      <c r="A3397" s="10">
        <f t="shared" si="208"/>
        <v>14</v>
      </c>
      <c r="B3397" s="11" t="str">
        <f t="shared" si="209"/>
        <v>UTP-ADM-16-14-489</v>
      </c>
      <c r="C3397" s="12" t="str">
        <f t="shared" si="210"/>
        <v>Primero lo Primero-Paidos Plu</v>
      </c>
      <c r="D3397" s="13">
        <f t="shared" si="211"/>
        <v>238.35</v>
      </c>
      <c r="K3397" s="10" t="s">
        <v>695</v>
      </c>
      <c r="L3397" s="10" t="s">
        <v>696</v>
      </c>
      <c r="M3397" s="10">
        <v>16</v>
      </c>
      <c r="N3397" s="10">
        <v>14</v>
      </c>
      <c r="O3397" s="10">
        <v>489</v>
      </c>
      <c r="P3397" s="10" t="s">
        <v>608</v>
      </c>
      <c r="Q3397" s="58">
        <v>260</v>
      </c>
      <c r="R3397" s="10">
        <v>21.65</v>
      </c>
      <c r="S3397" s="56">
        <v>238.35</v>
      </c>
      <c r="U3397" s="65"/>
      <c r="V3397" s="64"/>
    </row>
    <row r="3398" spans="1:22" x14ac:dyDescent="0.2">
      <c r="A3398" s="10">
        <f t="shared" si="208"/>
        <v>14</v>
      </c>
      <c r="B3398" s="11" t="str">
        <f t="shared" si="209"/>
        <v>UTP-ADM-16-14-490</v>
      </c>
      <c r="C3398" s="12" t="str">
        <f t="shared" si="210"/>
        <v>Primero lo Primero-Paidos Plu</v>
      </c>
      <c r="D3398" s="13">
        <f t="shared" si="211"/>
        <v>238.35</v>
      </c>
      <c r="K3398" s="10" t="s">
        <v>695</v>
      </c>
      <c r="L3398" s="10" t="s">
        <v>696</v>
      </c>
      <c r="M3398" s="10">
        <v>16</v>
      </c>
      <c r="N3398" s="10">
        <v>14</v>
      </c>
      <c r="O3398" s="10">
        <v>490</v>
      </c>
      <c r="P3398" s="10" t="s">
        <v>608</v>
      </c>
      <c r="Q3398" s="58">
        <v>260</v>
      </c>
      <c r="R3398" s="10">
        <v>21.65</v>
      </c>
      <c r="S3398" s="56">
        <v>238.35</v>
      </c>
      <c r="U3398" s="65"/>
      <c r="V3398" s="64"/>
    </row>
    <row r="3399" spans="1:22" x14ac:dyDescent="0.2">
      <c r="A3399" s="10">
        <f t="shared" si="208"/>
        <v>14</v>
      </c>
      <c r="B3399" s="11" t="str">
        <f t="shared" si="209"/>
        <v>UTP-ADM-16-14-491</v>
      </c>
      <c r="C3399" s="12" t="str">
        <f t="shared" si="210"/>
        <v>El ABC del Coaching /3075</v>
      </c>
      <c r="D3399" s="13">
        <f t="shared" si="211"/>
        <v>142.1</v>
      </c>
      <c r="K3399" s="10" t="s">
        <v>695</v>
      </c>
      <c r="L3399" s="10" t="s">
        <v>696</v>
      </c>
      <c r="M3399" s="10">
        <v>16</v>
      </c>
      <c r="N3399" s="10">
        <v>14</v>
      </c>
      <c r="O3399" s="10">
        <v>491</v>
      </c>
      <c r="P3399" s="10" t="s">
        <v>609</v>
      </c>
      <c r="Q3399" s="58">
        <v>155</v>
      </c>
      <c r="R3399" s="10">
        <v>12.9</v>
      </c>
      <c r="S3399" s="56">
        <v>142.1</v>
      </c>
      <c r="U3399" s="65"/>
      <c r="V3399" s="64"/>
    </row>
    <row r="3400" spans="1:22" x14ac:dyDescent="0.2">
      <c r="A3400" s="10">
        <f t="shared" si="208"/>
        <v>14</v>
      </c>
      <c r="B3400" s="11" t="str">
        <f t="shared" si="209"/>
        <v>UTP-ADM-16-14-492</v>
      </c>
      <c r="C3400" s="12" t="str">
        <f t="shared" si="210"/>
        <v>El ABC del Coaching /3075</v>
      </c>
      <c r="D3400" s="13">
        <f t="shared" si="211"/>
        <v>142.1</v>
      </c>
      <c r="K3400" s="10" t="s">
        <v>695</v>
      </c>
      <c r="L3400" s="10" t="s">
        <v>696</v>
      </c>
      <c r="M3400" s="10">
        <v>16</v>
      </c>
      <c r="N3400" s="10">
        <v>14</v>
      </c>
      <c r="O3400" s="10">
        <v>492</v>
      </c>
      <c r="P3400" s="10" t="s">
        <v>609</v>
      </c>
      <c r="Q3400" s="58">
        <v>155</v>
      </c>
      <c r="R3400" s="10">
        <v>12.9</v>
      </c>
      <c r="S3400" s="56">
        <v>142.1</v>
      </c>
      <c r="U3400" s="65"/>
      <c r="V3400" s="64"/>
    </row>
    <row r="3401" spans="1:22" x14ac:dyDescent="0.2">
      <c r="A3401" s="10">
        <f t="shared" si="208"/>
        <v>14</v>
      </c>
      <c r="B3401" s="11" t="str">
        <f t="shared" si="209"/>
        <v>UTP-ADM-16-14-493</v>
      </c>
      <c r="C3401" s="12" t="str">
        <f t="shared" si="210"/>
        <v>El ABC del Coaching /3075</v>
      </c>
      <c r="D3401" s="13">
        <f t="shared" si="211"/>
        <v>142.1</v>
      </c>
      <c r="K3401" s="10" t="s">
        <v>695</v>
      </c>
      <c r="L3401" s="10" t="s">
        <v>696</v>
      </c>
      <c r="M3401" s="10">
        <v>16</v>
      </c>
      <c r="N3401" s="10">
        <v>14</v>
      </c>
      <c r="O3401" s="10">
        <v>493</v>
      </c>
      <c r="P3401" s="10" t="s">
        <v>609</v>
      </c>
      <c r="Q3401" s="58">
        <v>155</v>
      </c>
      <c r="R3401" s="10">
        <v>12.9</v>
      </c>
      <c r="S3401" s="56">
        <v>142.1</v>
      </c>
      <c r="U3401" s="65"/>
      <c r="V3401" s="64"/>
    </row>
    <row r="3402" spans="1:22" x14ac:dyDescent="0.2">
      <c r="A3402" s="10">
        <f t="shared" ref="A3402:A3465" si="212">N3402</f>
        <v>14</v>
      </c>
      <c r="B3402" s="11" t="str">
        <f t="shared" ref="B3402:B3465" si="213">K3402&amp;"-"&amp;L3402&amp;"-"&amp;M3402&amp;"-"&amp;N3402&amp;"-"&amp;O3402</f>
        <v>UTP-ADM-16-14-494</v>
      </c>
      <c r="C3402" s="12" t="str">
        <f t="shared" ref="C3402:C3465" si="214">+P3402</f>
        <v>Nunca Comas Solo (Amat Editori</v>
      </c>
      <c r="D3402" s="13">
        <f t="shared" ref="D3402:D3465" si="215">+S3402</f>
        <v>192.4</v>
      </c>
      <c r="K3402" s="10" t="s">
        <v>695</v>
      </c>
      <c r="L3402" s="10" t="s">
        <v>696</v>
      </c>
      <c r="M3402" s="10">
        <v>16</v>
      </c>
      <c r="N3402" s="10">
        <v>14</v>
      </c>
      <c r="O3402" s="10">
        <v>494</v>
      </c>
      <c r="P3402" s="10" t="s">
        <v>610</v>
      </c>
      <c r="Q3402" s="58">
        <v>209.9</v>
      </c>
      <c r="R3402" s="10">
        <v>17.5</v>
      </c>
      <c r="S3402" s="56">
        <v>192.4</v>
      </c>
      <c r="U3402" s="65"/>
      <c r="V3402" s="64"/>
    </row>
    <row r="3403" spans="1:22" x14ac:dyDescent="0.2">
      <c r="A3403" s="10">
        <f t="shared" si="212"/>
        <v>14</v>
      </c>
      <c r="B3403" s="11" t="str">
        <f t="shared" si="213"/>
        <v>UTP-ADM-16-14-495</v>
      </c>
      <c r="C3403" s="12" t="str">
        <f t="shared" si="214"/>
        <v>Nunca Comas Solo (Amat Editori</v>
      </c>
      <c r="D3403" s="13">
        <f t="shared" si="215"/>
        <v>192.4</v>
      </c>
      <c r="K3403" s="10" t="s">
        <v>695</v>
      </c>
      <c r="L3403" s="10" t="s">
        <v>696</v>
      </c>
      <c r="M3403" s="10">
        <v>16</v>
      </c>
      <c r="N3403" s="10">
        <v>14</v>
      </c>
      <c r="O3403" s="10">
        <v>495</v>
      </c>
      <c r="P3403" s="10" t="s">
        <v>610</v>
      </c>
      <c r="Q3403" s="58">
        <v>209.9</v>
      </c>
      <c r="R3403" s="10">
        <v>17.5</v>
      </c>
      <c r="S3403" s="56">
        <v>192.4</v>
      </c>
      <c r="U3403" s="65"/>
      <c r="V3403" s="64"/>
    </row>
    <row r="3404" spans="1:22" x14ac:dyDescent="0.2">
      <c r="A3404" s="10">
        <f t="shared" si="212"/>
        <v>14</v>
      </c>
      <c r="B3404" s="11" t="str">
        <f t="shared" si="213"/>
        <v>UTP-ADM-16-14-496</v>
      </c>
      <c r="C3404" s="12" t="str">
        <f t="shared" si="214"/>
        <v>Nunca Comas Solo (Amat Editori</v>
      </c>
      <c r="D3404" s="13">
        <f t="shared" si="215"/>
        <v>192.4</v>
      </c>
      <c r="K3404" s="10" t="s">
        <v>695</v>
      </c>
      <c r="L3404" s="10" t="s">
        <v>696</v>
      </c>
      <c r="M3404" s="10">
        <v>16</v>
      </c>
      <c r="N3404" s="10">
        <v>14</v>
      </c>
      <c r="O3404" s="10">
        <v>496</v>
      </c>
      <c r="P3404" s="10" t="s">
        <v>610</v>
      </c>
      <c r="Q3404" s="58">
        <v>209.9</v>
      </c>
      <c r="R3404" s="10">
        <v>17.5</v>
      </c>
      <c r="S3404" s="56">
        <v>192.4</v>
      </c>
      <c r="U3404" s="65"/>
      <c r="V3404" s="64"/>
    </row>
    <row r="3405" spans="1:22" x14ac:dyDescent="0.2">
      <c r="A3405" s="10">
        <f t="shared" si="212"/>
        <v>14</v>
      </c>
      <c r="B3405" s="11" t="str">
        <f t="shared" si="213"/>
        <v>UTP-ADM-16-14-497</v>
      </c>
      <c r="C3405" s="12" t="str">
        <f t="shared" si="214"/>
        <v>Capacitación y Desarrollo de P</v>
      </c>
      <c r="D3405" s="13">
        <f t="shared" si="215"/>
        <v>128.35</v>
      </c>
      <c r="K3405" s="10" t="s">
        <v>695</v>
      </c>
      <c r="L3405" s="10" t="s">
        <v>696</v>
      </c>
      <c r="M3405" s="10">
        <v>16</v>
      </c>
      <c r="N3405" s="10">
        <v>14</v>
      </c>
      <c r="O3405" s="10">
        <v>497</v>
      </c>
      <c r="P3405" s="10" t="s">
        <v>611</v>
      </c>
      <c r="Q3405" s="58">
        <v>140</v>
      </c>
      <c r="R3405" s="10">
        <v>11.65</v>
      </c>
      <c r="S3405" s="56">
        <v>128.35</v>
      </c>
      <c r="U3405" s="65"/>
      <c r="V3405" s="64"/>
    </row>
    <row r="3406" spans="1:22" x14ac:dyDescent="0.2">
      <c r="A3406" s="10">
        <f t="shared" si="212"/>
        <v>14</v>
      </c>
      <c r="B3406" s="11" t="str">
        <f t="shared" si="213"/>
        <v>UTP-ADM-16-14-498</v>
      </c>
      <c r="C3406" s="12" t="str">
        <f t="shared" si="214"/>
        <v>Capacitación y Desarrollo de P</v>
      </c>
      <c r="D3406" s="13">
        <f t="shared" si="215"/>
        <v>128.35</v>
      </c>
      <c r="K3406" s="10" t="s">
        <v>695</v>
      </c>
      <c r="L3406" s="10" t="s">
        <v>696</v>
      </c>
      <c r="M3406" s="10">
        <v>16</v>
      </c>
      <c r="N3406" s="10">
        <v>14</v>
      </c>
      <c r="O3406" s="10">
        <v>498</v>
      </c>
      <c r="P3406" s="10" t="s">
        <v>611</v>
      </c>
      <c r="Q3406" s="58">
        <v>140</v>
      </c>
      <c r="R3406" s="10">
        <v>11.65</v>
      </c>
      <c r="S3406" s="56">
        <v>128.35</v>
      </c>
      <c r="U3406" s="65"/>
      <c r="V3406" s="64"/>
    </row>
    <row r="3407" spans="1:22" x14ac:dyDescent="0.2">
      <c r="A3407" s="10">
        <f t="shared" si="212"/>
        <v>14</v>
      </c>
      <c r="B3407" s="11" t="str">
        <f t="shared" si="213"/>
        <v>UTP-ADM-16-14-499</v>
      </c>
      <c r="C3407" s="12" t="str">
        <f t="shared" si="214"/>
        <v>Capacitación y Desarrollo de P</v>
      </c>
      <c r="D3407" s="13">
        <f t="shared" si="215"/>
        <v>128.35</v>
      </c>
      <c r="K3407" s="10" t="s">
        <v>695</v>
      </c>
      <c r="L3407" s="10" t="s">
        <v>696</v>
      </c>
      <c r="M3407" s="10">
        <v>16</v>
      </c>
      <c r="N3407" s="10">
        <v>14</v>
      </c>
      <c r="O3407" s="10">
        <v>499</v>
      </c>
      <c r="P3407" s="10" t="s">
        <v>611</v>
      </c>
      <c r="Q3407" s="58">
        <v>140</v>
      </c>
      <c r="R3407" s="10">
        <v>11.65</v>
      </c>
      <c r="S3407" s="56">
        <v>128.35</v>
      </c>
      <c r="U3407" s="65"/>
      <c r="V3407" s="64"/>
    </row>
    <row r="3408" spans="1:22" x14ac:dyDescent="0.2">
      <c r="A3408" s="10">
        <f t="shared" si="212"/>
        <v>14</v>
      </c>
      <c r="B3408" s="11" t="str">
        <f t="shared" si="213"/>
        <v>UTP-ADM-16-14-500</v>
      </c>
      <c r="C3408" s="12" t="str">
        <f t="shared" si="214"/>
        <v>Neuromarketing</v>
      </c>
      <c r="D3408" s="13">
        <f t="shared" si="215"/>
        <v>348.35</v>
      </c>
      <c r="K3408" s="10" t="s">
        <v>695</v>
      </c>
      <c r="L3408" s="10" t="s">
        <v>696</v>
      </c>
      <c r="M3408" s="10">
        <v>16</v>
      </c>
      <c r="N3408" s="10">
        <v>14</v>
      </c>
      <c r="O3408" s="10">
        <v>500</v>
      </c>
      <c r="P3408" s="10" t="s">
        <v>612</v>
      </c>
      <c r="Q3408" s="58">
        <v>380</v>
      </c>
      <c r="R3408" s="10">
        <v>31.65</v>
      </c>
      <c r="S3408" s="56">
        <v>348.35</v>
      </c>
      <c r="U3408" s="65"/>
      <c r="V3408" s="64"/>
    </row>
    <row r="3409" spans="1:22" x14ac:dyDescent="0.2">
      <c r="A3409" s="10">
        <f t="shared" si="212"/>
        <v>14</v>
      </c>
      <c r="B3409" s="11" t="str">
        <f t="shared" si="213"/>
        <v>UTP-ADM-16-14-501</v>
      </c>
      <c r="C3409" s="12" t="str">
        <f t="shared" si="214"/>
        <v>Neuromarketing</v>
      </c>
      <c r="D3409" s="13">
        <f t="shared" si="215"/>
        <v>348.35</v>
      </c>
      <c r="K3409" s="10" t="s">
        <v>695</v>
      </c>
      <c r="L3409" s="10" t="s">
        <v>696</v>
      </c>
      <c r="M3409" s="10">
        <v>16</v>
      </c>
      <c r="N3409" s="10">
        <v>14</v>
      </c>
      <c r="O3409" s="10">
        <v>501</v>
      </c>
      <c r="P3409" s="10" t="s">
        <v>612</v>
      </c>
      <c r="Q3409" s="58">
        <v>380</v>
      </c>
      <c r="R3409" s="10">
        <v>31.65</v>
      </c>
      <c r="S3409" s="56">
        <v>348.35</v>
      </c>
      <c r="U3409" s="65"/>
      <c r="V3409" s="64"/>
    </row>
    <row r="3410" spans="1:22" x14ac:dyDescent="0.2">
      <c r="A3410" s="10">
        <f t="shared" si="212"/>
        <v>14</v>
      </c>
      <c r="B3410" s="11" t="str">
        <f t="shared" si="213"/>
        <v>UTP-ADM-16-14-502</v>
      </c>
      <c r="C3410" s="12" t="str">
        <f t="shared" si="214"/>
        <v>Neuromarketing</v>
      </c>
      <c r="D3410" s="13">
        <f t="shared" si="215"/>
        <v>348.35</v>
      </c>
      <c r="K3410" s="10" t="s">
        <v>695</v>
      </c>
      <c r="L3410" s="10" t="s">
        <v>696</v>
      </c>
      <c r="M3410" s="10">
        <v>16</v>
      </c>
      <c r="N3410" s="10">
        <v>14</v>
      </c>
      <c r="O3410" s="10">
        <v>502</v>
      </c>
      <c r="P3410" s="10" t="s">
        <v>612</v>
      </c>
      <c r="Q3410" s="58">
        <v>380</v>
      </c>
      <c r="R3410" s="10">
        <v>31.65</v>
      </c>
      <c r="S3410" s="56">
        <v>348.35</v>
      </c>
      <c r="U3410" s="65"/>
      <c r="V3410" s="64"/>
    </row>
    <row r="3411" spans="1:22" x14ac:dyDescent="0.2">
      <c r="A3411" s="10">
        <f t="shared" si="212"/>
        <v>14</v>
      </c>
      <c r="B3411" s="11" t="str">
        <f t="shared" si="213"/>
        <v>UTP-ADM-16-14-503</v>
      </c>
      <c r="C3411" s="12" t="str">
        <f t="shared" si="214"/>
        <v>Mujer Millonaria (Punto de Lec)</v>
      </c>
      <c r="D3411" s="13">
        <f t="shared" si="215"/>
        <v>119.05</v>
      </c>
      <c r="K3411" s="10" t="s">
        <v>695</v>
      </c>
      <c r="L3411" s="10" t="s">
        <v>696</v>
      </c>
      <c r="M3411" s="10">
        <v>16</v>
      </c>
      <c r="N3411" s="10">
        <v>14</v>
      </c>
      <c r="O3411" s="10">
        <v>503</v>
      </c>
      <c r="P3411" s="10" t="s">
        <v>613</v>
      </c>
      <c r="Q3411" s="58">
        <v>129.9</v>
      </c>
      <c r="R3411" s="10">
        <v>10.85</v>
      </c>
      <c r="S3411" s="56">
        <v>119.05</v>
      </c>
      <c r="U3411" s="65"/>
      <c r="V3411" s="64"/>
    </row>
    <row r="3412" spans="1:22" x14ac:dyDescent="0.2">
      <c r="A3412" s="10">
        <f t="shared" si="212"/>
        <v>14</v>
      </c>
      <c r="B3412" s="11" t="str">
        <f t="shared" si="213"/>
        <v>UTP-ADM-16-14-504</v>
      </c>
      <c r="C3412" s="12" t="str">
        <f t="shared" si="214"/>
        <v>Mujer Millonaria (Punto de Lec)</v>
      </c>
      <c r="D3412" s="13">
        <f t="shared" si="215"/>
        <v>119.05</v>
      </c>
      <c r="K3412" s="10" t="s">
        <v>695</v>
      </c>
      <c r="L3412" s="10" t="s">
        <v>696</v>
      </c>
      <c r="M3412" s="10">
        <v>16</v>
      </c>
      <c r="N3412" s="10">
        <v>14</v>
      </c>
      <c r="O3412" s="10">
        <v>504</v>
      </c>
      <c r="P3412" s="10" t="s">
        <v>613</v>
      </c>
      <c r="Q3412" s="58">
        <v>129.9</v>
      </c>
      <c r="R3412" s="10">
        <v>10.85</v>
      </c>
      <c r="S3412" s="56">
        <v>119.05</v>
      </c>
      <c r="U3412" s="65"/>
      <c r="V3412" s="64"/>
    </row>
    <row r="3413" spans="1:22" x14ac:dyDescent="0.2">
      <c r="A3413" s="10">
        <f t="shared" si="212"/>
        <v>14</v>
      </c>
      <c r="B3413" s="11" t="str">
        <f t="shared" si="213"/>
        <v>UTP-ADM-16-14-505</v>
      </c>
      <c r="C3413" s="12" t="str">
        <f t="shared" si="214"/>
        <v>Mujer Millonaria (Punto de Lec)</v>
      </c>
      <c r="D3413" s="13">
        <f t="shared" si="215"/>
        <v>119.05</v>
      </c>
      <c r="K3413" s="10" t="s">
        <v>695</v>
      </c>
      <c r="L3413" s="10" t="s">
        <v>696</v>
      </c>
      <c r="M3413" s="10">
        <v>16</v>
      </c>
      <c r="N3413" s="10">
        <v>14</v>
      </c>
      <c r="O3413" s="10">
        <v>505</v>
      </c>
      <c r="P3413" s="10" t="s">
        <v>613</v>
      </c>
      <c r="Q3413" s="58">
        <v>129.9</v>
      </c>
      <c r="R3413" s="10">
        <v>10.85</v>
      </c>
      <c r="S3413" s="56">
        <v>119.05</v>
      </c>
      <c r="U3413" s="65"/>
      <c r="V3413" s="64"/>
    </row>
    <row r="3414" spans="1:22" x14ac:dyDescent="0.2">
      <c r="A3414" s="10">
        <f t="shared" si="212"/>
        <v>14</v>
      </c>
      <c r="B3414" s="11" t="str">
        <f t="shared" si="213"/>
        <v>UTP-ADM-16-14-506</v>
      </c>
      <c r="C3414" s="12" t="str">
        <f t="shared" si="214"/>
        <v>Padre Rico Padre Pobre para Jo</v>
      </c>
      <c r="D3414" s="13">
        <f t="shared" si="215"/>
        <v>100.75</v>
      </c>
      <c r="K3414" s="10" t="s">
        <v>695</v>
      </c>
      <c r="L3414" s="10" t="s">
        <v>696</v>
      </c>
      <c r="M3414" s="10">
        <v>16</v>
      </c>
      <c r="N3414" s="10">
        <v>14</v>
      </c>
      <c r="O3414" s="10">
        <v>506</v>
      </c>
      <c r="P3414" s="10" t="s">
        <v>614</v>
      </c>
      <c r="Q3414" s="58">
        <v>109.9</v>
      </c>
      <c r="R3414" s="10">
        <v>9.15</v>
      </c>
      <c r="S3414" s="56">
        <v>100.75</v>
      </c>
      <c r="U3414" s="65"/>
      <c r="V3414" s="64"/>
    </row>
    <row r="3415" spans="1:22" x14ac:dyDescent="0.2">
      <c r="A3415" s="10">
        <f t="shared" si="212"/>
        <v>14</v>
      </c>
      <c r="B3415" s="11" t="str">
        <f t="shared" si="213"/>
        <v>UTP-ADM-16-14-507</v>
      </c>
      <c r="C3415" s="12" t="str">
        <f t="shared" si="214"/>
        <v>Padre Rico Padre Pobre para Jo</v>
      </c>
      <c r="D3415" s="13">
        <f t="shared" si="215"/>
        <v>100.75</v>
      </c>
      <c r="K3415" s="10" t="s">
        <v>695</v>
      </c>
      <c r="L3415" s="10" t="s">
        <v>696</v>
      </c>
      <c r="M3415" s="10">
        <v>16</v>
      </c>
      <c r="N3415" s="10">
        <v>14</v>
      </c>
      <c r="O3415" s="10">
        <v>507</v>
      </c>
      <c r="P3415" s="10" t="s">
        <v>614</v>
      </c>
      <c r="Q3415" s="58">
        <v>109.9</v>
      </c>
      <c r="R3415" s="10">
        <v>9.15</v>
      </c>
      <c r="S3415" s="56">
        <v>100.75</v>
      </c>
      <c r="U3415" s="65"/>
      <c r="V3415" s="64"/>
    </row>
    <row r="3416" spans="1:22" x14ac:dyDescent="0.2">
      <c r="A3416" s="10">
        <f t="shared" si="212"/>
        <v>14</v>
      </c>
      <c r="B3416" s="11" t="str">
        <f t="shared" si="213"/>
        <v>UTP-ADM-16-14-508</v>
      </c>
      <c r="C3416" s="12" t="str">
        <f t="shared" si="214"/>
        <v>Padre Rico Padre Pobre para Jo</v>
      </c>
      <c r="D3416" s="13">
        <f t="shared" si="215"/>
        <v>100.75</v>
      </c>
      <c r="K3416" s="10" t="s">
        <v>695</v>
      </c>
      <c r="L3416" s="10" t="s">
        <v>696</v>
      </c>
      <c r="M3416" s="10">
        <v>16</v>
      </c>
      <c r="N3416" s="10">
        <v>14</v>
      </c>
      <c r="O3416" s="10">
        <v>508</v>
      </c>
      <c r="P3416" s="10" t="s">
        <v>614</v>
      </c>
      <c r="Q3416" s="58">
        <v>109.9</v>
      </c>
      <c r="R3416" s="10">
        <v>9.15</v>
      </c>
      <c r="S3416" s="56">
        <v>100.75</v>
      </c>
      <c r="U3416" s="65"/>
      <c r="V3416" s="64"/>
    </row>
    <row r="3417" spans="1:22" x14ac:dyDescent="0.2">
      <c r="A3417" s="10">
        <f t="shared" si="212"/>
        <v>14</v>
      </c>
      <c r="B3417" s="11" t="str">
        <f t="shared" si="213"/>
        <v>UTP-ADM-16-14-509</v>
      </c>
      <c r="C3417" s="12" t="str">
        <f t="shared" si="214"/>
        <v>Incrementa tu IQ Financiero (s</v>
      </c>
      <c r="D3417" s="13">
        <f t="shared" si="215"/>
        <v>201.55</v>
      </c>
      <c r="K3417" s="10" t="s">
        <v>695</v>
      </c>
      <c r="L3417" s="10" t="s">
        <v>696</v>
      </c>
      <c r="M3417" s="10">
        <v>16</v>
      </c>
      <c r="N3417" s="10">
        <v>14</v>
      </c>
      <c r="O3417" s="10">
        <v>509</v>
      </c>
      <c r="P3417" s="10" t="s">
        <v>615</v>
      </c>
      <c r="Q3417" s="58">
        <v>219.9</v>
      </c>
      <c r="R3417" s="10">
        <v>18.350000000000001</v>
      </c>
      <c r="S3417" s="56">
        <v>201.55</v>
      </c>
      <c r="U3417" s="65"/>
      <c r="V3417" s="64"/>
    </row>
    <row r="3418" spans="1:22" x14ac:dyDescent="0.2">
      <c r="A3418" s="10">
        <f t="shared" si="212"/>
        <v>14</v>
      </c>
      <c r="B3418" s="11" t="str">
        <f t="shared" si="213"/>
        <v>UTP-ADM-16-14-510</v>
      </c>
      <c r="C3418" s="12" t="str">
        <f t="shared" si="214"/>
        <v>Incrementa tu IQ Financiero (s</v>
      </c>
      <c r="D3418" s="13">
        <f t="shared" si="215"/>
        <v>201.55</v>
      </c>
      <c r="K3418" s="10" t="s">
        <v>695</v>
      </c>
      <c r="L3418" s="10" t="s">
        <v>696</v>
      </c>
      <c r="M3418" s="10">
        <v>16</v>
      </c>
      <c r="N3418" s="10">
        <v>14</v>
      </c>
      <c r="O3418" s="10">
        <v>510</v>
      </c>
      <c r="P3418" s="10" t="s">
        <v>615</v>
      </c>
      <c r="Q3418" s="58">
        <v>219.9</v>
      </c>
      <c r="R3418" s="10">
        <v>18.350000000000001</v>
      </c>
      <c r="S3418" s="56">
        <v>201.55</v>
      </c>
      <c r="U3418" s="65"/>
      <c r="V3418" s="64"/>
    </row>
    <row r="3419" spans="1:22" x14ac:dyDescent="0.2">
      <c r="A3419" s="10">
        <f t="shared" si="212"/>
        <v>14</v>
      </c>
      <c r="B3419" s="11" t="str">
        <f t="shared" si="213"/>
        <v>UTP-ADM-16-14-511</v>
      </c>
      <c r="C3419" s="12" t="str">
        <f t="shared" si="214"/>
        <v>Incrementa tu IQ Financiero (s</v>
      </c>
      <c r="D3419" s="13">
        <f t="shared" si="215"/>
        <v>201.55</v>
      </c>
      <c r="K3419" s="10" t="s">
        <v>695</v>
      </c>
      <c r="L3419" s="10" t="s">
        <v>696</v>
      </c>
      <c r="M3419" s="10">
        <v>16</v>
      </c>
      <c r="N3419" s="10">
        <v>14</v>
      </c>
      <c r="O3419" s="10">
        <v>511</v>
      </c>
      <c r="P3419" s="10" t="s">
        <v>615</v>
      </c>
      <c r="Q3419" s="58">
        <v>219.9</v>
      </c>
      <c r="R3419" s="10">
        <v>18.350000000000001</v>
      </c>
      <c r="S3419" s="56">
        <v>201.55</v>
      </c>
      <c r="U3419" s="65"/>
      <c r="V3419" s="64"/>
    </row>
    <row r="3420" spans="1:22" x14ac:dyDescent="0.2">
      <c r="A3420" s="10">
        <f t="shared" si="212"/>
        <v>14</v>
      </c>
      <c r="B3420" s="11" t="str">
        <f t="shared" si="213"/>
        <v>UTP-ADM-16-14-512</v>
      </c>
      <c r="C3420" s="12" t="str">
        <f t="shared" si="214"/>
        <v>Los Siete Hábitos de la Gente</v>
      </c>
      <c r="D3420" s="13">
        <f t="shared" si="215"/>
        <v>247.4</v>
      </c>
      <c r="K3420" s="10" t="s">
        <v>695</v>
      </c>
      <c r="L3420" s="10" t="s">
        <v>696</v>
      </c>
      <c r="M3420" s="10">
        <v>16</v>
      </c>
      <c r="N3420" s="10">
        <v>14</v>
      </c>
      <c r="O3420" s="10">
        <v>512</v>
      </c>
      <c r="P3420" s="10" t="s">
        <v>616</v>
      </c>
      <c r="Q3420" s="58">
        <v>269.89999999999998</v>
      </c>
      <c r="R3420" s="10">
        <v>22.5</v>
      </c>
      <c r="S3420" s="56">
        <v>247.4</v>
      </c>
      <c r="U3420" s="65"/>
      <c r="V3420" s="64"/>
    </row>
    <row r="3421" spans="1:22" x14ac:dyDescent="0.2">
      <c r="A3421" s="10">
        <f t="shared" si="212"/>
        <v>14</v>
      </c>
      <c r="B3421" s="11" t="str">
        <f t="shared" si="213"/>
        <v>UTP-ADM-16-14-513</v>
      </c>
      <c r="C3421" s="12" t="str">
        <f t="shared" si="214"/>
        <v>Los Siete Hábitos de la Gente</v>
      </c>
      <c r="D3421" s="13">
        <f t="shared" si="215"/>
        <v>247.4</v>
      </c>
      <c r="K3421" s="10" t="s">
        <v>695</v>
      </c>
      <c r="L3421" s="10" t="s">
        <v>696</v>
      </c>
      <c r="M3421" s="10">
        <v>16</v>
      </c>
      <c r="N3421" s="10">
        <v>14</v>
      </c>
      <c r="O3421" s="10">
        <v>513</v>
      </c>
      <c r="P3421" s="10" t="s">
        <v>616</v>
      </c>
      <c r="Q3421" s="58">
        <v>269.89999999999998</v>
      </c>
      <c r="R3421" s="10">
        <v>22.5</v>
      </c>
      <c r="S3421" s="56">
        <v>247.4</v>
      </c>
      <c r="U3421" s="65"/>
      <c r="V3421" s="64"/>
    </row>
    <row r="3422" spans="1:22" x14ac:dyDescent="0.2">
      <c r="A3422" s="10">
        <f t="shared" si="212"/>
        <v>14</v>
      </c>
      <c r="B3422" s="11" t="str">
        <f t="shared" si="213"/>
        <v>UTP-ADM-16-14-514</v>
      </c>
      <c r="C3422" s="12" t="str">
        <f t="shared" si="214"/>
        <v>Los Siete Hábitos de la Gente</v>
      </c>
      <c r="D3422" s="13">
        <f t="shared" si="215"/>
        <v>247.4</v>
      </c>
      <c r="K3422" s="10" t="s">
        <v>695</v>
      </c>
      <c r="L3422" s="10" t="s">
        <v>696</v>
      </c>
      <c r="M3422" s="10">
        <v>16</v>
      </c>
      <c r="N3422" s="10">
        <v>14</v>
      </c>
      <c r="O3422" s="10">
        <v>514</v>
      </c>
      <c r="P3422" s="10" t="s">
        <v>616</v>
      </c>
      <c r="Q3422" s="58">
        <v>269.89999999999998</v>
      </c>
      <c r="R3422" s="10">
        <v>22.5</v>
      </c>
      <c r="S3422" s="56">
        <v>247.4</v>
      </c>
      <c r="U3422" s="65"/>
      <c r="V3422" s="64"/>
    </row>
    <row r="3423" spans="1:22" x14ac:dyDescent="0.2">
      <c r="A3423" s="10">
        <f t="shared" si="212"/>
        <v>14</v>
      </c>
      <c r="B3423" s="11" t="str">
        <f t="shared" si="213"/>
        <v>UTP-ADM-16-14-515</v>
      </c>
      <c r="C3423" s="12" t="str">
        <f t="shared" si="214"/>
        <v>Pequeño Cerdo Capitalista (078</v>
      </c>
      <c r="D3423" s="13">
        <f t="shared" si="215"/>
        <v>210.75</v>
      </c>
      <c r="K3423" s="10" t="s">
        <v>695</v>
      </c>
      <c r="L3423" s="10" t="s">
        <v>696</v>
      </c>
      <c r="M3423" s="10">
        <v>16</v>
      </c>
      <c r="N3423" s="10">
        <v>14</v>
      </c>
      <c r="O3423" s="10">
        <v>515</v>
      </c>
      <c r="P3423" s="10" t="s">
        <v>617</v>
      </c>
      <c r="Q3423" s="58">
        <v>229.9</v>
      </c>
      <c r="R3423" s="10">
        <v>19.149999999999999</v>
      </c>
      <c r="S3423" s="56">
        <v>210.75</v>
      </c>
      <c r="U3423" s="65"/>
      <c r="V3423" s="64"/>
    </row>
    <row r="3424" spans="1:22" x14ac:dyDescent="0.2">
      <c r="A3424" s="10">
        <f t="shared" si="212"/>
        <v>14</v>
      </c>
      <c r="B3424" s="11" t="str">
        <f t="shared" si="213"/>
        <v>UTP-ADM-16-14-516</v>
      </c>
      <c r="C3424" s="12" t="str">
        <f t="shared" si="214"/>
        <v>Pequeño Cerdo Capitalista (078</v>
      </c>
      <c r="D3424" s="13">
        <f t="shared" si="215"/>
        <v>210.75</v>
      </c>
      <c r="K3424" s="10" t="s">
        <v>695</v>
      </c>
      <c r="L3424" s="10" t="s">
        <v>696</v>
      </c>
      <c r="M3424" s="10">
        <v>16</v>
      </c>
      <c r="N3424" s="10">
        <v>14</v>
      </c>
      <c r="O3424" s="10">
        <v>516</v>
      </c>
      <c r="P3424" s="10" t="s">
        <v>617</v>
      </c>
      <c r="Q3424" s="58">
        <v>229.9</v>
      </c>
      <c r="R3424" s="10">
        <v>19.149999999999999</v>
      </c>
      <c r="S3424" s="56">
        <v>210.75</v>
      </c>
      <c r="U3424" s="65"/>
      <c r="V3424" s="64"/>
    </row>
    <row r="3425" spans="1:22" x14ac:dyDescent="0.2">
      <c r="A3425" s="10">
        <f t="shared" si="212"/>
        <v>14</v>
      </c>
      <c r="B3425" s="11" t="str">
        <f t="shared" si="213"/>
        <v>UTP-ADM-16-14-517</v>
      </c>
      <c r="C3425" s="12" t="str">
        <f t="shared" si="214"/>
        <v>Pequeño Cerdo Capitalista (078</v>
      </c>
      <c r="D3425" s="13">
        <f t="shared" si="215"/>
        <v>210.75</v>
      </c>
      <c r="K3425" s="10" t="s">
        <v>695</v>
      </c>
      <c r="L3425" s="10" t="s">
        <v>696</v>
      </c>
      <c r="M3425" s="10">
        <v>16</v>
      </c>
      <c r="N3425" s="10">
        <v>14</v>
      </c>
      <c r="O3425" s="10">
        <v>517</v>
      </c>
      <c r="P3425" s="10" t="s">
        <v>617</v>
      </c>
      <c r="Q3425" s="58">
        <v>229.9</v>
      </c>
      <c r="R3425" s="10">
        <v>19.149999999999999</v>
      </c>
      <c r="S3425" s="56">
        <v>210.75</v>
      </c>
      <c r="U3425" s="65"/>
      <c r="V3425" s="64"/>
    </row>
    <row r="3426" spans="1:22" x14ac:dyDescent="0.2">
      <c r="A3426" s="10">
        <f t="shared" si="212"/>
        <v>14</v>
      </c>
      <c r="B3426" s="11" t="str">
        <f t="shared" si="213"/>
        <v>UTP-ADM-16-14-518</v>
      </c>
      <c r="C3426" s="12" t="str">
        <f t="shared" si="214"/>
        <v>Padre Rico Padre Pobre (Que L</v>
      </c>
      <c r="D3426" s="13">
        <f t="shared" si="215"/>
        <v>229.05</v>
      </c>
      <c r="K3426" s="10" t="s">
        <v>695</v>
      </c>
      <c r="L3426" s="10" t="s">
        <v>696</v>
      </c>
      <c r="M3426" s="10">
        <v>16</v>
      </c>
      <c r="N3426" s="10">
        <v>14</v>
      </c>
      <c r="O3426" s="10">
        <v>518</v>
      </c>
      <c r="P3426" s="10" t="s">
        <v>618</v>
      </c>
      <c r="Q3426" s="58">
        <v>249.9</v>
      </c>
      <c r="R3426" s="10">
        <v>20.85</v>
      </c>
      <c r="S3426" s="56">
        <v>229.05</v>
      </c>
      <c r="U3426" s="65"/>
      <c r="V3426" s="64"/>
    </row>
    <row r="3427" spans="1:22" x14ac:dyDescent="0.2">
      <c r="A3427" s="10">
        <f t="shared" si="212"/>
        <v>14</v>
      </c>
      <c r="B3427" s="11" t="str">
        <f t="shared" si="213"/>
        <v>UTP-ADM-16-14-519</v>
      </c>
      <c r="C3427" s="12" t="str">
        <f t="shared" si="214"/>
        <v>Padre Rico Padre Pobre (Que L</v>
      </c>
      <c r="D3427" s="13">
        <f t="shared" si="215"/>
        <v>229.05</v>
      </c>
      <c r="K3427" s="10" t="s">
        <v>695</v>
      </c>
      <c r="L3427" s="10" t="s">
        <v>696</v>
      </c>
      <c r="M3427" s="10">
        <v>16</v>
      </c>
      <c r="N3427" s="10">
        <v>14</v>
      </c>
      <c r="O3427" s="10">
        <v>519</v>
      </c>
      <c r="P3427" s="10" t="s">
        <v>618</v>
      </c>
      <c r="Q3427" s="58">
        <v>249.9</v>
      </c>
      <c r="R3427" s="10">
        <v>20.85</v>
      </c>
      <c r="S3427" s="56">
        <v>229.05</v>
      </c>
      <c r="U3427" s="65"/>
      <c r="V3427" s="64"/>
    </row>
    <row r="3428" spans="1:22" x14ac:dyDescent="0.2">
      <c r="A3428" s="10">
        <f t="shared" si="212"/>
        <v>14</v>
      </c>
      <c r="B3428" s="11" t="str">
        <f t="shared" si="213"/>
        <v>UTP-ADM-16-14-520</v>
      </c>
      <c r="C3428" s="12" t="str">
        <f t="shared" si="214"/>
        <v>Padre Rico Padre Pobre (Que L</v>
      </c>
      <c r="D3428" s="13">
        <f t="shared" si="215"/>
        <v>229.05</v>
      </c>
      <c r="K3428" s="10" t="s">
        <v>695</v>
      </c>
      <c r="L3428" s="10" t="s">
        <v>696</v>
      </c>
      <c r="M3428" s="10">
        <v>16</v>
      </c>
      <c r="N3428" s="10">
        <v>14</v>
      </c>
      <c r="O3428" s="10">
        <v>520</v>
      </c>
      <c r="P3428" s="10" t="s">
        <v>618</v>
      </c>
      <c r="Q3428" s="58">
        <v>249.9</v>
      </c>
      <c r="R3428" s="10">
        <v>20.85</v>
      </c>
      <c r="S3428" s="56">
        <v>229.05</v>
      </c>
      <c r="U3428" s="65"/>
      <c r="V3428" s="64"/>
    </row>
    <row r="3429" spans="1:22" x14ac:dyDescent="0.2">
      <c r="A3429" s="10">
        <f t="shared" si="212"/>
        <v>14</v>
      </c>
      <c r="B3429" s="11" t="str">
        <f t="shared" si="213"/>
        <v>UTP-ADM-16-14-521</v>
      </c>
      <c r="C3429" s="12" t="str">
        <f t="shared" si="214"/>
        <v>El Negocio del Siglo 21 /2360</v>
      </c>
      <c r="D3429" s="13">
        <f t="shared" si="215"/>
        <v>219.9</v>
      </c>
      <c r="K3429" s="10" t="s">
        <v>695</v>
      </c>
      <c r="L3429" s="10" t="s">
        <v>696</v>
      </c>
      <c r="M3429" s="10">
        <v>16</v>
      </c>
      <c r="N3429" s="10">
        <v>14</v>
      </c>
      <c r="O3429" s="10">
        <v>521</v>
      </c>
      <c r="P3429" s="10" t="s">
        <v>619</v>
      </c>
      <c r="Q3429" s="58">
        <v>239.9</v>
      </c>
      <c r="R3429" s="10">
        <v>20</v>
      </c>
      <c r="S3429" s="56">
        <v>219.9</v>
      </c>
      <c r="U3429" s="65"/>
      <c r="V3429" s="64"/>
    </row>
    <row r="3430" spans="1:22" x14ac:dyDescent="0.2">
      <c r="A3430" s="10">
        <f t="shared" si="212"/>
        <v>14</v>
      </c>
      <c r="B3430" s="11" t="str">
        <f t="shared" si="213"/>
        <v>UTP-ADM-16-14-522</v>
      </c>
      <c r="C3430" s="12" t="str">
        <f t="shared" si="214"/>
        <v>El Negocio del Siglo 21 /2360</v>
      </c>
      <c r="D3430" s="13">
        <f t="shared" si="215"/>
        <v>219.9</v>
      </c>
      <c r="K3430" s="10" t="s">
        <v>695</v>
      </c>
      <c r="L3430" s="10" t="s">
        <v>696</v>
      </c>
      <c r="M3430" s="10">
        <v>16</v>
      </c>
      <c r="N3430" s="10">
        <v>14</v>
      </c>
      <c r="O3430" s="10">
        <v>522</v>
      </c>
      <c r="P3430" s="10" t="s">
        <v>619</v>
      </c>
      <c r="Q3430" s="58">
        <v>239.9</v>
      </c>
      <c r="R3430" s="10">
        <v>20</v>
      </c>
      <c r="S3430" s="56">
        <v>219.9</v>
      </c>
      <c r="U3430" s="65"/>
      <c r="V3430" s="64"/>
    </row>
    <row r="3431" spans="1:22" x14ac:dyDescent="0.2">
      <c r="A3431" s="10">
        <f t="shared" si="212"/>
        <v>14</v>
      </c>
      <c r="B3431" s="11" t="str">
        <f t="shared" si="213"/>
        <v>UTP-ADM-16-14-523</v>
      </c>
      <c r="C3431" s="12" t="str">
        <f t="shared" si="214"/>
        <v>El Negocio del Siglo 21 /2360</v>
      </c>
      <c r="D3431" s="13">
        <f t="shared" si="215"/>
        <v>219.9</v>
      </c>
      <c r="K3431" s="10" t="s">
        <v>695</v>
      </c>
      <c r="L3431" s="10" t="s">
        <v>696</v>
      </c>
      <c r="M3431" s="10">
        <v>16</v>
      </c>
      <c r="N3431" s="10">
        <v>14</v>
      </c>
      <c r="O3431" s="10">
        <v>523</v>
      </c>
      <c r="P3431" s="10" t="s">
        <v>619</v>
      </c>
      <c r="Q3431" s="58">
        <v>239.9</v>
      </c>
      <c r="R3431" s="10">
        <v>20</v>
      </c>
      <c r="S3431" s="56">
        <v>219.9</v>
      </c>
      <c r="U3431" s="65"/>
      <c r="V3431" s="64"/>
    </row>
    <row r="3432" spans="1:22" x14ac:dyDescent="0.2">
      <c r="A3432" s="10">
        <f t="shared" si="212"/>
        <v>14</v>
      </c>
      <c r="B3432" s="11" t="str">
        <f t="shared" si="213"/>
        <v>UTP-ADM-16-14-524</v>
      </c>
      <c r="C3432" s="12" t="str">
        <f t="shared" si="214"/>
        <v>In Guide Roma 0034</v>
      </c>
      <c r="D3432" s="13">
        <f t="shared" si="215"/>
        <v>73.25</v>
      </c>
      <c r="K3432" s="10" t="s">
        <v>695</v>
      </c>
      <c r="L3432" s="10" t="s">
        <v>696</v>
      </c>
      <c r="M3432" s="10">
        <v>16</v>
      </c>
      <c r="N3432" s="10">
        <v>14</v>
      </c>
      <c r="O3432" s="10">
        <v>524</v>
      </c>
      <c r="P3432" s="10" t="s">
        <v>620</v>
      </c>
      <c r="Q3432" s="58">
        <v>79.900000000000006</v>
      </c>
      <c r="R3432" s="10">
        <v>6.65</v>
      </c>
      <c r="S3432" s="56">
        <v>73.25</v>
      </c>
      <c r="U3432" s="65"/>
      <c r="V3432" s="64"/>
    </row>
    <row r="3433" spans="1:22" x14ac:dyDescent="0.2">
      <c r="A3433" s="10">
        <f t="shared" si="212"/>
        <v>14</v>
      </c>
      <c r="B3433" s="11" t="str">
        <f t="shared" si="213"/>
        <v>UTP-ADM-16-14-525</v>
      </c>
      <c r="C3433" s="12" t="str">
        <f t="shared" si="214"/>
        <v>In Guide Roma 0034</v>
      </c>
      <c r="D3433" s="13">
        <f t="shared" si="215"/>
        <v>73.25</v>
      </c>
      <c r="K3433" s="10" t="s">
        <v>695</v>
      </c>
      <c r="L3433" s="10" t="s">
        <v>696</v>
      </c>
      <c r="M3433" s="10">
        <v>16</v>
      </c>
      <c r="N3433" s="10">
        <v>14</v>
      </c>
      <c r="O3433" s="10">
        <v>525</v>
      </c>
      <c r="P3433" s="10" t="s">
        <v>620</v>
      </c>
      <c r="Q3433" s="58">
        <v>79.900000000000006</v>
      </c>
      <c r="R3433" s="10">
        <v>6.65</v>
      </c>
      <c r="S3433" s="56">
        <v>73.25</v>
      </c>
      <c r="U3433" s="65"/>
      <c r="V3433" s="64"/>
    </row>
    <row r="3434" spans="1:22" x14ac:dyDescent="0.2">
      <c r="A3434" s="10">
        <f t="shared" si="212"/>
        <v>14</v>
      </c>
      <c r="B3434" s="11" t="str">
        <f t="shared" si="213"/>
        <v>UTP-ADM-16-14-526</v>
      </c>
      <c r="C3434" s="12" t="str">
        <f t="shared" si="214"/>
        <v>In Guide Roma 0034</v>
      </c>
      <c r="D3434" s="13">
        <f t="shared" si="215"/>
        <v>73.25</v>
      </c>
      <c r="K3434" s="10" t="s">
        <v>695</v>
      </c>
      <c r="L3434" s="10" t="s">
        <v>696</v>
      </c>
      <c r="M3434" s="10">
        <v>16</v>
      </c>
      <c r="N3434" s="10">
        <v>14</v>
      </c>
      <c r="O3434" s="10">
        <v>526</v>
      </c>
      <c r="P3434" s="10" t="s">
        <v>620</v>
      </c>
      <c r="Q3434" s="58">
        <v>79.900000000000006</v>
      </c>
      <c r="R3434" s="10">
        <v>6.65</v>
      </c>
      <c r="S3434" s="56">
        <v>73.25</v>
      </c>
      <c r="U3434" s="65"/>
      <c r="V3434" s="64"/>
    </row>
    <row r="3435" spans="1:22" x14ac:dyDescent="0.2">
      <c r="A3435" s="10">
        <f t="shared" si="212"/>
        <v>14</v>
      </c>
      <c r="B3435" s="11" t="str">
        <f t="shared" si="213"/>
        <v>UTP-ADM-16-14-527</v>
      </c>
      <c r="C3435" s="12" t="str">
        <f t="shared" si="214"/>
        <v>In Guide Paris 0027</v>
      </c>
      <c r="D3435" s="13">
        <f t="shared" si="215"/>
        <v>73.25</v>
      </c>
      <c r="K3435" s="10" t="s">
        <v>695</v>
      </c>
      <c r="L3435" s="10" t="s">
        <v>696</v>
      </c>
      <c r="M3435" s="10">
        <v>16</v>
      </c>
      <c r="N3435" s="10">
        <v>14</v>
      </c>
      <c r="O3435" s="10">
        <v>527</v>
      </c>
      <c r="P3435" s="10" t="s">
        <v>621</v>
      </c>
      <c r="Q3435" s="58">
        <v>79.900000000000006</v>
      </c>
      <c r="R3435" s="10">
        <v>6.65</v>
      </c>
      <c r="S3435" s="56">
        <v>73.25</v>
      </c>
      <c r="U3435" s="65"/>
      <c r="V3435" s="64"/>
    </row>
    <row r="3436" spans="1:22" x14ac:dyDescent="0.2">
      <c r="A3436" s="10">
        <f t="shared" si="212"/>
        <v>14</v>
      </c>
      <c r="B3436" s="11" t="str">
        <f t="shared" si="213"/>
        <v>UTP-ADM-16-14-528</v>
      </c>
      <c r="C3436" s="12" t="str">
        <f t="shared" si="214"/>
        <v>In Guide Paris 0027</v>
      </c>
      <c r="D3436" s="13">
        <f t="shared" si="215"/>
        <v>73.25</v>
      </c>
      <c r="K3436" s="10" t="s">
        <v>695</v>
      </c>
      <c r="L3436" s="10" t="s">
        <v>696</v>
      </c>
      <c r="M3436" s="10">
        <v>16</v>
      </c>
      <c r="N3436" s="10">
        <v>14</v>
      </c>
      <c r="O3436" s="10">
        <v>528</v>
      </c>
      <c r="P3436" s="10" t="s">
        <v>621</v>
      </c>
      <c r="Q3436" s="58">
        <v>79.900000000000006</v>
      </c>
      <c r="R3436" s="10">
        <v>6.65</v>
      </c>
      <c r="S3436" s="56">
        <v>73.25</v>
      </c>
      <c r="U3436" s="65"/>
      <c r="V3436" s="64"/>
    </row>
    <row r="3437" spans="1:22" x14ac:dyDescent="0.2">
      <c r="A3437" s="10">
        <f t="shared" si="212"/>
        <v>14</v>
      </c>
      <c r="B3437" s="11" t="str">
        <f t="shared" si="213"/>
        <v>UTP-ADM-16-14-529</v>
      </c>
      <c r="C3437" s="12" t="str">
        <f t="shared" si="214"/>
        <v>In Guide Paris 0027</v>
      </c>
      <c r="D3437" s="13">
        <f t="shared" si="215"/>
        <v>73.25</v>
      </c>
      <c r="K3437" s="10" t="s">
        <v>695</v>
      </c>
      <c r="L3437" s="10" t="s">
        <v>696</v>
      </c>
      <c r="M3437" s="10">
        <v>16</v>
      </c>
      <c r="N3437" s="10">
        <v>14</v>
      </c>
      <c r="O3437" s="10">
        <v>529</v>
      </c>
      <c r="P3437" s="10" t="s">
        <v>621</v>
      </c>
      <c r="Q3437" s="58">
        <v>79.900000000000006</v>
      </c>
      <c r="R3437" s="10">
        <v>6.65</v>
      </c>
      <c r="S3437" s="56">
        <v>73.25</v>
      </c>
      <c r="U3437" s="65"/>
      <c r="V3437" s="64"/>
    </row>
    <row r="3438" spans="1:22" x14ac:dyDescent="0.2">
      <c r="A3438" s="10">
        <f t="shared" si="212"/>
        <v>14</v>
      </c>
      <c r="B3438" s="11" t="str">
        <f t="shared" si="213"/>
        <v>UTP-ADM-16-14-530</v>
      </c>
      <c r="C3438" s="12" t="str">
        <f t="shared" si="214"/>
        <v>In Guide Londres 0010</v>
      </c>
      <c r="D3438" s="13">
        <f t="shared" si="215"/>
        <v>73.25</v>
      </c>
      <c r="K3438" s="10" t="s">
        <v>695</v>
      </c>
      <c r="L3438" s="10" t="s">
        <v>696</v>
      </c>
      <c r="M3438" s="10">
        <v>16</v>
      </c>
      <c r="N3438" s="10">
        <v>14</v>
      </c>
      <c r="O3438" s="10">
        <v>530</v>
      </c>
      <c r="P3438" s="10" t="s">
        <v>622</v>
      </c>
      <c r="Q3438" s="58">
        <v>79.900000000000006</v>
      </c>
      <c r="R3438" s="10">
        <v>6.65</v>
      </c>
      <c r="S3438" s="56">
        <v>73.25</v>
      </c>
      <c r="U3438" s="65"/>
      <c r="V3438" s="64"/>
    </row>
    <row r="3439" spans="1:22" x14ac:dyDescent="0.2">
      <c r="A3439" s="10">
        <f t="shared" si="212"/>
        <v>14</v>
      </c>
      <c r="B3439" s="11" t="str">
        <f t="shared" si="213"/>
        <v>UTP-ADM-16-14-531</v>
      </c>
      <c r="C3439" s="12" t="str">
        <f t="shared" si="214"/>
        <v>In Guide Londres 0010</v>
      </c>
      <c r="D3439" s="13">
        <f t="shared" si="215"/>
        <v>73.25</v>
      </c>
      <c r="K3439" s="10" t="s">
        <v>695</v>
      </c>
      <c r="L3439" s="10" t="s">
        <v>696</v>
      </c>
      <c r="M3439" s="10">
        <v>16</v>
      </c>
      <c r="N3439" s="10">
        <v>14</v>
      </c>
      <c r="O3439" s="10">
        <v>531</v>
      </c>
      <c r="P3439" s="10" t="s">
        <v>622</v>
      </c>
      <c r="Q3439" s="58">
        <v>79.900000000000006</v>
      </c>
      <c r="R3439" s="10">
        <v>6.65</v>
      </c>
      <c r="S3439" s="56">
        <v>73.25</v>
      </c>
      <c r="U3439" s="65"/>
      <c r="V3439" s="64"/>
    </row>
    <row r="3440" spans="1:22" x14ac:dyDescent="0.2">
      <c r="A3440" s="10">
        <f t="shared" si="212"/>
        <v>14</v>
      </c>
      <c r="B3440" s="11" t="str">
        <f t="shared" si="213"/>
        <v>UTP-ADM-16-14-532</v>
      </c>
      <c r="C3440" s="12" t="str">
        <f t="shared" si="214"/>
        <v>In Guide Londres 0010</v>
      </c>
      <c r="D3440" s="13">
        <f t="shared" si="215"/>
        <v>73.25</v>
      </c>
      <c r="K3440" s="10" t="s">
        <v>695</v>
      </c>
      <c r="L3440" s="10" t="s">
        <v>696</v>
      </c>
      <c r="M3440" s="10">
        <v>16</v>
      </c>
      <c r="N3440" s="10">
        <v>14</v>
      </c>
      <c r="O3440" s="10">
        <v>532</v>
      </c>
      <c r="P3440" s="10" t="s">
        <v>622</v>
      </c>
      <c r="Q3440" s="58">
        <v>79.900000000000006</v>
      </c>
      <c r="R3440" s="10">
        <v>6.65</v>
      </c>
      <c r="S3440" s="56">
        <v>73.25</v>
      </c>
      <c r="U3440" s="65"/>
      <c r="V3440" s="64"/>
    </row>
    <row r="3441" spans="1:22" x14ac:dyDescent="0.2">
      <c r="A3441" s="10">
        <f t="shared" si="212"/>
        <v>14</v>
      </c>
      <c r="B3441" s="11" t="str">
        <f t="shared" si="213"/>
        <v>UTP-ADM-16-14-533</v>
      </c>
      <c r="C3441" s="12" t="str">
        <f t="shared" si="214"/>
        <v>In Guide Berlin 0003</v>
      </c>
      <c r="D3441" s="13">
        <f t="shared" si="215"/>
        <v>73.25</v>
      </c>
      <c r="K3441" s="10" t="s">
        <v>695</v>
      </c>
      <c r="L3441" s="10" t="s">
        <v>696</v>
      </c>
      <c r="M3441" s="10">
        <v>16</v>
      </c>
      <c r="N3441" s="10">
        <v>14</v>
      </c>
      <c r="O3441" s="10">
        <v>533</v>
      </c>
      <c r="P3441" s="10" t="s">
        <v>623</v>
      </c>
      <c r="Q3441" s="58">
        <v>79.900000000000006</v>
      </c>
      <c r="R3441" s="10">
        <v>6.65</v>
      </c>
      <c r="S3441" s="56">
        <v>73.25</v>
      </c>
      <c r="U3441" s="65"/>
      <c r="V3441" s="64"/>
    </row>
    <row r="3442" spans="1:22" x14ac:dyDescent="0.2">
      <c r="A3442" s="10">
        <f t="shared" si="212"/>
        <v>14</v>
      </c>
      <c r="B3442" s="11" t="str">
        <f t="shared" si="213"/>
        <v>UTP-ADM-16-14-534</v>
      </c>
      <c r="C3442" s="12" t="str">
        <f t="shared" si="214"/>
        <v>In Guide Berlin 0003</v>
      </c>
      <c r="D3442" s="13">
        <f t="shared" si="215"/>
        <v>73.25</v>
      </c>
      <c r="K3442" s="10" t="s">
        <v>695</v>
      </c>
      <c r="L3442" s="10" t="s">
        <v>696</v>
      </c>
      <c r="M3442" s="10">
        <v>16</v>
      </c>
      <c r="N3442" s="10">
        <v>14</v>
      </c>
      <c r="O3442" s="10">
        <v>534</v>
      </c>
      <c r="P3442" s="10" t="s">
        <v>623</v>
      </c>
      <c r="Q3442" s="58">
        <v>79.900000000000006</v>
      </c>
      <c r="R3442" s="10">
        <v>6.65</v>
      </c>
      <c r="S3442" s="56">
        <v>73.25</v>
      </c>
      <c r="U3442" s="65"/>
      <c r="V3442" s="64"/>
    </row>
    <row r="3443" spans="1:22" x14ac:dyDescent="0.2">
      <c r="A3443" s="10">
        <f t="shared" si="212"/>
        <v>14</v>
      </c>
      <c r="B3443" s="11" t="str">
        <f t="shared" si="213"/>
        <v>UTP-ADM-16-14-535</v>
      </c>
      <c r="C3443" s="12" t="str">
        <f t="shared" si="214"/>
        <v>In Guide Berlin 0003</v>
      </c>
      <c r="D3443" s="13">
        <f t="shared" si="215"/>
        <v>73.25</v>
      </c>
      <c r="K3443" s="10" t="s">
        <v>695</v>
      </c>
      <c r="L3443" s="10" t="s">
        <v>696</v>
      </c>
      <c r="M3443" s="10">
        <v>16</v>
      </c>
      <c r="N3443" s="10">
        <v>14</v>
      </c>
      <c r="O3443" s="10">
        <v>535</v>
      </c>
      <c r="P3443" s="10" t="s">
        <v>623</v>
      </c>
      <c r="Q3443" s="58">
        <v>79.900000000000006</v>
      </c>
      <c r="R3443" s="10">
        <v>6.65</v>
      </c>
      <c r="S3443" s="56">
        <v>73.25</v>
      </c>
      <c r="U3443" s="65"/>
      <c r="V3443" s="64"/>
    </row>
    <row r="3444" spans="1:22" x14ac:dyDescent="0.2">
      <c r="A3444" s="10">
        <f t="shared" si="212"/>
        <v>14</v>
      </c>
      <c r="B3444" s="11" t="str">
        <f t="shared" si="213"/>
        <v>UTP-ADM-16-14-536</v>
      </c>
      <c r="C3444" s="12" t="str">
        <f t="shared" si="214"/>
        <v>Historia y Religión de los May</v>
      </c>
      <c r="D3444" s="13">
        <f t="shared" si="215"/>
        <v>238.35</v>
      </c>
      <c r="K3444" s="10" t="s">
        <v>695</v>
      </c>
      <c r="L3444" s="10" t="s">
        <v>696</v>
      </c>
      <c r="M3444" s="10">
        <v>16</v>
      </c>
      <c r="N3444" s="10">
        <v>14</v>
      </c>
      <c r="O3444" s="10">
        <v>536</v>
      </c>
      <c r="P3444" s="10" t="s">
        <v>624</v>
      </c>
      <c r="Q3444" s="58">
        <v>260</v>
      </c>
      <c r="R3444" s="10">
        <v>21.65</v>
      </c>
      <c r="S3444" s="56">
        <v>238.35</v>
      </c>
      <c r="U3444" s="65"/>
      <c r="V3444" s="64"/>
    </row>
    <row r="3445" spans="1:22" x14ac:dyDescent="0.2">
      <c r="A3445" s="10">
        <f t="shared" si="212"/>
        <v>14</v>
      </c>
      <c r="B3445" s="11" t="str">
        <f t="shared" si="213"/>
        <v>UTP-ADM-16-14-537</v>
      </c>
      <c r="C3445" s="12" t="str">
        <f t="shared" si="214"/>
        <v>Historia y Religión de los May</v>
      </c>
      <c r="D3445" s="13">
        <f t="shared" si="215"/>
        <v>238.35</v>
      </c>
      <c r="K3445" s="10" t="s">
        <v>695</v>
      </c>
      <c r="L3445" s="10" t="s">
        <v>696</v>
      </c>
      <c r="M3445" s="10">
        <v>16</v>
      </c>
      <c r="N3445" s="10">
        <v>14</v>
      </c>
      <c r="O3445" s="10">
        <v>537</v>
      </c>
      <c r="P3445" s="10" t="s">
        <v>624</v>
      </c>
      <c r="Q3445" s="58">
        <v>260</v>
      </c>
      <c r="R3445" s="10">
        <v>21.65</v>
      </c>
      <c r="S3445" s="56">
        <v>238.35</v>
      </c>
      <c r="U3445" s="65"/>
      <c r="V3445" s="64"/>
    </row>
    <row r="3446" spans="1:22" x14ac:dyDescent="0.2">
      <c r="A3446" s="10">
        <f t="shared" si="212"/>
        <v>14</v>
      </c>
      <c r="B3446" s="11" t="str">
        <f t="shared" si="213"/>
        <v>UTP-ADM-16-14-538</v>
      </c>
      <c r="C3446" s="12" t="str">
        <f t="shared" si="214"/>
        <v>Historia y Religión de los May</v>
      </c>
      <c r="D3446" s="13">
        <f t="shared" si="215"/>
        <v>238.35</v>
      </c>
      <c r="K3446" s="10" t="s">
        <v>695</v>
      </c>
      <c r="L3446" s="10" t="s">
        <v>696</v>
      </c>
      <c r="M3446" s="10">
        <v>16</v>
      </c>
      <c r="N3446" s="10">
        <v>14</v>
      </c>
      <c r="O3446" s="10">
        <v>538</v>
      </c>
      <c r="P3446" s="10" t="s">
        <v>624</v>
      </c>
      <c r="Q3446" s="58">
        <v>260</v>
      </c>
      <c r="R3446" s="10">
        <v>21.65</v>
      </c>
      <c r="S3446" s="56">
        <v>238.35</v>
      </c>
      <c r="U3446" s="65"/>
      <c r="V3446" s="64"/>
    </row>
    <row r="3447" spans="1:22" x14ac:dyDescent="0.2">
      <c r="A3447" s="10">
        <f t="shared" si="212"/>
        <v>14</v>
      </c>
      <c r="B3447" s="11" t="str">
        <f t="shared" si="213"/>
        <v>UTP-ADM-16-14-539</v>
      </c>
      <c r="C3447" s="12" t="str">
        <f t="shared" si="214"/>
        <v>Una Selva de Reyes</v>
      </c>
      <c r="D3447" s="13">
        <f t="shared" si="215"/>
        <v>659.9</v>
      </c>
      <c r="K3447" s="10" t="s">
        <v>695</v>
      </c>
      <c r="L3447" s="10" t="s">
        <v>696</v>
      </c>
      <c r="M3447" s="10">
        <v>16</v>
      </c>
      <c r="N3447" s="10">
        <v>14</v>
      </c>
      <c r="O3447" s="10">
        <v>539</v>
      </c>
      <c r="P3447" s="10" t="s">
        <v>625</v>
      </c>
      <c r="Q3447" s="58">
        <v>719.9</v>
      </c>
      <c r="R3447" s="10">
        <v>60</v>
      </c>
      <c r="S3447" s="56">
        <v>659.9</v>
      </c>
      <c r="U3447" s="65"/>
      <c r="V3447" s="64"/>
    </row>
    <row r="3448" spans="1:22" x14ac:dyDescent="0.2">
      <c r="A3448" s="10">
        <f t="shared" si="212"/>
        <v>14</v>
      </c>
      <c r="B3448" s="11" t="str">
        <f t="shared" si="213"/>
        <v>UTP-ADM-16-14-540</v>
      </c>
      <c r="C3448" s="12" t="str">
        <f t="shared" si="214"/>
        <v>Una Selva de Reyes</v>
      </c>
      <c r="D3448" s="13">
        <f t="shared" si="215"/>
        <v>659.9</v>
      </c>
      <c r="K3448" s="10" t="s">
        <v>695</v>
      </c>
      <c r="L3448" s="10" t="s">
        <v>696</v>
      </c>
      <c r="M3448" s="10">
        <v>16</v>
      </c>
      <c r="N3448" s="10">
        <v>14</v>
      </c>
      <c r="O3448" s="10">
        <v>540</v>
      </c>
      <c r="P3448" s="10" t="s">
        <v>625</v>
      </c>
      <c r="Q3448" s="58">
        <v>719.9</v>
      </c>
      <c r="R3448" s="10">
        <v>60</v>
      </c>
      <c r="S3448" s="56">
        <v>659.9</v>
      </c>
      <c r="U3448" s="65"/>
      <c r="V3448" s="64"/>
    </row>
    <row r="3449" spans="1:22" x14ac:dyDescent="0.2">
      <c r="A3449" s="10">
        <f t="shared" si="212"/>
        <v>14</v>
      </c>
      <c r="B3449" s="11" t="str">
        <f t="shared" si="213"/>
        <v>UTP-ADM-16-14-541</v>
      </c>
      <c r="C3449" s="12" t="str">
        <f t="shared" si="214"/>
        <v>Una Selva de Reyes</v>
      </c>
      <c r="D3449" s="13">
        <f t="shared" si="215"/>
        <v>659.9</v>
      </c>
      <c r="K3449" s="10" t="s">
        <v>695</v>
      </c>
      <c r="L3449" s="10" t="s">
        <v>696</v>
      </c>
      <c r="M3449" s="10">
        <v>16</v>
      </c>
      <c r="N3449" s="10">
        <v>14</v>
      </c>
      <c r="O3449" s="10">
        <v>541</v>
      </c>
      <c r="P3449" s="10" t="s">
        <v>625</v>
      </c>
      <c r="Q3449" s="58">
        <v>719.9</v>
      </c>
      <c r="R3449" s="10">
        <v>60</v>
      </c>
      <c r="S3449" s="56">
        <v>659.9</v>
      </c>
      <c r="U3449" s="65"/>
      <c r="V3449" s="64"/>
    </row>
    <row r="3450" spans="1:22" x14ac:dyDescent="0.2">
      <c r="A3450" s="10">
        <f t="shared" si="212"/>
        <v>14</v>
      </c>
      <c r="B3450" s="11" t="str">
        <f t="shared" si="213"/>
        <v>UTP-ADM-16-14-542</v>
      </c>
      <c r="C3450" s="12" t="str">
        <f t="shared" si="214"/>
        <v>Coaching Para Trabajarde Fabu</v>
      </c>
      <c r="D3450" s="13">
        <f t="shared" si="215"/>
        <v>174.15</v>
      </c>
      <c r="K3450" s="10" t="s">
        <v>695</v>
      </c>
      <c r="L3450" s="10" t="s">
        <v>696</v>
      </c>
      <c r="M3450" s="10">
        <v>16</v>
      </c>
      <c r="N3450" s="10">
        <v>14</v>
      </c>
      <c r="O3450" s="10">
        <v>542</v>
      </c>
      <c r="P3450" s="10" t="s">
        <v>626</v>
      </c>
      <c r="Q3450" s="58">
        <v>190</v>
      </c>
      <c r="R3450" s="10">
        <v>15.85</v>
      </c>
      <c r="S3450" s="56">
        <v>174.15</v>
      </c>
      <c r="U3450" s="65"/>
      <c r="V3450" s="64"/>
    </row>
    <row r="3451" spans="1:22" x14ac:dyDescent="0.2">
      <c r="A3451" s="10">
        <f t="shared" si="212"/>
        <v>14</v>
      </c>
      <c r="B3451" s="11" t="str">
        <f t="shared" si="213"/>
        <v>UTP-ADM-16-14-543</v>
      </c>
      <c r="C3451" s="12" t="str">
        <f t="shared" si="214"/>
        <v>Coaching Para Trabajarde Fabu</v>
      </c>
      <c r="D3451" s="13">
        <f t="shared" si="215"/>
        <v>174.15</v>
      </c>
      <c r="K3451" s="10" t="s">
        <v>695</v>
      </c>
      <c r="L3451" s="10" t="s">
        <v>696</v>
      </c>
      <c r="M3451" s="10">
        <v>16</v>
      </c>
      <c r="N3451" s="10">
        <v>14</v>
      </c>
      <c r="O3451" s="10">
        <v>543</v>
      </c>
      <c r="P3451" s="10" t="s">
        <v>626</v>
      </c>
      <c r="Q3451" s="58">
        <v>190</v>
      </c>
      <c r="R3451" s="10">
        <v>15.85</v>
      </c>
      <c r="S3451" s="56">
        <v>174.15</v>
      </c>
      <c r="U3451" s="65"/>
      <c r="V3451" s="64"/>
    </row>
    <row r="3452" spans="1:22" x14ac:dyDescent="0.2">
      <c r="A3452" s="10">
        <f t="shared" si="212"/>
        <v>14</v>
      </c>
      <c r="B3452" s="11" t="str">
        <f t="shared" si="213"/>
        <v>UTP-ADM-16-14-544</v>
      </c>
      <c r="C3452" s="12" t="str">
        <f t="shared" si="214"/>
        <v>Coaching Para Trabajarde Fabu</v>
      </c>
      <c r="D3452" s="13">
        <f t="shared" si="215"/>
        <v>174.15</v>
      </c>
      <c r="K3452" s="10" t="s">
        <v>695</v>
      </c>
      <c r="L3452" s="10" t="s">
        <v>696</v>
      </c>
      <c r="M3452" s="10">
        <v>16</v>
      </c>
      <c r="N3452" s="10">
        <v>14</v>
      </c>
      <c r="O3452" s="10">
        <v>544</v>
      </c>
      <c r="P3452" s="10" t="s">
        <v>626</v>
      </c>
      <c r="Q3452" s="58">
        <v>190</v>
      </c>
      <c r="R3452" s="10">
        <v>15.85</v>
      </c>
      <c r="S3452" s="56">
        <v>174.15</v>
      </c>
      <c r="U3452" s="65"/>
      <c r="V3452" s="64"/>
    </row>
    <row r="3453" spans="1:22" x14ac:dyDescent="0.2">
      <c r="A3453" s="10">
        <f t="shared" si="212"/>
        <v>14</v>
      </c>
      <c r="B3453" s="11" t="str">
        <f t="shared" si="213"/>
        <v>UTP-ADM-16-14-545</v>
      </c>
      <c r="C3453" s="12" t="str">
        <f t="shared" si="214"/>
        <v>Fish!</v>
      </c>
      <c r="D3453" s="13">
        <f t="shared" si="215"/>
        <v>197.1</v>
      </c>
      <c r="K3453" s="10" t="s">
        <v>695</v>
      </c>
      <c r="L3453" s="10" t="s">
        <v>696</v>
      </c>
      <c r="M3453" s="10">
        <v>16</v>
      </c>
      <c r="N3453" s="10">
        <v>14</v>
      </c>
      <c r="O3453" s="10">
        <v>545</v>
      </c>
      <c r="P3453" s="10" t="s">
        <v>627</v>
      </c>
      <c r="Q3453" s="58">
        <v>215</v>
      </c>
      <c r="R3453" s="10">
        <v>17.899999999999999</v>
      </c>
      <c r="S3453" s="56">
        <v>197.1</v>
      </c>
      <c r="U3453" s="65"/>
      <c r="V3453" s="64"/>
    </row>
    <row r="3454" spans="1:22" x14ac:dyDescent="0.2">
      <c r="A3454" s="10">
        <f t="shared" si="212"/>
        <v>14</v>
      </c>
      <c r="B3454" s="11" t="str">
        <f t="shared" si="213"/>
        <v>UTP-ADM-16-14-546</v>
      </c>
      <c r="C3454" s="12" t="str">
        <f t="shared" si="214"/>
        <v>Fish!</v>
      </c>
      <c r="D3454" s="13">
        <f t="shared" si="215"/>
        <v>197.1</v>
      </c>
      <c r="K3454" s="10" t="s">
        <v>695</v>
      </c>
      <c r="L3454" s="10" t="s">
        <v>696</v>
      </c>
      <c r="M3454" s="10">
        <v>16</v>
      </c>
      <c r="N3454" s="10">
        <v>14</v>
      </c>
      <c r="O3454" s="10">
        <v>546</v>
      </c>
      <c r="P3454" s="10" t="s">
        <v>627</v>
      </c>
      <c r="Q3454" s="58">
        <v>215</v>
      </c>
      <c r="R3454" s="10">
        <v>17.899999999999999</v>
      </c>
      <c r="S3454" s="56">
        <v>197.1</v>
      </c>
      <c r="U3454" s="65"/>
      <c r="V3454" s="64"/>
    </row>
    <row r="3455" spans="1:22" x14ac:dyDescent="0.2">
      <c r="A3455" s="10">
        <f t="shared" si="212"/>
        <v>14</v>
      </c>
      <c r="B3455" s="11" t="str">
        <f t="shared" si="213"/>
        <v>UTP-ADM-16-14-547</v>
      </c>
      <c r="C3455" s="12" t="str">
        <f t="shared" si="214"/>
        <v>Fish!</v>
      </c>
      <c r="D3455" s="13">
        <f t="shared" si="215"/>
        <v>197.1</v>
      </c>
      <c r="K3455" s="10" t="s">
        <v>695</v>
      </c>
      <c r="L3455" s="10" t="s">
        <v>696</v>
      </c>
      <c r="M3455" s="10">
        <v>16</v>
      </c>
      <c r="N3455" s="10">
        <v>14</v>
      </c>
      <c r="O3455" s="10">
        <v>547</v>
      </c>
      <c r="P3455" s="10" t="s">
        <v>627</v>
      </c>
      <c r="Q3455" s="58">
        <v>215</v>
      </c>
      <c r="R3455" s="10">
        <v>17.899999999999999</v>
      </c>
      <c r="S3455" s="56">
        <v>197.1</v>
      </c>
      <c r="U3455" s="65"/>
      <c r="V3455" s="64"/>
    </row>
    <row r="3456" spans="1:22" x14ac:dyDescent="0.2">
      <c r="A3456" s="10">
        <f t="shared" si="212"/>
        <v>14</v>
      </c>
      <c r="B3456" s="11" t="str">
        <f t="shared" si="213"/>
        <v>UTP-ADM-16-14-548</v>
      </c>
      <c r="C3456" s="12" t="str">
        <f t="shared" si="214"/>
        <v>Ponga Magia en su Empresa(Ges</v>
      </c>
      <c r="D3456" s="13">
        <f t="shared" si="215"/>
        <v>375.85</v>
      </c>
      <c r="K3456" s="10" t="s">
        <v>695</v>
      </c>
      <c r="L3456" s="10" t="s">
        <v>696</v>
      </c>
      <c r="M3456" s="10">
        <v>16</v>
      </c>
      <c r="N3456" s="10">
        <v>14</v>
      </c>
      <c r="O3456" s="10">
        <v>548</v>
      </c>
      <c r="P3456" s="10" t="s">
        <v>628</v>
      </c>
      <c r="Q3456" s="58">
        <v>410</v>
      </c>
      <c r="R3456" s="10">
        <v>34.15</v>
      </c>
      <c r="S3456" s="56">
        <v>375.85</v>
      </c>
      <c r="U3456" s="65"/>
      <c r="V3456" s="64"/>
    </row>
    <row r="3457" spans="1:22" x14ac:dyDescent="0.2">
      <c r="A3457" s="10">
        <f t="shared" si="212"/>
        <v>14</v>
      </c>
      <c r="B3457" s="11" t="str">
        <f t="shared" si="213"/>
        <v>UTP-ADM-16-14-549</v>
      </c>
      <c r="C3457" s="12" t="str">
        <f t="shared" si="214"/>
        <v>Ponga Magia en su Empresa(Ges</v>
      </c>
      <c r="D3457" s="13">
        <f t="shared" si="215"/>
        <v>375.85</v>
      </c>
      <c r="K3457" s="10" t="s">
        <v>695</v>
      </c>
      <c r="L3457" s="10" t="s">
        <v>696</v>
      </c>
      <c r="M3457" s="10">
        <v>16</v>
      </c>
      <c r="N3457" s="10">
        <v>14</v>
      </c>
      <c r="O3457" s="10">
        <v>549</v>
      </c>
      <c r="P3457" s="10" t="s">
        <v>628</v>
      </c>
      <c r="Q3457" s="58">
        <v>410</v>
      </c>
      <c r="R3457" s="10">
        <v>34.15</v>
      </c>
      <c r="S3457" s="56">
        <v>375.85</v>
      </c>
      <c r="U3457" s="65"/>
      <c r="V3457" s="64"/>
    </row>
    <row r="3458" spans="1:22" x14ac:dyDescent="0.2">
      <c r="A3458" s="10">
        <f t="shared" si="212"/>
        <v>14</v>
      </c>
      <c r="B3458" s="11" t="str">
        <f t="shared" si="213"/>
        <v>UTP-ADM-16-14-550</v>
      </c>
      <c r="C3458" s="12" t="str">
        <f t="shared" si="214"/>
        <v>Ponga Magia en su Empresa(Ges</v>
      </c>
      <c r="D3458" s="13">
        <f t="shared" si="215"/>
        <v>375.85</v>
      </c>
      <c r="K3458" s="10" t="s">
        <v>695</v>
      </c>
      <c r="L3458" s="10" t="s">
        <v>696</v>
      </c>
      <c r="M3458" s="10">
        <v>16</v>
      </c>
      <c r="N3458" s="10">
        <v>14</v>
      </c>
      <c r="O3458" s="10">
        <v>550</v>
      </c>
      <c r="P3458" s="10" t="s">
        <v>628</v>
      </c>
      <c r="Q3458" s="58">
        <v>410</v>
      </c>
      <c r="R3458" s="10">
        <v>34.15</v>
      </c>
      <c r="S3458" s="56">
        <v>375.85</v>
      </c>
      <c r="U3458" s="65"/>
      <c r="V3458" s="64"/>
    </row>
    <row r="3459" spans="1:22" x14ac:dyDescent="0.2">
      <c r="A3459" s="10">
        <f t="shared" si="212"/>
        <v>14</v>
      </c>
      <c r="B3459" s="11" t="str">
        <f t="shared" si="213"/>
        <v>UTP-ADM-16-14-551</v>
      </c>
      <c r="C3459" s="12" t="str">
        <f t="shared" si="214"/>
        <v>Administración de las Empresas 2</v>
      </c>
      <c r="D3459" s="13">
        <f t="shared" si="215"/>
        <v>109.9</v>
      </c>
      <c r="K3459" s="10" t="s">
        <v>695</v>
      </c>
      <c r="L3459" s="10" t="s">
        <v>696</v>
      </c>
      <c r="M3459" s="10">
        <v>16</v>
      </c>
      <c r="N3459" s="10">
        <v>14</v>
      </c>
      <c r="O3459" s="10">
        <v>551</v>
      </c>
      <c r="P3459" s="10" t="s">
        <v>629</v>
      </c>
      <c r="Q3459" s="58">
        <v>119.9</v>
      </c>
      <c r="R3459" s="10">
        <v>10</v>
      </c>
      <c r="S3459" s="56">
        <v>109.9</v>
      </c>
      <c r="U3459" s="65"/>
      <c r="V3459" s="64"/>
    </row>
    <row r="3460" spans="1:22" x14ac:dyDescent="0.2">
      <c r="A3460" s="10">
        <f t="shared" si="212"/>
        <v>14</v>
      </c>
      <c r="B3460" s="11" t="str">
        <f t="shared" si="213"/>
        <v>UTP-ADM-16-14-552</v>
      </c>
      <c r="C3460" s="12" t="str">
        <f t="shared" si="214"/>
        <v>Administración de las Empresas 2</v>
      </c>
      <c r="D3460" s="13">
        <f t="shared" si="215"/>
        <v>109.9</v>
      </c>
      <c r="K3460" s="10" t="s">
        <v>695</v>
      </c>
      <c r="L3460" s="10" t="s">
        <v>696</v>
      </c>
      <c r="M3460" s="10">
        <v>16</v>
      </c>
      <c r="N3460" s="10">
        <v>14</v>
      </c>
      <c r="O3460" s="10">
        <v>552</v>
      </c>
      <c r="P3460" s="10" t="s">
        <v>629</v>
      </c>
      <c r="Q3460" s="58">
        <v>119.9</v>
      </c>
      <c r="R3460" s="10">
        <v>10</v>
      </c>
      <c r="S3460" s="56">
        <v>109.9</v>
      </c>
      <c r="U3460" s="65"/>
      <c r="V3460" s="64"/>
    </row>
    <row r="3461" spans="1:22" x14ac:dyDescent="0.2">
      <c r="A3461" s="10">
        <f t="shared" si="212"/>
        <v>14</v>
      </c>
      <c r="B3461" s="11" t="str">
        <f t="shared" si="213"/>
        <v>UTP-ADM-16-14-553</v>
      </c>
      <c r="C3461" s="12" t="str">
        <f t="shared" si="214"/>
        <v>Administración de las Empresas 2</v>
      </c>
      <c r="D3461" s="13">
        <f t="shared" si="215"/>
        <v>109.9</v>
      </c>
      <c r="K3461" s="10" t="s">
        <v>695</v>
      </c>
      <c r="L3461" s="10" t="s">
        <v>696</v>
      </c>
      <c r="M3461" s="10">
        <v>16</v>
      </c>
      <c r="N3461" s="10">
        <v>14</v>
      </c>
      <c r="O3461" s="10">
        <v>553</v>
      </c>
      <c r="P3461" s="10" t="s">
        <v>629</v>
      </c>
      <c r="Q3461" s="58">
        <v>119.9</v>
      </c>
      <c r="R3461" s="10">
        <v>10</v>
      </c>
      <c r="S3461" s="56">
        <v>109.9</v>
      </c>
      <c r="U3461" s="65"/>
      <c r="V3461" s="64"/>
    </row>
    <row r="3462" spans="1:22" x14ac:dyDescent="0.2">
      <c r="A3462" s="10">
        <f t="shared" si="212"/>
        <v>14</v>
      </c>
      <c r="B3462" s="11" t="str">
        <f t="shared" si="213"/>
        <v>UTP-ADM-16-14-554</v>
      </c>
      <c r="C3462" s="12" t="str">
        <f t="shared" si="214"/>
        <v>Administración de las Empresas 1</v>
      </c>
      <c r="D3462" s="13">
        <f t="shared" si="215"/>
        <v>109.9</v>
      </c>
      <c r="K3462" s="10" t="s">
        <v>695</v>
      </c>
      <c r="L3462" s="10" t="s">
        <v>696</v>
      </c>
      <c r="M3462" s="10">
        <v>16</v>
      </c>
      <c r="N3462" s="10">
        <v>14</v>
      </c>
      <c r="O3462" s="10">
        <v>554</v>
      </c>
      <c r="P3462" s="10" t="s">
        <v>630</v>
      </c>
      <c r="Q3462" s="58">
        <v>119.9</v>
      </c>
      <c r="R3462" s="10">
        <v>10</v>
      </c>
      <c r="S3462" s="56">
        <v>109.9</v>
      </c>
      <c r="U3462" s="65"/>
      <c r="V3462" s="64"/>
    </row>
    <row r="3463" spans="1:22" x14ac:dyDescent="0.2">
      <c r="A3463" s="10">
        <f t="shared" si="212"/>
        <v>14</v>
      </c>
      <c r="B3463" s="11" t="str">
        <f t="shared" si="213"/>
        <v>UTP-ADM-16-14-555</v>
      </c>
      <c r="C3463" s="12" t="str">
        <f t="shared" si="214"/>
        <v>Administración de las Empresas 1</v>
      </c>
      <c r="D3463" s="13">
        <f t="shared" si="215"/>
        <v>109.9</v>
      </c>
      <c r="K3463" s="10" t="s">
        <v>695</v>
      </c>
      <c r="L3463" s="10" t="s">
        <v>696</v>
      </c>
      <c r="M3463" s="10">
        <v>16</v>
      </c>
      <c r="N3463" s="10">
        <v>14</v>
      </c>
      <c r="O3463" s="10">
        <v>555</v>
      </c>
      <c r="P3463" s="10" t="s">
        <v>630</v>
      </c>
      <c r="Q3463" s="58">
        <v>119.9</v>
      </c>
      <c r="R3463" s="10">
        <v>10</v>
      </c>
      <c r="S3463" s="56">
        <v>109.9</v>
      </c>
      <c r="U3463" s="65"/>
      <c r="V3463" s="64"/>
    </row>
    <row r="3464" spans="1:22" x14ac:dyDescent="0.2">
      <c r="A3464" s="10">
        <f t="shared" si="212"/>
        <v>14</v>
      </c>
      <c r="B3464" s="11" t="str">
        <f t="shared" si="213"/>
        <v>UTP-ADM-16-14-556</v>
      </c>
      <c r="C3464" s="12" t="str">
        <f t="shared" si="214"/>
        <v>Administración de las Empresas 1</v>
      </c>
      <c r="D3464" s="13">
        <f t="shared" si="215"/>
        <v>109.9</v>
      </c>
      <c r="K3464" s="10" t="s">
        <v>695</v>
      </c>
      <c r="L3464" s="10" t="s">
        <v>696</v>
      </c>
      <c r="M3464" s="10">
        <v>16</v>
      </c>
      <c r="N3464" s="10">
        <v>14</v>
      </c>
      <c r="O3464" s="10">
        <v>556</v>
      </c>
      <c r="P3464" s="10" t="s">
        <v>630</v>
      </c>
      <c r="Q3464" s="58">
        <v>119.9</v>
      </c>
      <c r="R3464" s="10">
        <v>10</v>
      </c>
      <c r="S3464" s="56">
        <v>109.9</v>
      </c>
      <c r="U3464" s="65"/>
      <c r="V3464" s="64"/>
    </row>
    <row r="3465" spans="1:22" x14ac:dyDescent="0.2">
      <c r="A3465" s="10">
        <f t="shared" si="212"/>
        <v>14</v>
      </c>
      <c r="B3465" s="11" t="str">
        <f t="shared" si="213"/>
        <v>UTP-ADM-16-14-557</v>
      </c>
      <c r="C3465" s="12" t="str">
        <f t="shared" si="214"/>
        <v>Administración para la Calidad</v>
      </c>
      <c r="D3465" s="13">
        <f t="shared" si="215"/>
        <v>146.55000000000001</v>
      </c>
      <c r="K3465" s="10" t="s">
        <v>695</v>
      </c>
      <c r="L3465" s="10" t="s">
        <v>696</v>
      </c>
      <c r="M3465" s="10">
        <v>16</v>
      </c>
      <c r="N3465" s="10">
        <v>14</v>
      </c>
      <c r="O3465" s="10">
        <v>557</v>
      </c>
      <c r="P3465" s="10" t="s">
        <v>631</v>
      </c>
      <c r="Q3465" s="58">
        <v>159.9</v>
      </c>
      <c r="R3465" s="10">
        <v>13.35</v>
      </c>
      <c r="S3465" s="56">
        <v>146.55000000000001</v>
      </c>
      <c r="U3465" s="65"/>
      <c r="V3465" s="64"/>
    </row>
    <row r="3466" spans="1:22" x14ac:dyDescent="0.2">
      <c r="A3466" s="10">
        <f t="shared" ref="A3466:A3529" si="216">N3466</f>
        <v>14</v>
      </c>
      <c r="B3466" s="11" t="str">
        <f t="shared" ref="B3466:B3529" si="217">K3466&amp;"-"&amp;L3466&amp;"-"&amp;M3466&amp;"-"&amp;N3466&amp;"-"&amp;O3466</f>
        <v>UTP-ADM-16-14-558</v>
      </c>
      <c r="C3466" s="12" t="str">
        <f t="shared" ref="C3466:C3529" si="218">+P3466</f>
        <v>Administración para la Calidad</v>
      </c>
      <c r="D3466" s="13">
        <f t="shared" ref="D3466:D3529" si="219">+S3466</f>
        <v>146.55000000000001</v>
      </c>
      <c r="K3466" s="10" t="s">
        <v>695</v>
      </c>
      <c r="L3466" s="10" t="s">
        <v>696</v>
      </c>
      <c r="M3466" s="10">
        <v>16</v>
      </c>
      <c r="N3466" s="10">
        <v>14</v>
      </c>
      <c r="O3466" s="10">
        <v>558</v>
      </c>
      <c r="P3466" s="10" t="s">
        <v>631</v>
      </c>
      <c r="Q3466" s="58">
        <v>159.9</v>
      </c>
      <c r="R3466" s="10">
        <v>13.35</v>
      </c>
      <c r="S3466" s="56">
        <v>146.55000000000001</v>
      </c>
      <c r="U3466" s="65"/>
      <c r="V3466" s="64"/>
    </row>
    <row r="3467" spans="1:22" x14ac:dyDescent="0.2">
      <c r="A3467" s="10">
        <f t="shared" si="216"/>
        <v>14</v>
      </c>
      <c r="B3467" s="11" t="str">
        <f t="shared" si="217"/>
        <v>UTP-ADM-16-14-559</v>
      </c>
      <c r="C3467" s="12" t="str">
        <f t="shared" si="218"/>
        <v>Administración para la Calidad</v>
      </c>
      <c r="D3467" s="13">
        <f t="shared" si="219"/>
        <v>146.55000000000001</v>
      </c>
      <c r="K3467" s="10" t="s">
        <v>695</v>
      </c>
      <c r="L3467" s="10" t="s">
        <v>696</v>
      </c>
      <c r="M3467" s="10">
        <v>16</v>
      </c>
      <c r="N3467" s="10">
        <v>14</v>
      </c>
      <c r="O3467" s="10">
        <v>559</v>
      </c>
      <c r="P3467" s="10" t="s">
        <v>631</v>
      </c>
      <c r="Q3467" s="58">
        <v>159.9</v>
      </c>
      <c r="R3467" s="10">
        <v>13.35</v>
      </c>
      <c r="S3467" s="56">
        <v>146.55000000000001</v>
      </c>
      <c r="U3467" s="65"/>
      <c r="V3467" s="64"/>
    </row>
    <row r="3468" spans="1:22" x14ac:dyDescent="0.2">
      <c r="A3468" s="10">
        <f t="shared" si="216"/>
        <v>14</v>
      </c>
      <c r="B3468" s="11" t="str">
        <f t="shared" si="217"/>
        <v>UTP-ADM-16-14-560</v>
      </c>
      <c r="C3468" s="12" t="str">
        <f t="shared" si="218"/>
        <v>Organización de las Empresas</v>
      </c>
      <c r="D3468" s="13">
        <f t="shared" si="219"/>
        <v>320.85000000000002</v>
      </c>
      <c r="K3468" s="10" t="s">
        <v>695</v>
      </c>
      <c r="L3468" s="10" t="s">
        <v>696</v>
      </c>
      <c r="M3468" s="10">
        <v>16</v>
      </c>
      <c r="N3468" s="10">
        <v>14</v>
      </c>
      <c r="O3468" s="10">
        <v>560</v>
      </c>
      <c r="P3468" s="10" t="s">
        <v>632</v>
      </c>
      <c r="Q3468" s="58">
        <v>350</v>
      </c>
      <c r="R3468" s="10">
        <v>29.15</v>
      </c>
      <c r="S3468" s="56">
        <v>320.85000000000002</v>
      </c>
      <c r="U3468" s="65"/>
      <c r="V3468" s="64"/>
    </row>
    <row r="3469" spans="1:22" x14ac:dyDescent="0.2">
      <c r="A3469" s="10">
        <f t="shared" si="216"/>
        <v>14</v>
      </c>
      <c r="B3469" s="11" t="str">
        <f t="shared" si="217"/>
        <v>UTP-ADM-16-14-561</v>
      </c>
      <c r="C3469" s="12" t="str">
        <f t="shared" si="218"/>
        <v>Organización de las Empresas</v>
      </c>
      <c r="D3469" s="13">
        <f t="shared" si="219"/>
        <v>320.85000000000002</v>
      </c>
      <c r="K3469" s="10" t="s">
        <v>695</v>
      </c>
      <c r="L3469" s="10" t="s">
        <v>696</v>
      </c>
      <c r="M3469" s="10">
        <v>16</v>
      </c>
      <c r="N3469" s="10">
        <v>14</v>
      </c>
      <c r="O3469" s="10">
        <v>561</v>
      </c>
      <c r="P3469" s="10" t="s">
        <v>632</v>
      </c>
      <c r="Q3469" s="58">
        <v>350</v>
      </c>
      <c r="R3469" s="10">
        <v>29.15</v>
      </c>
      <c r="S3469" s="56">
        <v>320.85000000000002</v>
      </c>
      <c r="U3469" s="65"/>
      <c r="V3469" s="64"/>
    </row>
    <row r="3470" spans="1:22" x14ac:dyDescent="0.2">
      <c r="A3470" s="10">
        <f t="shared" si="216"/>
        <v>14</v>
      </c>
      <c r="B3470" s="11" t="str">
        <f t="shared" si="217"/>
        <v>UTP-ADM-16-14-562</v>
      </c>
      <c r="C3470" s="12" t="str">
        <f t="shared" si="218"/>
        <v>Organización de las Empresas</v>
      </c>
      <c r="D3470" s="13">
        <f t="shared" si="219"/>
        <v>320.85000000000002</v>
      </c>
      <c r="K3470" s="10" t="s">
        <v>695</v>
      </c>
      <c r="L3470" s="10" t="s">
        <v>696</v>
      </c>
      <c r="M3470" s="10">
        <v>16</v>
      </c>
      <c r="N3470" s="10">
        <v>14</v>
      </c>
      <c r="O3470" s="10">
        <v>562</v>
      </c>
      <c r="P3470" s="10" t="s">
        <v>632</v>
      </c>
      <c r="Q3470" s="58">
        <v>350</v>
      </c>
      <c r="R3470" s="10">
        <v>29.15</v>
      </c>
      <c r="S3470" s="56">
        <v>320.85000000000002</v>
      </c>
      <c r="U3470" s="65"/>
      <c r="V3470" s="64"/>
    </row>
    <row r="3471" spans="1:22" x14ac:dyDescent="0.2">
      <c r="A3471" s="10">
        <f t="shared" si="216"/>
        <v>14</v>
      </c>
      <c r="B3471" s="11" t="str">
        <f t="shared" si="217"/>
        <v>UTP-ADM-16-14-563</v>
      </c>
      <c r="C3471" s="12" t="str">
        <f t="shared" si="218"/>
        <v>Estrategias Docentespara un A</v>
      </c>
      <c r="D3471" s="13">
        <f t="shared" si="219"/>
        <v>339.15</v>
      </c>
      <c r="K3471" s="10" t="s">
        <v>695</v>
      </c>
      <c r="L3471" s="10" t="s">
        <v>696</v>
      </c>
      <c r="M3471" s="10">
        <v>16</v>
      </c>
      <c r="N3471" s="10">
        <v>14</v>
      </c>
      <c r="O3471" s="10">
        <v>563</v>
      </c>
      <c r="P3471" s="10" t="s">
        <v>633</v>
      </c>
      <c r="Q3471" s="58">
        <v>370</v>
      </c>
      <c r="R3471" s="10">
        <v>30.85</v>
      </c>
      <c r="S3471" s="56">
        <v>339.15</v>
      </c>
      <c r="U3471" s="65"/>
      <c r="V3471" s="64"/>
    </row>
    <row r="3472" spans="1:22" x14ac:dyDescent="0.2">
      <c r="A3472" s="10">
        <f t="shared" si="216"/>
        <v>14</v>
      </c>
      <c r="B3472" s="11" t="str">
        <f t="shared" si="217"/>
        <v>UTP-ADM-16-14-564</v>
      </c>
      <c r="C3472" s="12" t="str">
        <f t="shared" si="218"/>
        <v>Estrategias Docentespara un A</v>
      </c>
      <c r="D3472" s="13">
        <f t="shared" si="219"/>
        <v>339.15</v>
      </c>
      <c r="K3472" s="10" t="s">
        <v>695</v>
      </c>
      <c r="L3472" s="10" t="s">
        <v>696</v>
      </c>
      <c r="M3472" s="10">
        <v>16</v>
      </c>
      <c r="N3472" s="10">
        <v>14</v>
      </c>
      <c r="O3472" s="10">
        <v>564</v>
      </c>
      <c r="P3472" s="10" t="s">
        <v>633</v>
      </c>
      <c r="Q3472" s="58">
        <v>370</v>
      </c>
      <c r="R3472" s="10">
        <v>30.85</v>
      </c>
      <c r="S3472" s="56">
        <v>339.15</v>
      </c>
      <c r="U3472" s="65"/>
      <c r="V3472" s="64"/>
    </row>
    <row r="3473" spans="1:22" x14ac:dyDescent="0.2">
      <c r="A3473" s="10">
        <f t="shared" si="216"/>
        <v>14</v>
      </c>
      <c r="B3473" s="11" t="str">
        <f t="shared" si="217"/>
        <v>UTP-ADM-16-14-565</v>
      </c>
      <c r="C3473" s="12" t="str">
        <f t="shared" si="218"/>
        <v>Estrategias Docentespara un A</v>
      </c>
      <c r="D3473" s="13">
        <f t="shared" si="219"/>
        <v>339.15</v>
      </c>
      <c r="K3473" s="10" t="s">
        <v>695</v>
      </c>
      <c r="L3473" s="10" t="s">
        <v>696</v>
      </c>
      <c r="M3473" s="10">
        <v>16</v>
      </c>
      <c r="N3473" s="10">
        <v>14</v>
      </c>
      <c r="O3473" s="10">
        <v>565</v>
      </c>
      <c r="P3473" s="10" t="s">
        <v>633</v>
      </c>
      <c r="Q3473" s="58">
        <v>370</v>
      </c>
      <c r="R3473" s="10">
        <v>30.85</v>
      </c>
      <c r="S3473" s="56">
        <v>339.15</v>
      </c>
      <c r="U3473" s="65"/>
      <c r="V3473" s="64"/>
    </row>
    <row r="3474" spans="1:22" x14ac:dyDescent="0.2">
      <c r="A3474" s="10">
        <f t="shared" si="216"/>
        <v>14</v>
      </c>
      <c r="B3474" s="11" t="str">
        <f t="shared" si="217"/>
        <v>UTP-ADM-16-14-566</v>
      </c>
      <c r="C3474" s="12" t="str">
        <f t="shared" si="218"/>
        <v>Admon de Recursos Humanos El</v>
      </c>
      <c r="D3474" s="13">
        <f t="shared" si="219"/>
        <v>307.10000000000002</v>
      </c>
      <c r="K3474" s="10" t="s">
        <v>695</v>
      </c>
      <c r="L3474" s="10" t="s">
        <v>696</v>
      </c>
      <c r="M3474" s="10">
        <v>16</v>
      </c>
      <c r="N3474" s="10">
        <v>14</v>
      </c>
      <c r="O3474" s="10">
        <v>566</v>
      </c>
      <c r="P3474" s="10" t="s">
        <v>634</v>
      </c>
      <c r="Q3474" s="58">
        <v>335</v>
      </c>
      <c r="R3474" s="10">
        <v>27.9</v>
      </c>
      <c r="S3474" s="56">
        <v>307.10000000000002</v>
      </c>
      <c r="U3474" s="65"/>
      <c r="V3474" s="64"/>
    </row>
    <row r="3475" spans="1:22" x14ac:dyDescent="0.2">
      <c r="A3475" s="10">
        <f t="shared" si="216"/>
        <v>14</v>
      </c>
      <c r="B3475" s="11" t="str">
        <f t="shared" si="217"/>
        <v>UTP-ADM-16-14-567</v>
      </c>
      <c r="C3475" s="12" t="str">
        <f t="shared" si="218"/>
        <v>Admon de Recursos Humanos El</v>
      </c>
      <c r="D3475" s="13">
        <f t="shared" si="219"/>
        <v>307.10000000000002</v>
      </c>
      <c r="K3475" s="10" t="s">
        <v>695</v>
      </c>
      <c r="L3475" s="10" t="s">
        <v>696</v>
      </c>
      <c r="M3475" s="10">
        <v>16</v>
      </c>
      <c r="N3475" s="10">
        <v>14</v>
      </c>
      <c r="O3475" s="10">
        <v>567</v>
      </c>
      <c r="P3475" s="10" t="s">
        <v>634</v>
      </c>
      <c r="Q3475" s="58">
        <v>335</v>
      </c>
      <c r="R3475" s="10">
        <v>27.9</v>
      </c>
      <c r="S3475" s="56">
        <v>307.10000000000002</v>
      </c>
      <c r="U3475" s="65"/>
      <c r="V3475" s="64"/>
    </row>
    <row r="3476" spans="1:22" x14ac:dyDescent="0.2">
      <c r="A3476" s="10">
        <f t="shared" si="216"/>
        <v>14</v>
      </c>
      <c r="B3476" s="11" t="str">
        <f t="shared" si="217"/>
        <v>UTP-ADM-16-14-568</v>
      </c>
      <c r="C3476" s="12" t="str">
        <f t="shared" si="218"/>
        <v>Admon de Recursos Humanos El</v>
      </c>
      <c r="D3476" s="13">
        <f t="shared" si="219"/>
        <v>307.10000000000002</v>
      </c>
      <c r="K3476" s="10" t="s">
        <v>695</v>
      </c>
      <c r="L3476" s="10" t="s">
        <v>696</v>
      </c>
      <c r="M3476" s="10">
        <v>16</v>
      </c>
      <c r="N3476" s="10">
        <v>14</v>
      </c>
      <c r="O3476" s="10">
        <v>568</v>
      </c>
      <c r="P3476" s="10" t="s">
        <v>634</v>
      </c>
      <c r="Q3476" s="58">
        <v>335</v>
      </c>
      <c r="R3476" s="10">
        <v>27.9</v>
      </c>
      <c r="S3476" s="56">
        <v>307.10000000000002</v>
      </c>
      <c r="U3476" s="65"/>
      <c r="V3476" s="64"/>
    </row>
    <row r="3477" spans="1:22" x14ac:dyDescent="0.2">
      <c r="A3477" s="10">
        <f t="shared" si="216"/>
        <v>14</v>
      </c>
      <c r="B3477" s="11" t="str">
        <f t="shared" si="217"/>
        <v>UTP-ADM-16-14-569</v>
      </c>
      <c r="C3477" s="12" t="str">
        <f t="shared" si="218"/>
        <v>Empresas Familiares.</v>
      </c>
      <c r="D3477" s="13">
        <f t="shared" si="219"/>
        <v>293.35000000000002</v>
      </c>
      <c r="K3477" s="10" t="s">
        <v>695</v>
      </c>
      <c r="L3477" s="10" t="s">
        <v>696</v>
      </c>
      <c r="M3477" s="10">
        <v>16</v>
      </c>
      <c r="N3477" s="10">
        <v>14</v>
      </c>
      <c r="O3477" s="10">
        <v>569</v>
      </c>
      <c r="P3477" s="10" t="s">
        <v>635</v>
      </c>
      <c r="Q3477" s="58">
        <v>320</v>
      </c>
      <c r="R3477" s="10">
        <v>26.65</v>
      </c>
      <c r="S3477" s="56">
        <v>293.35000000000002</v>
      </c>
      <c r="U3477" s="65"/>
      <c r="V3477" s="64"/>
    </row>
    <row r="3478" spans="1:22" x14ac:dyDescent="0.2">
      <c r="A3478" s="10">
        <f t="shared" si="216"/>
        <v>14</v>
      </c>
      <c r="B3478" s="11" t="str">
        <f t="shared" si="217"/>
        <v>UTP-ADM-16-14-570</v>
      </c>
      <c r="C3478" s="12" t="str">
        <f t="shared" si="218"/>
        <v>Empresas Familiares.</v>
      </c>
      <c r="D3478" s="13">
        <f t="shared" si="219"/>
        <v>293.35000000000002</v>
      </c>
      <c r="K3478" s="10" t="s">
        <v>695</v>
      </c>
      <c r="L3478" s="10" t="s">
        <v>696</v>
      </c>
      <c r="M3478" s="10">
        <v>16</v>
      </c>
      <c r="N3478" s="10">
        <v>14</v>
      </c>
      <c r="O3478" s="10">
        <v>570</v>
      </c>
      <c r="P3478" s="10" t="s">
        <v>635</v>
      </c>
      <c r="Q3478" s="58">
        <v>320</v>
      </c>
      <c r="R3478" s="10">
        <v>26.65</v>
      </c>
      <c r="S3478" s="56">
        <v>293.35000000000002</v>
      </c>
      <c r="U3478" s="65"/>
      <c r="V3478" s="64"/>
    </row>
    <row r="3479" spans="1:22" x14ac:dyDescent="0.2">
      <c r="A3479" s="10">
        <f t="shared" si="216"/>
        <v>14</v>
      </c>
      <c r="B3479" s="11" t="str">
        <f t="shared" si="217"/>
        <v>UTP-ADM-16-14-571</v>
      </c>
      <c r="C3479" s="12" t="str">
        <f t="shared" si="218"/>
        <v>Empresas Familiares.</v>
      </c>
      <c r="D3479" s="13">
        <f t="shared" si="219"/>
        <v>293.35000000000002</v>
      </c>
      <c r="K3479" s="10" t="s">
        <v>695</v>
      </c>
      <c r="L3479" s="10" t="s">
        <v>696</v>
      </c>
      <c r="M3479" s="10">
        <v>16</v>
      </c>
      <c r="N3479" s="10">
        <v>14</v>
      </c>
      <c r="O3479" s="10">
        <v>571</v>
      </c>
      <c r="P3479" s="10" t="s">
        <v>635</v>
      </c>
      <c r="Q3479" s="58">
        <v>320</v>
      </c>
      <c r="R3479" s="10">
        <v>26.65</v>
      </c>
      <c r="S3479" s="56">
        <v>293.35000000000002</v>
      </c>
      <c r="U3479" s="65"/>
      <c r="V3479" s="64"/>
    </row>
    <row r="3480" spans="1:22" x14ac:dyDescent="0.2">
      <c r="A3480" s="10">
        <f t="shared" si="216"/>
        <v>14</v>
      </c>
      <c r="B3480" s="11" t="str">
        <f t="shared" si="217"/>
        <v>UTP-ADM-16-14-572</v>
      </c>
      <c r="C3480" s="12" t="str">
        <f t="shared" si="218"/>
        <v>El Coach de los Negocios(6304</v>
      </c>
      <c r="D3480" s="13">
        <f t="shared" si="219"/>
        <v>256.64999999999998</v>
      </c>
      <c r="K3480" s="10" t="s">
        <v>695</v>
      </c>
      <c r="L3480" s="10" t="s">
        <v>696</v>
      </c>
      <c r="M3480" s="10">
        <v>16</v>
      </c>
      <c r="N3480" s="10">
        <v>14</v>
      </c>
      <c r="O3480" s="10">
        <v>572</v>
      </c>
      <c r="P3480" s="10" t="s">
        <v>636</v>
      </c>
      <c r="Q3480" s="58">
        <v>280</v>
      </c>
      <c r="R3480" s="10">
        <v>23.35</v>
      </c>
      <c r="S3480" s="56">
        <v>256.64999999999998</v>
      </c>
      <c r="U3480" s="65"/>
      <c r="V3480" s="64"/>
    </row>
    <row r="3481" spans="1:22" x14ac:dyDescent="0.2">
      <c r="A3481" s="10">
        <f t="shared" si="216"/>
        <v>14</v>
      </c>
      <c r="B3481" s="11" t="str">
        <f t="shared" si="217"/>
        <v>UTP-ADM-16-14-573</v>
      </c>
      <c r="C3481" s="12" t="str">
        <f t="shared" si="218"/>
        <v>El Coach de los Negocios(6304</v>
      </c>
      <c r="D3481" s="13">
        <f t="shared" si="219"/>
        <v>256.64999999999998</v>
      </c>
      <c r="K3481" s="10" t="s">
        <v>695</v>
      </c>
      <c r="L3481" s="10" t="s">
        <v>696</v>
      </c>
      <c r="M3481" s="10">
        <v>16</v>
      </c>
      <c r="N3481" s="10">
        <v>14</v>
      </c>
      <c r="O3481" s="10">
        <v>573</v>
      </c>
      <c r="P3481" s="10" t="s">
        <v>636</v>
      </c>
      <c r="Q3481" s="58">
        <v>280</v>
      </c>
      <c r="R3481" s="10">
        <v>23.35</v>
      </c>
      <c r="S3481" s="56">
        <v>256.64999999999998</v>
      </c>
      <c r="U3481" s="65"/>
      <c r="V3481" s="64"/>
    </row>
    <row r="3482" spans="1:22" x14ac:dyDescent="0.2">
      <c r="A3482" s="10">
        <f t="shared" si="216"/>
        <v>14</v>
      </c>
      <c r="B3482" s="11" t="str">
        <f t="shared" si="217"/>
        <v>UTP-ADM-16-14-574</v>
      </c>
      <c r="C3482" s="12" t="str">
        <f t="shared" si="218"/>
        <v>El Coach de los Negocios(6304</v>
      </c>
      <c r="D3482" s="13">
        <f t="shared" si="219"/>
        <v>256.64999999999998</v>
      </c>
      <c r="K3482" s="10" t="s">
        <v>695</v>
      </c>
      <c r="L3482" s="10" t="s">
        <v>696</v>
      </c>
      <c r="M3482" s="10">
        <v>16</v>
      </c>
      <c r="N3482" s="10">
        <v>14</v>
      </c>
      <c r="O3482" s="10">
        <v>574</v>
      </c>
      <c r="P3482" s="10" t="s">
        <v>636</v>
      </c>
      <c r="Q3482" s="58">
        <v>280</v>
      </c>
      <c r="R3482" s="10">
        <v>23.35</v>
      </c>
      <c r="S3482" s="56">
        <v>256.64999999999998</v>
      </c>
      <c r="U3482" s="65"/>
      <c r="V3482" s="64"/>
    </row>
    <row r="3483" spans="1:22" x14ac:dyDescent="0.2">
      <c r="A3483" s="10">
        <f t="shared" si="216"/>
        <v>14</v>
      </c>
      <c r="B3483" s="11" t="str">
        <f t="shared" si="217"/>
        <v>UTP-ADM-16-14-575</v>
      </c>
      <c r="C3483" s="12" t="str">
        <f t="shared" si="218"/>
        <v>Metodología de la Investigacio</v>
      </c>
      <c r="D3483" s="13">
        <f t="shared" si="219"/>
        <v>357.5</v>
      </c>
      <c r="K3483" s="10" t="s">
        <v>695</v>
      </c>
      <c r="L3483" s="10" t="s">
        <v>696</v>
      </c>
      <c r="M3483" s="10">
        <v>16</v>
      </c>
      <c r="N3483" s="10">
        <v>14</v>
      </c>
      <c r="O3483" s="10">
        <v>575</v>
      </c>
      <c r="P3483" s="10" t="s">
        <v>637</v>
      </c>
      <c r="Q3483" s="58">
        <v>390</v>
      </c>
      <c r="R3483" s="10">
        <v>32.5</v>
      </c>
      <c r="S3483" s="56">
        <v>357.5</v>
      </c>
      <c r="U3483" s="65"/>
      <c r="V3483" s="64"/>
    </row>
    <row r="3484" spans="1:22" x14ac:dyDescent="0.2">
      <c r="A3484" s="10">
        <f t="shared" si="216"/>
        <v>14</v>
      </c>
      <c r="B3484" s="11" t="str">
        <f t="shared" si="217"/>
        <v>UTP-ADM-16-14-576</v>
      </c>
      <c r="C3484" s="12" t="str">
        <f t="shared" si="218"/>
        <v>Metodología de la Investigacio</v>
      </c>
      <c r="D3484" s="13">
        <f t="shared" si="219"/>
        <v>357.5</v>
      </c>
      <c r="K3484" s="10" t="s">
        <v>695</v>
      </c>
      <c r="L3484" s="10" t="s">
        <v>696</v>
      </c>
      <c r="M3484" s="10">
        <v>16</v>
      </c>
      <c r="N3484" s="10">
        <v>14</v>
      </c>
      <c r="O3484" s="10">
        <v>576</v>
      </c>
      <c r="P3484" s="10" t="s">
        <v>637</v>
      </c>
      <c r="Q3484" s="58">
        <v>390</v>
      </c>
      <c r="R3484" s="10">
        <v>32.5</v>
      </c>
      <c r="S3484" s="56">
        <v>357.5</v>
      </c>
      <c r="U3484" s="65"/>
      <c r="V3484" s="64"/>
    </row>
    <row r="3485" spans="1:22" x14ac:dyDescent="0.2">
      <c r="A3485" s="10">
        <f t="shared" si="216"/>
        <v>14</v>
      </c>
      <c r="B3485" s="11" t="str">
        <f t="shared" si="217"/>
        <v>UTP-ADM-16-14-577</v>
      </c>
      <c r="C3485" s="12" t="str">
        <f t="shared" si="218"/>
        <v>Metodología de la Investigacio</v>
      </c>
      <c r="D3485" s="13">
        <f t="shared" si="219"/>
        <v>357.5</v>
      </c>
      <c r="K3485" s="10" t="s">
        <v>695</v>
      </c>
      <c r="L3485" s="10" t="s">
        <v>696</v>
      </c>
      <c r="M3485" s="10">
        <v>16</v>
      </c>
      <c r="N3485" s="10">
        <v>14</v>
      </c>
      <c r="O3485" s="10">
        <v>577</v>
      </c>
      <c r="P3485" s="10" t="s">
        <v>637</v>
      </c>
      <c r="Q3485" s="58">
        <v>390</v>
      </c>
      <c r="R3485" s="10">
        <v>32.5</v>
      </c>
      <c r="S3485" s="56">
        <v>357.5</v>
      </c>
      <c r="U3485" s="65"/>
      <c r="V3485" s="64"/>
    </row>
    <row r="3486" spans="1:22" x14ac:dyDescent="0.2">
      <c r="A3486" s="10">
        <f t="shared" si="216"/>
        <v>14</v>
      </c>
      <c r="B3486" s="11" t="str">
        <f t="shared" si="217"/>
        <v>UTP-ADM-16-14-578</v>
      </c>
      <c r="C3486" s="12" t="str">
        <f t="shared" si="218"/>
        <v>Metodología de la Investigacio</v>
      </c>
      <c r="D3486" s="13">
        <f t="shared" si="219"/>
        <v>357.5</v>
      </c>
      <c r="K3486" s="10" t="s">
        <v>695</v>
      </c>
      <c r="L3486" s="10" t="s">
        <v>696</v>
      </c>
      <c r="M3486" s="10">
        <v>16</v>
      </c>
      <c r="N3486" s="10">
        <v>14</v>
      </c>
      <c r="O3486" s="10">
        <v>578</v>
      </c>
      <c r="P3486" s="10" t="s">
        <v>637</v>
      </c>
      <c r="Q3486" s="58">
        <v>390</v>
      </c>
      <c r="R3486" s="10">
        <v>32.5</v>
      </c>
      <c r="S3486" s="56">
        <v>357.5</v>
      </c>
      <c r="U3486" s="65"/>
      <c r="V3486" s="64"/>
    </row>
    <row r="3487" spans="1:22" x14ac:dyDescent="0.2">
      <c r="A3487" s="10">
        <f t="shared" si="216"/>
        <v>14</v>
      </c>
      <c r="B3487" s="11" t="str">
        <f t="shared" si="217"/>
        <v>UTP-ADM-16-14-579</v>
      </c>
      <c r="C3487" s="12" t="str">
        <f t="shared" si="218"/>
        <v>Metodología de la Investigacio</v>
      </c>
      <c r="D3487" s="13">
        <f t="shared" si="219"/>
        <v>357.5</v>
      </c>
      <c r="K3487" s="10" t="s">
        <v>695</v>
      </c>
      <c r="L3487" s="10" t="s">
        <v>696</v>
      </c>
      <c r="M3487" s="10">
        <v>16</v>
      </c>
      <c r="N3487" s="10">
        <v>14</v>
      </c>
      <c r="O3487" s="10">
        <v>579</v>
      </c>
      <c r="P3487" s="10" t="s">
        <v>637</v>
      </c>
      <c r="Q3487" s="58">
        <v>390</v>
      </c>
      <c r="R3487" s="10">
        <v>32.5</v>
      </c>
      <c r="S3487" s="56">
        <v>357.5</v>
      </c>
      <c r="U3487" s="65"/>
      <c r="V3487" s="64"/>
    </row>
    <row r="3488" spans="1:22" x14ac:dyDescent="0.2">
      <c r="A3488" s="10">
        <f t="shared" si="216"/>
        <v>14</v>
      </c>
      <c r="B3488" s="11" t="str">
        <f t="shared" si="217"/>
        <v>UTP-ADM-16-14-580</v>
      </c>
      <c r="C3488" s="12" t="str">
        <f t="shared" si="218"/>
        <v>Metodología de la Investigacio</v>
      </c>
      <c r="D3488" s="13">
        <f t="shared" si="219"/>
        <v>357.5</v>
      </c>
      <c r="K3488" s="10" t="s">
        <v>695</v>
      </c>
      <c r="L3488" s="10" t="s">
        <v>696</v>
      </c>
      <c r="M3488" s="10">
        <v>16</v>
      </c>
      <c r="N3488" s="10">
        <v>14</v>
      </c>
      <c r="O3488" s="10">
        <v>580</v>
      </c>
      <c r="P3488" s="10" t="s">
        <v>637</v>
      </c>
      <c r="Q3488" s="58">
        <v>390</v>
      </c>
      <c r="R3488" s="10">
        <v>32.5</v>
      </c>
      <c r="S3488" s="56">
        <v>357.5</v>
      </c>
      <c r="U3488" s="65"/>
      <c r="V3488" s="64"/>
    </row>
    <row r="3489" spans="1:22" x14ac:dyDescent="0.2">
      <c r="A3489" s="10">
        <f t="shared" si="216"/>
        <v>14</v>
      </c>
      <c r="B3489" s="11" t="str">
        <f t="shared" si="217"/>
        <v>UTP-ADM-16-14-581</v>
      </c>
      <c r="C3489" s="12" t="str">
        <f t="shared" si="218"/>
        <v>El Placer de Servir con Calida</v>
      </c>
      <c r="D3489" s="13">
        <f t="shared" si="219"/>
        <v>119.05</v>
      </c>
      <c r="K3489" s="10" t="s">
        <v>695</v>
      </c>
      <c r="L3489" s="10" t="s">
        <v>696</v>
      </c>
      <c r="M3489" s="10">
        <v>16</v>
      </c>
      <c r="N3489" s="10">
        <v>14</v>
      </c>
      <c r="O3489" s="10">
        <v>581</v>
      </c>
      <c r="P3489" s="10" t="s">
        <v>638</v>
      </c>
      <c r="Q3489" s="58">
        <v>129.9</v>
      </c>
      <c r="R3489" s="10">
        <v>10.85</v>
      </c>
      <c r="S3489" s="56">
        <v>119.05</v>
      </c>
      <c r="U3489" s="65"/>
      <c r="V3489" s="64"/>
    </row>
    <row r="3490" spans="1:22" x14ac:dyDescent="0.2">
      <c r="A3490" s="10">
        <f t="shared" si="216"/>
        <v>14</v>
      </c>
      <c r="B3490" s="11" t="str">
        <f t="shared" si="217"/>
        <v>UTP-ADM-16-14-582</v>
      </c>
      <c r="C3490" s="12" t="str">
        <f t="shared" si="218"/>
        <v>El Placer de Servir con Calida</v>
      </c>
      <c r="D3490" s="13">
        <f t="shared" si="219"/>
        <v>119.05</v>
      </c>
      <c r="K3490" s="10" t="s">
        <v>695</v>
      </c>
      <c r="L3490" s="10" t="s">
        <v>696</v>
      </c>
      <c r="M3490" s="10">
        <v>16</v>
      </c>
      <c r="N3490" s="10">
        <v>14</v>
      </c>
      <c r="O3490" s="10">
        <v>582</v>
      </c>
      <c r="P3490" s="10" t="s">
        <v>638</v>
      </c>
      <c r="Q3490" s="58">
        <v>129.9</v>
      </c>
      <c r="R3490" s="10">
        <v>10.85</v>
      </c>
      <c r="S3490" s="56">
        <v>119.05</v>
      </c>
      <c r="U3490" s="65"/>
      <c r="V3490" s="64"/>
    </row>
    <row r="3491" spans="1:22" x14ac:dyDescent="0.2">
      <c r="A3491" s="10">
        <f t="shared" si="216"/>
        <v>14</v>
      </c>
      <c r="B3491" s="11" t="str">
        <f t="shared" si="217"/>
        <v>UTP-ADM-16-14-583</v>
      </c>
      <c r="C3491" s="12" t="str">
        <f t="shared" si="218"/>
        <v>El Placer de Servir con Calida</v>
      </c>
      <c r="D3491" s="13">
        <f t="shared" si="219"/>
        <v>119.05</v>
      </c>
      <c r="K3491" s="10" t="s">
        <v>695</v>
      </c>
      <c r="L3491" s="10" t="s">
        <v>696</v>
      </c>
      <c r="M3491" s="10">
        <v>16</v>
      </c>
      <c r="N3491" s="10">
        <v>14</v>
      </c>
      <c r="O3491" s="10">
        <v>583</v>
      </c>
      <c r="P3491" s="10" t="s">
        <v>638</v>
      </c>
      <c r="Q3491" s="58">
        <v>129.9</v>
      </c>
      <c r="R3491" s="10">
        <v>10.85</v>
      </c>
      <c r="S3491" s="56">
        <v>119.05</v>
      </c>
      <c r="U3491" s="65"/>
      <c r="V3491" s="64"/>
    </row>
    <row r="3492" spans="1:22" x14ac:dyDescent="0.2">
      <c r="A3492" s="10">
        <f t="shared" si="216"/>
        <v>14</v>
      </c>
      <c r="B3492" s="11" t="str">
        <f t="shared" si="217"/>
        <v>UTP-ADM-16-14-584</v>
      </c>
      <c r="C3492" s="12" t="str">
        <f t="shared" si="218"/>
        <v>Administración de la Calidad T</v>
      </c>
      <c r="D3492" s="13">
        <f t="shared" si="219"/>
        <v>174.05</v>
      </c>
      <c r="K3492" s="10" t="s">
        <v>695</v>
      </c>
      <c r="L3492" s="10" t="s">
        <v>696</v>
      </c>
      <c r="M3492" s="10">
        <v>16</v>
      </c>
      <c r="N3492" s="10">
        <v>14</v>
      </c>
      <c r="O3492" s="10">
        <v>584</v>
      </c>
      <c r="P3492" s="10" t="s">
        <v>639</v>
      </c>
      <c r="Q3492" s="58">
        <v>189.9</v>
      </c>
      <c r="R3492" s="10">
        <v>15.85</v>
      </c>
      <c r="S3492" s="56">
        <v>174.05</v>
      </c>
      <c r="U3492" s="65"/>
      <c r="V3492" s="64"/>
    </row>
    <row r="3493" spans="1:22" x14ac:dyDescent="0.2">
      <c r="A3493" s="10">
        <f t="shared" si="216"/>
        <v>14</v>
      </c>
      <c r="B3493" s="11" t="str">
        <f t="shared" si="217"/>
        <v>UTP-ADM-16-14-585</v>
      </c>
      <c r="C3493" s="12" t="str">
        <f t="shared" si="218"/>
        <v>Administración de la Calidad T</v>
      </c>
      <c r="D3493" s="13">
        <f t="shared" si="219"/>
        <v>174.05</v>
      </c>
      <c r="K3493" s="10" t="s">
        <v>695</v>
      </c>
      <c r="L3493" s="10" t="s">
        <v>696</v>
      </c>
      <c r="M3493" s="10">
        <v>16</v>
      </c>
      <c r="N3493" s="10">
        <v>14</v>
      </c>
      <c r="O3493" s="10">
        <v>585</v>
      </c>
      <c r="P3493" s="10" t="s">
        <v>639</v>
      </c>
      <c r="Q3493" s="58">
        <v>189.9</v>
      </c>
      <c r="R3493" s="10">
        <v>15.85</v>
      </c>
      <c r="S3493" s="56">
        <v>174.05</v>
      </c>
      <c r="U3493" s="65"/>
      <c r="V3493" s="64"/>
    </row>
    <row r="3494" spans="1:22" x14ac:dyDescent="0.2">
      <c r="A3494" s="10">
        <f t="shared" si="216"/>
        <v>14</v>
      </c>
      <c r="B3494" s="11" t="str">
        <f t="shared" si="217"/>
        <v>UTP-ADM-16-14-586</v>
      </c>
      <c r="C3494" s="12" t="str">
        <f t="shared" si="218"/>
        <v>Administración de la Calidad T</v>
      </c>
      <c r="D3494" s="13">
        <f t="shared" si="219"/>
        <v>174.05</v>
      </c>
      <c r="K3494" s="10" t="s">
        <v>695</v>
      </c>
      <c r="L3494" s="10" t="s">
        <v>696</v>
      </c>
      <c r="M3494" s="10">
        <v>16</v>
      </c>
      <c r="N3494" s="10">
        <v>14</v>
      </c>
      <c r="O3494" s="10">
        <v>586</v>
      </c>
      <c r="P3494" s="10" t="s">
        <v>639</v>
      </c>
      <c r="Q3494" s="58">
        <v>189.9</v>
      </c>
      <c r="R3494" s="10">
        <v>15.85</v>
      </c>
      <c r="S3494" s="56">
        <v>174.05</v>
      </c>
      <c r="U3494" s="65"/>
      <c r="V3494" s="64"/>
    </row>
    <row r="3495" spans="1:22" x14ac:dyDescent="0.2">
      <c r="A3495" s="10">
        <f t="shared" si="216"/>
        <v>14</v>
      </c>
      <c r="B3495" s="11" t="str">
        <f t="shared" si="217"/>
        <v>UTP-ADM-16-14-587</v>
      </c>
      <c r="C3495" s="12" t="str">
        <f t="shared" si="218"/>
        <v>Servicio al Cliente</v>
      </c>
      <c r="D3495" s="13">
        <f t="shared" si="219"/>
        <v>302.39999999999998</v>
      </c>
      <c r="K3495" s="10" t="s">
        <v>695</v>
      </c>
      <c r="L3495" s="10" t="s">
        <v>696</v>
      </c>
      <c r="M3495" s="10">
        <v>16</v>
      </c>
      <c r="N3495" s="10">
        <v>14</v>
      </c>
      <c r="O3495" s="10">
        <v>587</v>
      </c>
      <c r="P3495" s="10" t="s">
        <v>640</v>
      </c>
      <c r="Q3495" s="58">
        <v>329.9</v>
      </c>
      <c r="R3495" s="10">
        <v>27.5</v>
      </c>
      <c r="S3495" s="56">
        <v>302.39999999999998</v>
      </c>
      <c r="U3495" s="65"/>
      <c r="V3495" s="64"/>
    </row>
    <row r="3496" spans="1:22" x14ac:dyDescent="0.2">
      <c r="A3496" s="10">
        <f t="shared" si="216"/>
        <v>14</v>
      </c>
      <c r="B3496" s="11" t="str">
        <f t="shared" si="217"/>
        <v>UTP-ADM-16-14-588</v>
      </c>
      <c r="C3496" s="12" t="str">
        <f t="shared" si="218"/>
        <v>Servicio al Cliente</v>
      </c>
      <c r="D3496" s="13">
        <f t="shared" si="219"/>
        <v>302.39999999999998</v>
      </c>
      <c r="K3496" s="10" t="s">
        <v>695</v>
      </c>
      <c r="L3496" s="10" t="s">
        <v>696</v>
      </c>
      <c r="M3496" s="10">
        <v>16</v>
      </c>
      <c r="N3496" s="10">
        <v>14</v>
      </c>
      <c r="O3496" s="10">
        <v>588</v>
      </c>
      <c r="P3496" s="10" t="s">
        <v>640</v>
      </c>
      <c r="Q3496" s="58">
        <v>329.9</v>
      </c>
      <c r="R3496" s="10">
        <v>27.5</v>
      </c>
      <c r="S3496" s="56">
        <v>302.39999999999998</v>
      </c>
      <c r="U3496" s="65"/>
      <c r="V3496" s="64"/>
    </row>
    <row r="3497" spans="1:22" x14ac:dyDescent="0.2">
      <c r="A3497" s="10">
        <f t="shared" si="216"/>
        <v>14</v>
      </c>
      <c r="B3497" s="11" t="str">
        <f t="shared" si="217"/>
        <v>UTP-ADM-16-14-589</v>
      </c>
      <c r="C3497" s="12" t="str">
        <f t="shared" si="218"/>
        <v>Servicio al Cliente</v>
      </c>
      <c r="D3497" s="13">
        <f t="shared" si="219"/>
        <v>302.39999999999998</v>
      </c>
      <c r="K3497" s="10" t="s">
        <v>695</v>
      </c>
      <c r="L3497" s="10" t="s">
        <v>696</v>
      </c>
      <c r="M3497" s="10">
        <v>16</v>
      </c>
      <c r="N3497" s="10">
        <v>14</v>
      </c>
      <c r="O3497" s="10">
        <v>589</v>
      </c>
      <c r="P3497" s="10" t="s">
        <v>640</v>
      </c>
      <c r="Q3497" s="58">
        <v>329.9</v>
      </c>
      <c r="R3497" s="10">
        <v>27.5</v>
      </c>
      <c r="S3497" s="56">
        <v>302.39999999999998</v>
      </c>
      <c r="U3497" s="65"/>
      <c r="V3497" s="64"/>
    </row>
    <row r="3498" spans="1:22" x14ac:dyDescent="0.2">
      <c r="A3498" s="10">
        <f t="shared" si="216"/>
        <v>14</v>
      </c>
      <c r="B3498" s="11" t="str">
        <f t="shared" si="217"/>
        <v>UTP-ADM-16-14-590</v>
      </c>
      <c r="C3498" s="12" t="str">
        <f t="shared" si="218"/>
        <v>Fundamentos de la Administraci</v>
      </c>
      <c r="D3498" s="13">
        <f t="shared" si="219"/>
        <v>210.85</v>
      </c>
      <c r="K3498" s="10" t="s">
        <v>695</v>
      </c>
      <c r="L3498" s="10" t="s">
        <v>696</v>
      </c>
      <c r="M3498" s="10">
        <v>16</v>
      </c>
      <c r="N3498" s="10">
        <v>14</v>
      </c>
      <c r="O3498" s="10">
        <v>590</v>
      </c>
      <c r="P3498" s="10" t="s">
        <v>524</v>
      </c>
      <c r="Q3498" s="58">
        <v>230</v>
      </c>
      <c r="R3498" s="10">
        <v>19.149999999999999</v>
      </c>
      <c r="S3498" s="56">
        <v>210.85</v>
      </c>
      <c r="U3498" s="65"/>
      <c r="V3498" s="64"/>
    </row>
    <row r="3499" spans="1:22" x14ac:dyDescent="0.2">
      <c r="A3499" s="10">
        <f t="shared" si="216"/>
        <v>14</v>
      </c>
      <c r="B3499" s="11" t="str">
        <f t="shared" si="217"/>
        <v>UTP-ADM-16-14-591</v>
      </c>
      <c r="C3499" s="12" t="str">
        <f t="shared" si="218"/>
        <v>Fundamentos de la Administraci</v>
      </c>
      <c r="D3499" s="13">
        <f t="shared" si="219"/>
        <v>210.85</v>
      </c>
      <c r="K3499" s="10" t="s">
        <v>695</v>
      </c>
      <c r="L3499" s="10" t="s">
        <v>696</v>
      </c>
      <c r="M3499" s="10">
        <v>16</v>
      </c>
      <c r="N3499" s="10">
        <v>14</v>
      </c>
      <c r="O3499" s="10">
        <v>591</v>
      </c>
      <c r="P3499" s="10" t="s">
        <v>524</v>
      </c>
      <c r="Q3499" s="58">
        <v>230</v>
      </c>
      <c r="R3499" s="10">
        <v>19.149999999999999</v>
      </c>
      <c r="S3499" s="56">
        <v>210.85</v>
      </c>
      <c r="U3499" s="65"/>
      <c r="V3499" s="64"/>
    </row>
    <row r="3500" spans="1:22" x14ac:dyDescent="0.2">
      <c r="A3500" s="10">
        <f t="shared" si="216"/>
        <v>14</v>
      </c>
      <c r="B3500" s="11" t="str">
        <f t="shared" si="217"/>
        <v>UTP-ADM-16-14-592</v>
      </c>
      <c r="C3500" s="12" t="str">
        <f t="shared" si="218"/>
        <v>Fundamentos de la Administraci</v>
      </c>
      <c r="D3500" s="13">
        <f t="shared" si="219"/>
        <v>210.85</v>
      </c>
      <c r="K3500" s="10" t="s">
        <v>695</v>
      </c>
      <c r="L3500" s="10" t="s">
        <v>696</v>
      </c>
      <c r="M3500" s="10">
        <v>16</v>
      </c>
      <c r="N3500" s="10">
        <v>14</v>
      </c>
      <c r="O3500" s="10">
        <v>592</v>
      </c>
      <c r="P3500" s="10" t="s">
        <v>524</v>
      </c>
      <c r="Q3500" s="58">
        <v>230</v>
      </c>
      <c r="R3500" s="10">
        <v>19.149999999999999</v>
      </c>
      <c r="S3500" s="56">
        <v>210.85</v>
      </c>
      <c r="U3500" s="65"/>
      <c r="V3500" s="64"/>
    </row>
    <row r="3501" spans="1:22" x14ac:dyDescent="0.2">
      <c r="A3501" s="10">
        <f t="shared" si="216"/>
        <v>14</v>
      </c>
      <c r="B3501" s="11" t="str">
        <f t="shared" si="217"/>
        <v>UTP-ADM-16-14-593</v>
      </c>
      <c r="C3501" s="12" t="str">
        <f t="shared" si="218"/>
        <v>Planeación Estratégica (El Ru</v>
      </c>
      <c r="D3501" s="13">
        <f t="shared" si="219"/>
        <v>155.85</v>
      </c>
      <c r="K3501" s="10" t="s">
        <v>695</v>
      </c>
      <c r="L3501" s="10" t="s">
        <v>696</v>
      </c>
      <c r="M3501" s="10">
        <v>16</v>
      </c>
      <c r="N3501" s="10">
        <v>14</v>
      </c>
      <c r="O3501" s="10">
        <v>593</v>
      </c>
      <c r="P3501" s="10" t="s">
        <v>641</v>
      </c>
      <c r="Q3501" s="58">
        <v>170</v>
      </c>
      <c r="R3501" s="10">
        <v>14.15</v>
      </c>
      <c r="S3501" s="56">
        <v>155.85</v>
      </c>
      <c r="U3501" s="65"/>
      <c r="V3501" s="64"/>
    </row>
    <row r="3502" spans="1:22" x14ac:dyDescent="0.2">
      <c r="A3502" s="10">
        <f t="shared" si="216"/>
        <v>14</v>
      </c>
      <c r="B3502" s="11" t="str">
        <f t="shared" si="217"/>
        <v>UTP-ADM-16-14-594</v>
      </c>
      <c r="C3502" s="12" t="str">
        <f t="shared" si="218"/>
        <v>Planeación Estratégica (El Ru</v>
      </c>
      <c r="D3502" s="13">
        <f t="shared" si="219"/>
        <v>155.85</v>
      </c>
      <c r="K3502" s="10" t="s">
        <v>695</v>
      </c>
      <c r="L3502" s="10" t="s">
        <v>696</v>
      </c>
      <c r="M3502" s="10">
        <v>16</v>
      </c>
      <c r="N3502" s="10">
        <v>14</v>
      </c>
      <c r="O3502" s="10">
        <v>594</v>
      </c>
      <c r="P3502" s="10" t="s">
        <v>641</v>
      </c>
      <c r="Q3502" s="58">
        <v>170</v>
      </c>
      <c r="R3502" s="10">
        <v>14.15</v>
      </c>
      <c r="S3502" s="56">
        <v>155.85</v>
      </c>
      <c r="U3502" s="65"/>
      <c r="V3502" s="64"/>
    </row>
    <row r="3503" spans="1:22" x14ac:dyDescent="0.2">
      <c r="A3503" s="10">
        <f t="shared" si="216"/>
        <v>14</v>
      </c>
      <c r="B3503" s="11" t="str">
        <f t="shared" si="217"/>
        <v>UTP-ADM-16-14-595</v>
      </c>
      <c r="C3503" s="12" t="str">
        <f t="shared" si="218"/>
        <v>Planeación Estratégica (El Ru</v>
      </c>
      <c r="D3503" s="13">
        <f t="shared" si="219"/>
        <v>155.85</v>
      </c>
      <c r="K3503" s="10" t="s">
        <v>695</v>
      </c>
      <c r="L3503" s="10" t="s">
        <v>696</v>
      </c>
      <c r="M3503" s="10">
        <v>16</v>
      </c>
      <c r="N3503" s="10">
        <v>14</v>
      </c>
      <c r="O3503" s="10">
        <v>595</v>
      </c>
      <c r="P3503" s="10" t="s">
        <v>641</v>
      </c>
      <c r="Q3503" s="58">
        <v>170</v>
      </c>
      <c r="R3503" s="10">
        <v>14.15</v>
      </c>
      <c r="S3503" s="56">
        <v>155.85</v>
      </c>
      <c r="U3503" s="65"/>
      <c r="V3503" s="64"/>
    </row>
    <row r="3504" spans="1:22" x14ac:dyDescent="0.2">
      <c r="A3504" s="10">
        <f t="shared" si="216"/>
        <v>14</v>
      </c>
      <c r="B3504" s="11" t="str">
        <f t="shared" si="217"/>
        <v>UTP-ADM-16-14-596</v>
      </c>
      <c r="C3504" s="12" t="str">
        <f t="shared" si="218"/>
        <v>Calidad y Mejora Continua (bib)</v>
      </c>
      <c r="D3504" s="13">
        <f t="shared" si="219"/>
        <v>146.65</v>
      </c>
      <c r="K3504" s="10" t="s">
        <v>695</v>
      </c>
      <c r="L3504" s="10" t="s">
        <v>696</v>
      </c>
      <c r="M3504" s="10">
        <v>16</v>
      </c>
      <c r="N3504" s="10">
        <v>14</v>
      </c>
      <c r="O3504" s="10">
        <v>596</v>
      </c>
      <c r="P3504" s="10" t="s">
        <v>525</v>
      </c>
      <c r="Q3504" s="58">
        <v>160</v>
      </c>
      <c r="R3504" s="10">
        <v>13.35</v>
      </c>
      <c r="S3504" s="56">
        <v>146.65</v>
      </c>
      <c r="U3504" s="65"/>
      <c r="V3504" s="64"/>
    </row>
    <row r="3505" spans="1:22" x14ac:dyDescent="0.2">
      <c r="A3505" s="10">
        <f t="shared" si="216"/>
        <v>14</v>
      </c>
      <c r="B3505" s="11" t="str">
        <f t="shared" si="217"/>
        <v>UTP-ADM-16-14-597</v>
      </c>
      <c r="C3505" s="12" t="str">
        <f t="shared" si="218"/>
        <v>Calidad y Mejora Continua (bib)</v>
      </c>
      <c r="D3505" s="13">
        <f t="shared" si="219"/>
        <v>146.65</v>
      </c>
      <c r="K3505" s="10" t="s">
        <v>695</v>
      </c>
      <c r="L3505" s="10" t="s">
        <v>696</v>
      </c>
      <c r="M3505" s="10">
        <v>16</v>
      </c>
      <c r="N3505" s="10">
        <v>14</v>
      </c>
      <c r="O3505" s="10">
        <v>597</v>
      </c>
      <c r="P3505" s="10" t="s">
        <v>525</v>
      </c>
      <c r="Q3505" s="58">
        <v>160</v>
      </c>
      <c r="R3505" s="10">
        <v>13.35</v>
      </c>
      <c r="S3505" s="56">
        <v>146.65</v>
      </c>
      <c r="U3505" s="65"/>
      <c r="V3505" s="64"/>
    </row>
    <row r="3506" spans="1:22" x14ac:dyDescent="0.2">
      <c r="A3506" s="10">
        <f t="shared" si="216"/>
        <v>14</v>
      </c>
      <c r="B3506" s="11" t="str">
        <f t="shared" si="217"/>
        <v>UTP-ADM-16-14-598</v>
      </c>
      <c r="C3506" s="12" t="str">
        <f t="shared" si="218"/>
        <v>Calidad y Mejora Continua (bib)</v>
      </c>
      <c r="D3506" s="13">
        <f t="shared" si="219"/>
        <v>146.65</v>
      </c>
      <c r="K3506" s="10" t="s">
        <v>695</v>
      </c>
      <c r="L3506" s="10" t="s">
        <v>696</v>
      </c>
      <c r="M3506" s="10">
        <v>16</v>
      </c>
      <c r="N3506" s="10">
        <v>14</v>
      </c>
      <c r="O3506" s="10">
        <v>598</v>
      </c>
      <c r="P3506" s="10" t="s">
        <v>525</v>
      </c>
      <c r="Q3506" s="58">
        <v>160</v>
      </c>
      <c r="R3506" s="10">
        <v>13.35</v>
      </c>
      <c r="S3506" s="56">
        <v>146.65</v>
      </c>
      <c r="U3506" s="65"/>
      <c r="V3506" s="64"/>
    </row>
    <row r="3507" spans="1:22" x14ac:dyDescent="0.2">
      <c r="A3507" s="10">
        <f t="shared" si="216"/>
        <v>14</v>
      </c>
      <c r="B3507" s="11" t="str">
        <f t="shared" si="217"/>
        <v>UTP-ADM-16-14-599</v>
      </c>
      <c r="C3507" s="12" t="str">
        <f t="shared" si="218"/>
        <v>Desarrollo Organizacional y Co</v>
      </c>
      <c r="D3507" s="13">
        <f t="shared" si="219"/>
        <v>151.25</v>
      </c>
      <c r="K3507" s="10" t="s">
        <v>695</v>
      </c>
      <c r="L3507" s="10" t="s">
        <v>696</v>
      </c>
      <c r="M3507" s="10">
        <v>16</v>
      </c>
      <c r="N3507" s="10">
        <v>14</v>
      </c>
      <c r="O3507" s="10">
        <v>599</v>
      </c>
      <c r="P3507" s="10" t="s">
        <v>642</v>
      </c>
      <c r="Q3507" s="58">
        <v>165</v>
      </c>
      <c r="R3507" s="10">
        <v>13.75</v>
      </c>
      <c r="S3507" s="56">
        <v>151.25</v>
      </c>
      <c r="U3507" s="65"/>
      <c r="V3507" s="64"/>
    </row>
    <row r="3508" spans="1:22" x14ac:dyDescent="0.2">
      <c r="A3508" s="10">
        <f t="shared" si="216"/>
        <v>14</v>
      </c>
      <c r="B3508" s="11" t="str">
        <f t="shared" si="217"/>
        <v>UTP-ADM-16-14-600</v>
      </c>
      <c r="C3508" s="12" t="str">
        <f t="shared" si="218"/>
        <v>Desarrollo Organizacional y Co</v>
      </c>
      <c r="D3508" s="13">
        <f t="shared" si="219"/>
        <v>151.25</v>
      </c>
      <c r="K3508" s="10" t="s">
        <v>695</v>
      </c>
      <c r="L3508" s="10" t="s">
        <v>696</v>
      </c>
      <c r="M3508" s="10">
        <v>16</v>
      </c>
      <c r="N3508" s="10">
        <v>14</v>
      </c>
      <c r="O3508" s="10">
        <v>600</v>
      </c>
      <c r="P3508" s="10" t="s">
        <v>642</v>
      </c>
      <c r="Q3508" s="58">
        <v>165</v>
      </c>
      <c r="R3508" s="10">
        <v>13.75</v>
      </c>
      <c r="S3508" s="56">
        <v>151.25</v>
      </c>
      <c r="U3508" s="65"/>
      <c r="V3508" s="64"/>
    </row>
    <row r="3509" spans="1:22" x14ac:dyDescent="0.2">
      <c r="A3509" s="10">
        <f t="shared" si="216"/>
        <v>14</v>
      </c>
      <c r="B3509" s="11" t="str">
        <f t="shared" si="217"/>
        <v>UTP-ADM-16-14-601</v>
      </c>
      <c r="C3509" s="12" t="str">
        <f t="shared" si="218"/>
        <v>Desarrollo Organizacional y Co</v>
      </c>
      <c r="D3509" s="13">
        <f t="shared" si="219"/>
        <v>151.25</v>
      </c>
      <c r="K3509" s="10" t="s">
        <v>695</v>
      </c>
      <c r="L3509" s="10" t="s">
        <v>696</v>
      </c>
      <c r="M3509" s="10">
        <v>16</v>
      </c>
      <c r="N3509" s="10">
        <v>14</v>
      </c>
      <c r="O3509" s="10">
        <v>601</v>
      </c>
      <c r="P3509" s="10" t="s">
        <v>642</v>
      </c>
      <c r="Q3509" s="58">
        <v>165</v>
      </c>
      <c r="R3509" s="10">
        <v>13.75</v>
      </c>
      <c r="S3509" s="56">
        <v>151.25</v>
      </c>
      <c r="U3509" s="65"/>
      <c r="V3509" s="64"/>
    </row>
    <row r="3510" spans="1:22" x14ac:dyDescent="0.2">
      <c r="A3510" s="10">
        <f t="shared" si="216"/>
        <v>14</v>
      </c>
      <c r="B3510" s="11" t="str">
        <f t="shared" si="217"/>
        <v>UTP-ADM-16-14-602</v>
      </c>
      <c r="C3510" s="12" t="str">
        <f t="shared" si="218"/>
        <v>Primer Curso de Contabilidad (</v>
      </c>
      <c r="D3510" s="13">
        <f t="shared" si="219"/>
        <v>265.75</v>
      </c>
      <c r="K3510" s="10" t="s">
        <v>695</v>
      </c>
      <c r="L3510" s="10" t="s">
        <v>696</v>
      </c>
      <c r="M3510" s="10">
        <v>16</v>
      </c>
      <c r="N3510" s="10">
        <v>14</v>
      </c>
      <c r="O3510" s="10">
        <v>602</v>
      </c>
      <c r="P3510" s="10" t="s">
        <v>643</v>
      </c>
      <c r="Q3510" s="58">
        <v>289.89999999999998</v>
      </c>
      <c r="R3510" s="10">
        <v>24.15</v>
      </c>
      <c r="S3510" s="56">
        <v>265.75</v>
      </c>
      <c r="U3510" s="65"/>
      <c r="V3510" s="64"/>
    </row>
    <row r="3511" spans="1:22" x14ac:dyDescent="0.2">
      <c r="A3511" s="10">
        <f t="shared" si="216"/>
        <v>14</v>
      </c>
      <c r="B3511" s="11" t="str">
        <f t="shared" si="217"/>
        <v>UTP-ADM-16-14-603</v>
      </c>
      <c r="C3511" s="12" t="str">
        <f t="shared" si="218"/>
        <v>Primer Curso de Contabilidad (</v>
      </c>
      <c r="D3511" s="13">
        <f t="shared" si="219"/>
        <v>265.75</v>
      </c>
      <c r="K3511" s="10" t="s">
        <v>695</v>
      </c>
      <c r="L3511" s="10" t="s">
        <v>696</v>
      </c>
      <c r="M3511" s="10">
        <v>16</v>
      </c>
      <c r="N3511" s="10">
        <v>14</v>
      </c>
      <c r="O3511" s="10">
        <v>603</v>
      </c>
      <c r="P3511" s="10" t="s">
        <v>643</v>
      </c>
      <c r="Q3511" s="58">
        <v>289.89999999999998</v>
      </c>
      <c r="R3511" s="10">
        <v>24.15</v>
      </c>
      <c r="S3511" s="56">
        <v>265.75</v>
      </c>
      <c r="U3511" s="65"/>
      <c r="V3511" s="64"/>
    </row>
    <row r="3512" spans="1:22" x14ac:dyDescent="0.2">
      <c r="A3512" s="10">
        <f t="shared" si="216"/>
        <v>14</v>
      </c>
      <c r="B3512" s="11" t="str">
        <f t="shared" si="217"/>
        <v>UTP-ADM-16-14-604</v>
      </c>
      <c r="C3512" s="12" t="str">
        <f t="shared" si="218"/>
        <v>Primer Curso de Contabilidad (</v>
      </c>
      <c r="D3512" s="13">
        <f t="shared" si="219"/>
        <v>265.75</v>
      </c>
      <c r="K3512" s="10" t="s">
        <v>695</v>
      </c>
      <c r="L3512" s="10" t="s">
        <v>696</v>
      </c>
      <c r="M3512" s="10">
        <v>16</v>
      </c>
      <c r="N3512" s="10">
        <v>14</v>
      </c>
      <c r="O3512" s="10">
        <v>604</v>
      </c>
      <c r="P3512" s="10" t="s">
        <v>643</v>
      </c>
      <c r="Q3512" s="58">
        <v>289.89999999999998</v>
      </c>
      <c r="R3512" s="10">
        <v>24.15</v>
      </c>
      <c r="S3512" s="56">
        <v>265.75</v>
      </c>
      <c r="U3512" s="65"/>
      <c r="V3512" s="64"/>
    </row>
    <row r="3513" spans="1:22" x14ac:dyDescent="0.2">
      <c r="A3513" s="10">
        <f t="shared" si="216"/>
        <v>14</v>
      </c>
      <c r="B3513" s="11" t="str">
        <f t="shared" si="217"/>
        <v>UTP-ADM-16-14-605</v>
      </c>
      <c r="C3513" s="12" t="str">
        <f t="shared" si="218"/>
        <v xml:space="preserve">Segundo Curso de Contabiliad </v>
      </c>
      <c r="D3513" s="13">
        <f t="shared" si="219"/>
        <v>229.15</v>
      </c>
      <c r="K3513" s="10" t="s">
        <v>695</v>
      </c>
      <c r="L3513" s="10" t="s">
        <v>696</v>
      </c>
      <c r="M3513" s="10">
        <v>16</v>
      </c>
      <c r="N3513" s="10">
        <v>14</v>
      </c>
      <c r="O3513" s="10">
        <v>605</v>
      </c>
      <c r="P3513" s="10" t="s">
        <v>835</v>
      </c>
      <c r="Q3513" s="58">
        <v>250</v>
      </c>
      <c r="R3513" s="10">
        <v>20.85</v>
      </c>
      <c r="S3513" s="56">
        <v>229.15</v>
      </c>
      <c r="U3513" s="65"/>
      <c r="V3513" s="64"/>
    </row>
    <row r="3514" spans="1:22" x14ac:dyDescent="0.2">
      <c r="A3514" s="10">
        <f t="shared" si="216"/>
        <v>14</v>
      </c>
      <c r="B3514" s="11" t="str">
        <f t="shared" si="217"/>
        <v>UTP-ADM-16-14-606</v>
      </c>
      <c r="C3514" s="12" t="str">
        <f t="shared" si="218"/>
        <v xml:space="preserve">Segundo Curso de Contabiliad </v>
      </c>
      <c r="D3514" s="13">
        <f t="shared" si="219"/>
        <v>229.15</v>
      </c>
      <c r="K3514" s="10" t="s">
        <v>695</v>
      </c>
      <c r="L3514" s="10" t="s">
        <v>696</v>
      </c>
      <c r="M3514" s="10">
        <v>16</v>
      </c>
      <c r="N3514" s="10">
        <v>14</v>
      </c>
      <c r="O3514" s="10">
        <v>606</v>
      </c>
      <c r="P3514" s="10" t="s">
        <v>835</v>
      </c>
      <c r="Q3514" s="58">
        <v>250</v>
      </c>
      <c r="R3514" s="10">
        <v>20.85</v>
      </c>
      <c r="S3514" s="56">
        <v>229.15</v>
      </c>
      <c r="U3514" s="65"/>
      <c r="V3514" s="64"/>
    </row>
    <row r="3515" spans="1:22" x14ac:dyDescent="0.2">
      <c r="A3515" s="10">
        <f t="shared" si="216"/>
        <v>14</v>
      </c>
      <c r="B3515" s="11" t="str">
        <f t="shared" si="217"/>
        <v>UTP-ADM-16-14-607</v>
      </c>
      <c r="C3515" s="12" t="str">
        <f t="shared" si="218"/>
        <v xml:space="preserve">Segundo Curso de Contabiliad </v>
      </c>
      <c r="D3515" s="13">
        <f t="shared" si="219"/>
        <v>229.15</v>
      </c>
      <c r="K3515" s="10" t="s">
        <v>695</v>
      </c>
      <c r="L3515" s="10" t="s">
        <v>696</v>
      </c>
      <c r="M3515" s="10">
        <v>16</v>
      </c>
      <c r="N3515" s="10">
        <v>14</v>
      </c>
      <c r="O3515" s="10">
        <v>607</v>
      </c>
      <c r="P3515" s="10" t="s">
        <v>835</v>
      </c>
      <c r="Q3515" s="58">
        <v>250</v>
      </c>
      <c r="R3515" s="10">
        <v>20.85</v>
      </c>
      <c r="S3515" s="56">
        <v>229.15</v>
      </c>
      <c r="U3515" s="65"/>
      <c r="V3515" s="64"/>
    </row>
    <row r="3516" spans="1:22" x14ac:dyDescent="0.2">
      <c r="A3516" s="10">
        <f t="shared" si="216"/>
        <v>14</v>
      </c>
      <c r="B3516" s="11" t="str">
        <f t="shared" si="217"/>
        <v>UTP-ADM-16-14-608</v>
      </c>
      <c r="C3516" s="12" t="str">
        <f t="shared" si="218"/>
        <v>Fundamentos de Marketing 11a E</v>
      </c>
      <c r="D3516" s="13">
        <f t="shared" si="219"/>
        <v>499.6</v>
      </c>
      <c r="K3516" s="10" t="s">
        <v>695</v>
      </c>
      <c r="L3516" s="10" t="s">
        <v>696</v>
      </c>
      <c r="M3516" s="10">
        <v>16</v>
      </c>
      <c r="N3516" s="10">
        <v>14</v>
      </c>
      <c r="O3516" s="10">
        <v>608</v>
      </c>
      <c r="P3516" s="10" t="s">
        <v>836</v>
      </c>
      <c r="Q3516" s="58">
        <v>545</v>
      </c>
      <c r="R3516" s="10">
        <v>45.4</v>
      </c>
      <c r="S3516" s="56">
        <v>499.6</v>
      </c>
      <c r="U3516" s="65"/>
      <c r="V3516" s="64"/>
    </row>
    <row r="3517" spans="1:22" x14ac:dyDescent="0.2">
      <c r="A3517" s="10">
        <f t="shared" si="216"/>
        <v>14</v>
      </c>
      <c r="B3517" s="11" t="str">
        <f t="shared" si="217"/>
        <v>UTP-ADM-16-14-609</v>
      </c>
      <c r="C3517" s="12" t="str">
        <f t="shared" si="218"/>
        <v>Fundamentos de Marketing 11a E</v>
      </c>
      <c r="D3517" s="13">
        <f t="shared" si="219"/>
        <v>499.6</v>
      </c>
      <c r="K3517" s="10" t="s">
        <v>695</v>
      </c>
      <c r="L3517" s="10" t="s">
        <v>696</v>
      </c>
      <c r="M3517" s="10">
        <v>16</v>
      </c>
      <c r="N3517" s="10">
        <v>14</v>
      </c>
      <c r="O3517" s="10">
        <v>609</v>
      </c>
      <c r="P3517" s="10" t="s">
        <v>836</v>
      </c>
      <c r="Q3517" s="58">
        <v>545</v>
      </c>
      <c r="R3517" s="10">
        <v>45.4</v>
      </c>
      <c r="S3517" s="56">
        <v>499.6</v>
      </c>
      <c r="U3517" s="65"/>
      <c r="V3517" s="64"/>
    </row>
    <row r="3518" spans="1:22" x14ac:dyDescent="0.2">
      <c r="A3518" s="10">
        <f t="shared" si="216"/>
        <v>14</v>
      </c>
      <c r="B3518" s="11" t="str">
        <f t="shared" si="217"/>
        <v>UTP-ADM-16-14-610</v>
      </c>
      <c r="C3518" s="12" t="str">
        <f t="shared" si="218"/>
        <v>Fundamentos de Marketing 11a E</v>
      </c>
      <c r="D3518" s="13">
        <f t="shared" si="219"/>
        <v>499.6</v>
      </c>
      <c r="K3518" s="10" t="s">
        <v>695</v>
      </c>
      <c r="L3518" s="10" t="s">
        <v>696</v>
      </c>
      <c r="M3518" s="10">
        <v>16</v>
      </c>
      <c r="N3518" s="10">
        <v>14</v>
      </c>
      <c r="O3518" s="10">
        <v>610</v>
      </c>
      <c r="P3518" s="10" t="s">
        <v>836</v>
      </c>
      <c r="Q3518" s="58">
        <v>545</v>
      </c>
      <c r="R3518" s="10">
        <v>45.4</v>
      </c>
      <c r="S3518" s="56">
        <v>499.6</v>
      </c>
      <c r="U3518" s="65"/>
      <c r="V3518" s="64"/>
    </row>
    <row r="3519" spans="1:22" x14ac:dyDescent="0.2">
      <c r="A3519" s="10">
        <f t="shared" si="216"/>
        <v>14</v>
      </c>
      <c r="B3519" s="11" t="str">
        <f t="shared" si="217"/>
        <v>UTP-ADM-16-14-611</v>
      </c>
      <c r="C3519" s="12" t="str">
        <f t="shared" si="218"/>
        <v>Principios de Administración F</v>
      </c>
      <c r="D3519" s="13">
        <f t="shared" si="219"/>
        <v>449.05</v>
      </c>
      <c r="K3519" s="10" t="s">
        <v>695</v>
      </c>
      <c r="L3519" s="10" t="s">
        <v>696</v>
      </c>
      <c r="M3519" s="10">
        <v>16</v>
      </c>
      <c r="N3519" s="10">
        <v>14</v>
      </c>
      <c r="O3519" s="10">
        <v>611</v>
      </c>
      <c r="P3519" s="10" t="s">
        <v>644</v>
      </c>
      <c r="Q3519" s="58">
        <v>489.9</v>
      </c>
      <c r="R3519" s="10">
        <v>40.85</v>
      </c>
      <c r="S3519" s="56">
        <v>449.05</v>
      </c>
      <c r="U3519" s="65"/>
      <c r="V3519" s="64"/>
    </row>
    <row r="3520" spans="1:22" x14ac:dyDescent="0.2">
      <c r="A3520" s="10">
        <f t="shared" si="216"/>
        <v>14</v>
      </c>
      <c r="B3520" s="11" t="str">
        <f t="shared" si="217"/>
        <v>UTP-ADM-16-14-612</v>
      </c>
      <c r="C3520" s="12" t="str">
        <f t="shared" si="218"/>
        <v>Principios de Administración F</v>
      </c>
      <c r="D3520" s="13">
        <f t="shared" si="219"/>
        <v>449.05</v>
      </c>
      <c r="K3520" s="10" t="s">
        <v>695</v>
      </c>
      <c r="L3520" s="10" t="s">
        <v>696</v>
      </c>
      <c r="M3520" s="10">
        <v>16</v>
      </c>
      <c r="N3520" s="10">
        <v>14</v>
      </c>
      <c r="O3520" s="10">
        <v>612</v>
      </c>
      <c r="P3520" s="10" t="s">
        <v>644</v>
      </c>
      <c r="Q3520" s="58">
        <v>489.9</v>
      </c>
      <c r="R3520" s="10">
        <v>40.85</v>
      </c>
      <c r="S3520" s="56">
        <v>449.05</v>
      </c>
      <c r="U3520" s="65"/>
      <c r="V3520" s="64"/>
    </row>
    <row r="3521" spans="1:22" x14ac:dyDescent="0.2">
      <c r="A3521" s="10">
        <f t="shared" si="216"/>
        <v>14</v>
      </c>
      <c r="B3521" s="11" t="str">
        <f t="shared" si="217"/>
        <v>UTP-ADM-16-14-613</v>
      </c>
      <c r="C3521" s="12" t="str">
        <f t="shared" si="218"/>
        <v>Principios de Administración F</v>
      </c>
      <c r="D3521" s="13">
        <f t="shared" si="219"/>
        <v>449.05</v>
      </c>
      <c r="K3521" s="10" t="s">
        <v>695</v>
      </c>
      <c r="L3521" s="10" t="s">
        <v>696</v>
      </c>
      <c r="M3521" s="10">
        <v>16</v>
      </c>
      <c r="N3521" s="10">
        <v>14</v>
      </c>
      <c r="O3521" s="10">
        <v>613</v>
      </c>
      <c r="P3521" s="10" t="s">
        <v>644</v>
      </c>
      <c r="Q3521" s="58">
        <v>489.9</v>
      </c>
      <c r="R3521" s="10">
        <v>40.85</v>
      </c>
      <c r="S3521" s="56">
        <v>449.05</v>
      </c>
      <c r="U3521" s="65"/>
      <c r="V3521" s="64"/>
    </row>
    <row r="3522" spans="1:22" x14ac:dyDescent="0.2">
      <c r="A3522" s="10">
        <f t="shared" si="216"/>
        <v>14</v>
      </c>
      <c r="B3522" s="11" t="str">
        <f t="shared" si="217"/>
        <v>UTP-ADM-16-14-614</v>
      </c>
      <c r="C3522" s="12" t="str">
        <f t="shared" si="218"/>
        <v>Evaluación de Proyectos</v>
      </c>
      <c r="D3522" s="13">
        <f t="shared" si="219"/>
        <v>320.85000000000002</v>
      </c>
      <c r="K3522" s="10" t="s">
        <v>695</v>
      </c>
      <c r="L3522" s="10" t="s">
        <v>696</v>
      </c>
      <c r="M3522" s="10">
        <v>16</v>
      </c>
      <c r="N3522" s="10">
        <v>14</v>
      </c>
      <c r="O3522" s="10">
        <v>614</v>
      </c>
      <c r="P3522" s="10" t="s">
        <v>645</v>
      </c>
      <c r="Q3522" s="58">
        <v>350</v>
      </c>
      <c r="R3522" s="10">
        <v>29.15</v>
      </c>
      <c r="S3522" s="56">
        <v>320.85000000000002</v>
      </c>
      <c r="U3522" s="65"/>
      <c r="V3522" s="64"/>
    </row>
    <row r="3523" spans="1:22" x14ac:dyDescent="0.2">
      <c r="A3523" s="10">
        <f t="shared" si="216"/>
        <v>14</v>
      </c>
      <c r="B3523" s="11" t="str">
        <f t="shared" si="217"/>
        <v>UTP-ADM-16-14-615</v>
      </c>
      <c r="C3523" s="12" t="str">
        <f t="shared" si="218"/>
        <v>Evaluación de Proyectos</v>
      </c>
      <c r="D3523" s="13">
        <f t="shared" si="219"/>
        <v>320.85000000000002</v>
      </c>
      <c r="K3523" s="10" t="s">
        <v>695</v>
      </c>
      <c r="L3523" s="10" t="s">
        <v>696</v>
      </c>
      <c r="M3523" s="10">
        <v>16</v>
      </c>
      <c r="N3523" s="10">
        <v>14</v>
      </c>
      <c r="O3523" s="10">
        <v>615</v>
      </c>
      <c r="P3523" s="10" t="s">
        <v>645</v>
      </c>
      <c r="Q3523" s="58">
        <v>350</v>
      </c>
      <c r="R3523" s="10">
        <v>29.15</v>
      </c>
      <c r="S3523" s="56">
        <v>320.85000000000002</v>
      </c>
      <c r="U3523" s="65"/>
      <c r="V3523" s="64"/>
    </row>
    <row r="3524" spans="1:22" x14ac:dyDescent="0.2">
      <c r="A3524" s="10">
        <f t="shared" si="216"/>
        <v>14</v>
      </c>
      <c r="B3524" s="11" t="str">
        <f t="shared" si="217"/>
        <v>UTP-ADM-16-14-616</v>
      </c>
      <c r="C3524" s="12" t="str">
        <f t="shared" si="218"/>
        <v>Evaluación de Proyectos</v>
      </c>
      <c r="D3524" s="13">
        <f t="shared" si="219"/>
        <v>320.85000000000002</v>
      </c>
      <c r="K3524" s="10" t="s">
        <v>695</v>
      </c>
      <c r="L3524" s="10" t="s">
        <v>696</v>
      </c>
      <c r="M3524" s="10">
        <v>16</v>
      </c>
      <c r="N3524" s="10">
        <v>14</v>
      </c>
      <c r="O3524" s="10">
        <v>616</v>
      </c>
      <c r="P3524" s="10" t="s">
        <v>645</v>
      </c>
      <c r="Q3524" s="58">
        <v>350</v>
      </c>
      <c r="R3524" s="10">
        <v>29.15</v>
      </c>
      <c r="S3524" s="56">
        <v>320.85000000000002</v>
      </c>
      <c r="U3524" s="65"/>
      <c r="V3524" s="64"/>
    </row>
    <row r="3525" spans="1:22" x14ac:dyDescent="0.2">
      <c r="A3525" s="10">
        <f t="shared" si="216"/>
        <v>14</v>
      </c>
      <c r="B3525" s="11" t="str">
        <f t="shared" si="217"/>
        <v>UTP-ADM-16-14-617</v>
      </c>
      <c r="C3525" s="12" t="str">
        <f t="shared" si="218"/>
        <v>Desarrollo Humano</v>
      </c>
      <c r="D3525" s="13">
        <f t="shared" si="219"/>
        <v>366.65</v>
      </c>
      <c r="K3525" s="10" t="s">
        <v>695</v>
      </c>
      <c r="L3525" s="10" t="s">
        <v>696</v>
      </c>
      <c r="M3525" s="10">
        <v>16</v>
      </c>
      <c r="N3525" s="10">
        <v>14</v>
      </c>
      <c r="O3525" s="10">
        <v>617</v>
      </c>
      <c r="P3525" s="10" t="s">
        <v>646</v>
      </c>
      <c r="Q3525" s="58">
        <v>400</v>
      </c>
      <c r="R3525" s="10">
        <v>33.35</v>
      </c>
      <c r="S3525" s="56">
        <v>366.65</v>
      </c>
      <c r="U3525" s="65"/>
      <c r="V3525" s="64"/>
    </row>
    <row r="3526" spans="1:22" x14ac:dyDescent="0.2">
      <c r="A3526" s="10">
        <f t="shared" si="216"/>
        <v>14</v>
      </c>
      <c r="B3526" s="11" t="str">
        <f t="shared" si="217"/>
        <v>UTP-ADM-16-14-618</v>
      </c>
      <c r="C3526" s="12" t="str">
        <f t="shared" si="218"/>
        <v>Desarrollo Humano</v>
      </c>
      <c r="D3526" s="13">
        <f t="shared" si="219"/>
        <v>366.65</v>
      </c>
      <c r="K3526" s="10" t="s">
        <v>695</v>
      </c>
      <c r="L3526" s="10" t="s">
        <v>696</v>
      </c>
      <c r="M3526" s="10">
        <v>16</v>
      </c>
      <c r="N3526" s="10">
        <v>14</v>
      </c>
      <c r="O3526" s="10">
        <v>618</v>
      </c>
      <c r="P3526" s="10" t="s">
        <v>646</v>
      </c>
      <c r="Q3526" s="58">
        <v>400</v>
      </c>
      <c r="R3526" s="10">
        <v>33.35</v>
      </c>
      <c r="S3526" s="56">
        <v>366.65</v>
      </c>
      <c r="U3526" s="65"/>
      <c r="V3526" s="64"/>
    </row>
    <row r="3527" spans="1:22" x14ac:dyDescent="0.2">
      <c r="A3527" s="10">
        <f t="shared" si="216"/>
        <v>14</v>
      </c>
      <c r="B3527" s="11" t="str">
        <f t="shared" si="217"/>
        <v>UTP-ADM-16-14-619</v>
      </c>
      <c r="C3527" s="12" t="str">
        <f t="shared" si="218"/>
        <v>Desarrollo Humano</v>
      </c>
      <c r="D3527" s="13">
        <f t="shared" si="219"/>
        <v>366.65</v>
      </c>
      <c r="K3527" s="10" t="s">
        <v>695</v>
      </c>
      <c r="L3527" s="10" t="s">
        <v>696</v>
      </c>
      <c r="M3527" s="10">
        <v>16</v>
      </c>
      <c r="N3527" s="10">
        <v>14</v>
      </c>
      <c r="O3527" s="10">
        <v>619</v>
      </c>
      <c r="P3527" s="10" t="s">
        <v>646</v>
      </c>
      <c r="Q3527" s="58">
        <v>400</v>
      </c>
      <c r="R3527" s="10">
        <v>33.35</v>
      </c>
      <c r="S3527" s="56">
        <v>366.65</v>
      </c>
      <c r="U3527" s="65"/>
      <c r="V3527" s="64"/>
    </row>
    <row r="3528" spans="1:22" x14ac:dyDescent="0.2">
      <c r="A3528" s="10">
        <f t="shared" si="216"/>
        <v>14</v>
      </c>
      <c r="B3528" s="11" t="str">
        <f t="shared" si="217"/>
        <v>UTP-ADM-16-14-620</v>
      </c>
      <c r="C3528" s="12" t="str">
        <f t="shared" si="218"/>
        <v xml:space="preserve">Comportamiento Organizacional </v>
      </c>
      <c r="D3528" s="13">
        <f t="shared" si="219"/>
        <v>499.6</v>
      </c>
      <c r="K3528" s="10" t="s">
        <v>695</v>
      </c>
      <c r="L3528" s="10" t="s">
        <v>696</v>
      </c>
      <c r="M3528" s="10">
        <v>16</v>
      </c>
      <c r="N3528" s="10">
        <v>14</v>
      </c>
      <c r="O3528" s="10">
        <v>620</v>
      </c>
      <c r="P3528" s="10" t="s">
        <v>837</v>
      </c>
      <c r="Q3528" s="58">
        <v>545</v>
      </c>
      <c r="R3528" s="10">
        <v>45.4</v>
      </c>
      <c r="S3528" s="56">
        <v>499.6</v>
      </c>
      <c r="U3528" s="65"/>
      <c r="V3528" s="64"/>
    </row>
    <row r="3529" spans="1:22" x14ac:dyDescent="0.2">
      <c r="A3529" s="10">
        <f t="shared" si="216"/>
        <v>14</v>
      </c>
      <c r="B3529" s="11" t="str">
        <f t="shared" si="217"/>
        <v>UTP-ADM-16-14-621</v>
      </c>
      <c r="C3529" s="12" t="str">
        <f t="shared" si="218"/>
        <v xml:space="preserve">Comportamiento Organizacional </v>
      </c>
      <c r="D3529" s="13">
        <f t="shared" si="219"/>
        <v>499.6</v>
      </c>
      <c r="K3529" s="10" t="s">
        <v>695</v>
      </c>
      <c r="L3529" s="10" t="s">
        <v>696</v>
      </c>
      <c r="M3529" s="10">
        <v>16</v>
      </c>
      <c r="N3529" s="10">
        <v>14</v>
      </c>
      <c r="O3529" s="10">
        <v>621</v>
      </c>
      <c r="P3529" s="10" t="s">
        <v>837</v>
      </c>
      <c r="Q3529" s="58">
        <v>545</v>
      </c>
      <c r="R3529" s="10">
        <v>45.4</v>
      </c>
      <c r="S3529" s="56">
        <v>499.6</v>
      </c>
      <c r="U3529" s="65"/>
      <c r="V3529" s="64"/>
    </row>
    <row r="3530" spans="1:22" x14ac:dyDescent="0.2">
      <c r="A3530" s="10">
        <f t="shared" ref="A3530:A3593" si="220">N3530</f>
        <v>14</v>
      </c>
      <c r="B3530" s="11" t="str">
        <f t="shared" ref="B3530:B3593" si="221">K3530&amp;"-"&amp;L3530&amp;"-"&amp;M3530&amp;"-"&amp;N3530&amp;"-"&amp;O3530</f>
        <v>UTP-ADM-16-14-622</v>
      </c>
      <c r="C3530" s="12" t="str">
        <f t="shared" ref="C3530:C3593" si="222">+P3530</f>
        <v xml:space="preserve">Comportamiento Organizacional </v>
      </c>
      <c r="D3530" s="13">
        <f t="shared" ref="D3530:D3593" si="223">+S3530</f>
        <v>499.6</v>
      </c>
      <c r="K3530" s="10" t="s">
        <v>695</v>
      </c>
      <c r="L3530" s="10" t="s">
        <v>696</v>
      </c>
      <c r="M3530" s="10">
        <v>16</v>
      </c>
      <c r="N3530" s="10">
        <v>14</v>
      </c>
      <c r="O3530" s="10">
        <v>622</v>
      </c>
      <c r="P3530" s="10" t="s">
        <v>837</v>
      </c>
      <c r="Q3530" s="58">
        <v>545</v>
      </c>
      <c r="R3530" s="10">
        <v>45.4</v>
      </c>
      <c r="S3530" s="56">
        <v>499.6</v>
      </c>
      <c r="U3530" s="65"/>
      <c r="V3530" s="64"/>
    </row>
    <row r="3531" spans="1:22" x14ac:dyDescent="0.2">
      <c r="A3531" s="10">
        <f t="shared" si="220"/>
        <v>14</v>
      </c>
      <c r="B3531" s="11" t="str">
        <f t="shared" si="221"/>
        <v>UTP-ADM-16-14-623</v>
      </c>
      <c r="C3531" s="12" t="str">
        <f t="shared" si="222"/>
        <v>Administración de Recursos Humanos</v>
      </c>
      <c r="D3531" s="13">
        <f t="shared" si="223"/>
        <v>357.5</v>
      </c>
      <c r="K3531" s="10" t="s">
        <v>695</v>
      </c>
      <c r="L3531" s="10" t="s">
        <v>696</v>
      </c>
      <c r="M3531" s="10">
        <v>16</v>
      </c>
      <c r="N3531" s="10">
        <v>14</v>
      </c>
      <c r="O3531" s="10">
        <v>623</v>
      </c>
      <c r="P3531" s="10" t="s">
        <v>647</v>
      </c>
      <c r="Q3531" s="58">
        <v>390</v>
      </c>
      <c r="R3531" s="10">
        <v>32.5</v>
      </c>
      <c r="S3531" s="56">
        <v>357.5</v>
      </c>
      <c r="U3531" s="65"/>
      <c r="V3531" s="64"/>
    </row>
    <row r="3532" spans="1:22" x14ac:dyDescent="0.2">
      <c r="A3532" s="10">
        <f t="shared" si="220"/>
        <v>14</v>
      </c>
      <c r="B3532" s="11" t="str">
        <f t="shared" si="221"/>
        <v>UTP-ADM-16-14-624</v>
      </c>
      <c r="C3532" s="12" t="str">
        <f t="shared" si="222"/>
        <v>Administración de Recursos Humanos</v>
      </c>
      <c r="D3532" s="13">
        <f t="shared" si="223"/>
        <v>357.5</v>
      </c>
      <c r="K3532" s="10" t="s">
        <v>695</v>
      </c>
      <c r="L3532" s="10" t="s">
        <v>696</v>
      </c>
      <c r="M3532" s="10">
        <v>16</v>
      </c>
      <c r="N3532" s="10">
        <v>14</v>
      </c>
      <c r="O3532" s="10">
        <v>624</v>
      </c>
      <c r="P3532" s="10" t="s">
        <v>647</v>
      </c>
      <c r="Q3532" s="58">
        <v>390</v>
      </c>
      <c r="R3532" s="10">
        <v>32.5</v>
      </c>
      <c r="S3532" s="56">
        <v>357.5</v>
      </c>
      <c r="U3532" s="65"/>
      <c r="V3532" s="64"/>
    </row>
    <row r="3533" spans="1:22" x14ac:dyDescent="0.2">
      <c r="A3533" s="10">
        <f t="shared" si="220"/>
        <v>14</v>
      </c>
      <c r="B3533" s="11" t="str">
        <f t="shared" si="221"/>
        <v>UTP-ADM-16-14-625</v>
      </c>
      <c r="C3533" s="12" t="str">
        <f t="shared" si="222"/>
        <v>Administración de Recursos Humanos</v>
      </c>
      <c r="D3533" s="13">
        <f t="shared" si="223"/>
        <v>357.5</v>
      </c>
      <c r="K3533" s="10" t="s">
        <v>695</v>
      </c>
      <c r="L3533" s="10" t="s">
        <v>696</v>
      </c>
      <c r="M3533" s="10">
        <v>16</v>
      </c>
      <c r="N3533" s="10">
        <v>14</v>
      </c>
      <c r="O3533" s="10">
        <v>625</v>
      </c>
      <c r="P3533" s="10" t="s">
        <v>647</v>
      </c>
      <c r="Q3533" s="58">
        <v>390</v>
      </c>
      <c r="R3533" s="10">
        <v>32.5</v>
      </c>
      <c r="S3533" s="56">
        <v>357.5</v>
      </c>
      <c r="U3533" s="65"/>
      <c r="V3533" s="64"/>
    </row>
    <row r="3534" spans="1:22" x14ac:dyDescent="0.2">
      <c r="A3534" s="10">
        <f t="shared" si="220"/>
        <v>14</v>
      </c>
      <c r="B3534" s="11" t="str">
        <f t="shared" si="221"/>
        <v>UTP-ADM-16-14-626</v>
      </c>
      <c r="C3534" s="12" t="str">
        <f t="shared" si="222"/>
        <v>Dirección de Alimentos y Bebidas</v>
      </c>
      <c r="D3534" s="13">
        <f t="shared" si="223"/>
        <v>183.25</v>
      </c>
      <c r="K3534" s="10" t="s">
        <v>695</v>
      </c>
      <c r="L3534" s="10" t="s">
        <v>696</v>
      </c>
      <c r="M3534" s="10">
        <v>16</v>
      </c>
      <c r="N3534" s="10">
        <v>14</v>
      </c>
      <c r="O3534" s="10">
        <v>626</v>
      </c>
      <c r="P3534" s="10" t="s">
        <v>648</v>
      </c>
      <c r="Q3534" s="58">
        <v>199.9</v>
      </c>
      <c r="R3534" s="10">
        <v>16.649999999999999</v>
      </c>
      <c r="S3534" s="56">
        <v>183.25</v>
      </c>
      <c r="U3534" s="65"/>
      <c r="V3534" s="64"/>
    </row>
    <row r="3535" spans="1:22" x14ac:dyDescent="0.2">
      <c r="A3535" s="10">
        <f t="shared" si="220"/>
        <v>14</v>
      </c>
      <c r="B3535" s="11" t="str">
        <f t="shared" si="221"/>
        <v>UTP-ADM-16-14-627</v>
      </c>
      <c r="C3535" s="12" t="str">
        <f t="shared" si="222"/>
        <v>Dirección de Alimentos y Bebidas</v>
      </c>
      <c r="D3535" s="13">
        <f t="shared" si="223"/>
        <v>183.25</v>
      </c>
      <c r="K3535" s="10" t="s">
        <v>695</v>
      </c>
      <c r="L3535" s="10" t="s">
        <v>696</v>
      </c>
      <c r="M3535" s="10">
        <v>16</v>
      </c>
      <c r="N3535" s="10">
        <v>14</v>
      </c>
      <c r="O3535" s="10">
        <v>627</v>
      </c>
      <c r="P3535" s="10" t="s">
        <v>648</v>
      </c>
      <c r="Q3535" s="58">
        <v>199.9</v>
      </c>
      <c r="R3535" s="10">
        <v>16.649999999999999</v>
      </c>
      <c r="S3535" s="56">
        <v>183.25</v>
      </c>
      <c r="U3535" s="65"/>
      <c r="V3535" s="64"/>
    </row>
    <row r="3536" spans="1:22" x14ac:dyDescent="0.2">
      <c r="A3536" s="10">
        <f t="shared" si="220"/>
        <v>14</v>
      </c>
      <c r="B3536" s="11" t="str">
        <f t="shared" si="221"/>
        <v>UTP-ADM-16-14-628</v>
      </c>
      <c r="C3536" s="12" t="str">
        <f t="shared" si="222"/>
        <v>Dirección de Alimentos y Bebidas</v>
      </c>
      <c r="D3536" s="13">
        <f t="shared" si="223"/>
        <v>183.25</v>
      </c>
      <c r="K3536" s="10" t="s">
        <v>695</v>
      </c>
      <c r="L3536" s="10" t="s">
        <v>696</v>
      </c>
      <c r="M3536" s="10">
        <v>16</v>
      </c>
      <c r="N3536" s="10">
        <v>14</v>
      </c>
      <c r="O3536" s="10">
        <v>628</v>
      </c>
      <c r="P3536" s="10" t="s">
        <v>648</v>
      </c>
      <c r="Q3536" s="58">
        <v>199.9</v>
      </c>
      <c r="R3536" s="10">
        <v>16.649999999999999</v>
      </c>
      <c r="S3536" s="56">
        <v>183.25</v>
      </c>
      <c r="U3536" s="65"/>
      <c r="V3536" s="64"/>
    </row>
    <row r="3537" spans="1:22" x14ac:dyDescent="0.2">
      <c r="A3537" s="10">
        <f t="shared" si="220"/>
        <v>14</v>
      </c>
      <c r="B3537" s="11" t="str">
        <f t="shared" si="221"/>
        <v>UTP-ADM-16-14-629</v>
      </c>
      <c r="C3537" s="12" t="str">
        <f t="shared" si="222"/>
        <v>Administración de la Empresa RE</v>
      </c>
      <c r="D3537" s="13">
        <f t="shared" si="223"/>
        <v>165</v>
      </c>
      <c r="K3537" s="10" t="s">
        <v>695</v>
      </c>
      <c r="L3537" s="10" t="s">
        <v>696</v>
      </c>
      <c r="M3537" s="10">
        <v>16</v>
      </c>
      <c r="N3537" s="10">
        <v>14</v>
      </c>
      <c r="O3537" s="10">
        <v>629</v>
      </c>
      <c r="P3537" s="10" t="s">
        <v>649</v>
      </c>
      <c r="Q3537" s="58">
        <v>180</v>
      </c>
      <c r="R3537" s="10">
        <v>15</v>
      </c>
      <c r="S3537" s="56">
        <v>165</v>
      </c>
      <c r="U3537" s="65"/>
      <c r="V3537" s="64"/>
    </row>
    <row r="3538" spans="1:22" x14ac:dyDescent="0.2">
      <c r="A3538" s="10">
        <f t="shared" si="220"/>
        <v>14</v>
      </c>
      <c r="B3538" s="11" t="str">
        <f t="shared" si="221"/>
        <v>UTP-ADM-16-14-630</v>
      </c>
      <c r="C3538" s="12" t="str">
        <f t="shared" si="222"/>
        <v>Administración de la Empresa RE</v>
      </c>
      <c r="D3538" s="13">
        <f t="shared" si="223"/>
        <v>165</v>
      </c>
      <c r="K3538" s="10" t="s">
        <v>695</v>
      </c>
      <c r="L3538" s="10" t="s">
        <v>696</v>
      </c>
      <c r="M3538" s="10">
        <v>16</v>
      </c>
      <c r="N3538" s="10">
        <v>14</v>
      </c>
      <c r="O3538" s="10">
        <v>630</v>
      </c>
      <c r="P3538" s="10" t="s">
        <v>649</v>
      </c>
      <c r="Q3538" s="58">
        <v>180</v>
      </c>
      <c r="R3538" s="10">
        <v>15</v>
      </c>
      <c r="S3538" s="56">
        <v>165</v>
      </c>
      <c r="U3538" s="65"/>
      <c r="V3538" s="64"/>
    </row>
    <row r="3539" spans="1:22" x14ac:dyDescent="0.2">
      <c r="A3539" s="10">
        <f t="shared" si="220"/>
        <v>14</v>
      </c>
      <c r="B3539" s="11" t="str">
        <f t="shared" si="221"/>
        <v>UTP-ADM-16-14-631</v>
      </c>
      <c r="C3539" s="12" t="str">
        <f t="shared" si="222"/>
        <v>Administración de la Empresa RE</v>
      </c>
      <c r="D3539" s="13">
        <f t="shared" si="223"/>
        <v>165</v>
      </c>
      <c r="K3539" s="10" t="s">
        <v>695</v>
      </c>
      <c r="L3539" s="10" t="s">
        <v>696</v>
      </c>
      <c r="M3539" s="10">
        <v>16</v>
      </c>
      <c r="N3539" s="10">
        <v>14</v>
      </c>
      <c r="O3539" s="10">
        <v>631</v>
      </c>
      <c r="P3539" s="10" t="s">
        <v>649</v>
      </c>
      <c r="Q3539" s="58">
        <v>180</v>
      </c>
      <c r="R3539" s="10">
        <v>15</v>
      </c>
      <c r="S3539" s="56">
        <v>165</v>
      </c>
      <c r="U3539" s="65"/>
      <c r="V3539" s="64"/>
    </row>
    <row r="3540" spans="1:22" x14ac:dyDescent="0.2">
      <c r="A3540" s="10">
        <f t="shared" si="220"/>
        <v>14</v>
      </c>
      <c r="B3540" s="11" t="str">
        <f t="shared" si="221"/>
        <v>UTP-ADM-16-14-632</v>
      </c>
      <c r="C3540" s="12" t="str">
        <f t="shared" si="222"/>
        <v>Macroeconomía en la Empresa CL</v>
      </c>
      <c r="D3540" s="13">
        <f t="shared" si="223"/>
        <v>22.9</v>
      </c>
      <c r="K3540" s="10" t="s">
        <v>695</v>
      </c>
      <c r="L3540" s="10" t="s">
        <v>696</v>
      </c>
      <c r="M3540" s="10">
        <v>16</v>
      </c>
      <c r="N3540" s="10">
        <v>14</v>
      </c>
      <c r="O3540" s="10">
        <v>632</v>
      </c>
      <c r="P3540" s="10" t="s">
        <v>650</v>
      </c>
      <c r="Q3540" s="58">
        <v>25</v>
      </c>
      <c r="R3540" s="10">
        <v>2.1</v>
      </c>
      <c r="S3540" s="56">
        <v>22.9</v>
      </c>
      <c r="U3540" s="65"/>
      <c r="V3540" s="64"/>
    </row>
    <row r="3541" spans="1:22" x14ac:dyDescent="0.2">
      <c r="A3541" s="10">
        <f t="shared" si="220"/>
        <v>14</v>
      </c>
      <c r="B3541" s="11" t="str">
        <f t="shared" si="221"/>
        <v>UTP-ADM-16-14-633</v>
      </c>
      <c r="C3541" s="12" t="str">
        <f t="shared" si="222"/>
        <v>Macroeconomía en la Empresa CL</v>
      </c>
      <c r="D3541" s="13">
        <f t="shared" si="223"/>
        <v>22.9</v>
      </c>
      <c r="K3541" s="10" t="s">
        <v>695</v>
      </c>
      <c r="L3541" s="10" t="s">
        <v>696</v>
      </c>
      <c r="M3541" s="10">
        <v>16</v>
      </c>
      <c r="N3541" s="10">
        <v>14</v>
      </c>
      <c r="O3541" s="10">
        <v>633</v>
      </c>
      <c r="P3541" s="10" t="s">
        <v>650</v>
      </c>
      <c r="Q3541" s="58">
        <v>25</v>
      </c>
      <c r="R3541" s="10">
        <v>2.1</v>
      </c>
      <c r="S3541" s="56">
        <v>22.9</v>
      </c>
      <c r="U3541" s="65"/>
      <c r="V3541" s="64"/>
    </row>
    <row r="3542" spans="1:22" x14ac:dyDescent="0.2">
      <c r="A3542" s="10">
        <f t="shared" si="220"/>
        <v>14</v>
      </c>
      <c r="B3542" s="11" t="str">
        <f t="shared" si="221"/>
        <v>UTP-ADM-16-14-634</v>
      </c>
      <c r="C3542" s="12" t="str">
        <f t="shared" si="222"/>
        <v>Macroeconomía en la Empresa CL</v>
      </c>
      <c r="D3542" s="13">
        <f t="shared" si="223"/>
        <v>22.9</v>
      </c>
      <c r="K3542" s="10" t="s">
        <v>695</v>
      </c>
      <c r="L3542" s="10" t="s">
        <v>696</v>
      </c>
      <c r="M3542" s="10">
        <v>16</v>
      </c>
      <c r="N3542" s="10">
        <v>14</v>
      </c>
      <c r="O3542" s="10">
        <v>634</v>
      </c>
      <c r="P3542" s="10" t="s">
        <v>650</v>
      </c>
      <c r="Q3542" s="58">
        <v>25</v>
      </c>
      <c r="R3542" s="10">
        <v>2.1</v>
      </c>
      <c r="S3542" s="56">
        <v>22.9</v>
      </c>
      <c r="U3542" s="65"/>
      <c r="V3542" s="64"/>
    </row>
    <row r="3543" spans="1:22" x14ac:dyDescent="0.2">
      <c r="A3543" s="10">
        <f t="shared" si="220"/>
        <v>14</v>
      </c>
      <c r="B3543" s="11" t="str">
        <f t="shared" si="221"/>
        <v>UTP-ADM-16-14-635</v>
      </c>
      <c r="C3543" s="12" t="str">
        <f t="shared" si="222"/>
        <v>Contabilidad Financiera Presen</v>
      </c>
      <c r="D3543" s="13">
        <f t="shared" si="223"/>
        <v>366.65</v>
      </c>
      <c r="K3543" s="10" t="s">
        <v>695</v>
      </c>
      <c r="L3543" s="10" t="s">
        <v>696</v>
      </c>
      <c r="M3543" s="10">
        <v>16</v>
      </c>
      <c r="N3543" s="10">
        <v>14</v>
      </c>
      <c r="O3543" s="10">
        <v>635</v>
      </c>
      <c r="P3543" s="10" t="s">
        <v>651</v>
      </c>
      <c r="Q3543" s="58">
        <v>400</v>
      </c>
      <c r="R3543" s="10">
        <v>33.35</v>
      </c>
      <c r="S3543" s="56">
        <v>366.65</v>
      </c>
      <c r="U3543" s="65"/>
      <c r="V3543" s="64"/>
    </row>
    <row r="3544" spans="1:22" x14ac:dyDescent="0.2">
      <c r="A3544" s="10">
        <f t="shared" si="220"/>
        <v>14</v>
      </c>
      <c r="B3544" s="11" t="str">
        <f t="shared" si="221"/>
        <v>UTP-ADM-16-14-636</v>
      </c>
      <c r="C3544" s="12" t="str">
        <f t="shared" si="222"/>
        <v>Contabilidad Financiera Presen</v>
      </c>
      <c r="D3544" s="13">
        <f t="shared" si="223"/>
        <v>366.65</v>
      </c>
      <c r="K3544" s="10" t="s">
        <v>695</v>
      </c>
      <c r="L3544" s="10" t="s">
        <v>696</v>
      </c>
      <c r="M3544" s="10">
        <v>16</v>
      </c>
      <c r="N3544" s="10">
        <v>14</v>
      </c>
      <c r="O3544" s="10">
        <v>636</v>
      </c>
      <c r="P3544" s="10" t="s">
        <v>651</v>
      </c>
      <c r="Q3544" s="58">
        <v>400</v>
      </c>
      <c r="R3544" s="10">
        <v>33.35</v>
      </c>
      <c r="S3544" s="56">
        <v>366.65</v>
      </c>
      <c r="U3544" s="65"/>
      <c r="V3544" s="64"/>
    </row>
    <row r="3545" spans="1:22" x14ac:dyDescent="0.2">
      <c r="A3545" s="10">
        <f t="shared" si="220"/>
        <v>14</v>
      </c>
      <c r="B3545" s="11" t="str">
        <f t="shared" si="221"/>
        <v>UTP-ADM-16-14-637</v>
      </c>
      <c r="C3545" s="12" t="str">
        <f t="shared" si="222"/>
        <v>Contabilidad Financiera Presen</v>
      </c>
      <c r="D3545" s="13">
        <f t="shared" si="223"/>
        <v>366.65</v>
      </c>
      <c r="K3545" s="10" t="s">
        <v>695</v>
      </c>
      <c r="L3545" s="10" t="s">
        <v>696</v>
      </c>
      <c r="M3545" s="10">
        <v>16</v>
      </c>
      <c r="N3545" s="10">
        <v>14</v>
      </c>
      <c r="O3545" s="10">
        <v>637</v>
      </c>
      <c r="P3545" s="10" t="s">
        <v>651</v>
      </c>
      <c r="Q3545" s="58">
        <v>400</v>
      </c>
      <c r="R3545" s="10">
        <v>33.35</v>
      </c>
      <c r="S3545" s="56">
        <v>366.65</v>
      </c>
      <c r="U3545" s="65"/>
      <c r="V3545" s="64"/>
    </row>
    <row r="3546" spans="1:22" x14ac:dyDescent="0.2">
      <c r="A3546" s="10">
        <f t="shared" si="220"/>
        <v>14</v>
      </c>
      <c r="B3546" s="11" t="str">
        <f t="shared" si="221"/>
        <v>UTP-ADM-16-14-638</v>
      </c>
      <c r="C3546" s="12" t="str">
        <f t="shared" si="222"/>
        <v>Contabilidad de Gestión Herram</v>
      </c>
      <c r="D3546" s="13">
        <f t="shared" si="223"/>
        <v>22.9</v>
      </c>
      <c r="K3546" s="10" t="s">
        <v>695</v>
      </c>
      <c r="L3546" s="10" t="s">
        <v>696</v>
      </c>
      <c r="M3546" s="10">
        <v>16</v>
      </c>
      <c r="N3546" s="10">
        <v>14</v>
      </c>
      <c r="O3546" s="10">
        <v>638</v>
      </c>
      <c r="P3546" s="10" t="s">
        <v>652</v>
      </c>
      <c r="Q3546" s="58">
        <v>25</v>
      </c>
      <c r="R3546" s="10">
        <v>2.1</v>
      </c>
      <c r="S3546" s="56">
        <v>22.9</v>
      </c>
      <c r="U3546" s="65"/>
      <c r="V3546" s="64"/>
    </row>
    <row r="3547" spans="1:22" x14ac:dyDescent="0.2">
      <c r="A3547" s="10">
        <f t="shared" si="220"/>
        <v>14</v>
      </c>
      <c r="B3547" s="11" t="str">
        <f t="shared" si="221"/>
        <v>UTP-ADM-16-14-639</v>
      </c>
      <c r="C3547" s="12" t="str">
        <f t="shared" si="222"/>
        <v>Contabilidad de Gestión Herram</v>
      </c>
      <c r="D3547" s="13">
        <f t="shared" si="223"/>
        <v>22.9</v>
      </c>
      <c r="K3547" s="10" t="s">
        <v>695</v>
      </c>
      <c r="L3547" s="10" t="s">
        <v>696</v>
      </c>
      <c r="M3547" s="10">
        <v>16</v>
      </c>
      <c r="N3547" s="10">
        <v>14</v>
      </c>
      <c r="O3547" s="10">
        <v>639</v>
      </c>
      <c r="P3547" s="10" t="s">
        <v>652</v>
      </c>
      <c r="Q3547" s="58">
        <v>25</v>
      </c>
      <c r="R3547" s="10">
        <v>2.1</v>
      </c>
      <c r="S3547" s="56">
        <v>22.9</v>
      </c>
      <c r="U3547" s="65"/>
      <c r="V3547" s="64"/>
    </row>
    <row r="3548" spans="1:22" x14ac:dyDescent="0.2">
      <c r="A3548" s="10">
        <f t="shared" si="220"/>
        <v>14</v>
      </c>
      <c r="B3548" s="11" t="str">
        <f t="shared" si="221"/>
        <v>UTP-ADM-16-14-640</v>
      </c>
      <c r="C3548" s="12" t="str">
        <f t="shared" si="222"/>
        <v>Contabilidad de Gestión Herram</v>
      </c>
      <c r="D3548" s="13">
        <f t="shared" si="223"/>
        <v>22.9</v>
      </c>
      <c r="K3548" s="10" t="s">
        <v>695</v>
      </c>
      <c r="L3548" s="10" t="s">
        <v>696</v>
      </c>
      <c r="M3548" s="10">
        <v>16</v>
      </c>
      <c r="N3548" s="10">
        <v>14</v>
      </c>
      <c r="O3548" s="10">
        <v>640</v>
      </c>
      <c r="P3548" s="10" t="s">
        <v>652</v>
      </c>
      <c r="Q3548" s="58">
        <v>25</v>
      </c>
      <c r="R3548" s="10">
        <v>2.1</v>
      </c>
      <c r="S3548" s="56">
        <v>22.9</v>
      </c>
      <c r="U3548" s="65"/>
      <c r="V3548" s="64"/>
    </row>
    <row r="3549" spans="1:22" x14ac:dyDescent="0.2">
      <c r="A3549" s="10">
        <f t="shared" si="220"/>
        <v>14</v>
      </c>
      <c r="B3549" s="11" t="str">
        <f t="shared" si="221"/>
        <v>UTP-ADM-16-14-641</v>
      </c>
      <c r="C3549" s="12" t="str">
        <f t="shared" si="222"/>
        <v>Finanzas Corporativas Concepto</v>
      </c>
      <c r="D3549" s="13">
        <f t="shared" si="223"/>
        <v>22.9</v>
      </c>
      <c r="K3549" s="10" t="s">
        <v>695</v>
      </c>
      <c r="L3549" s="10" t="s">
        <v>696</v>
      </c>
      <c r="M3549" s="10">
        <v>16</v>
      </c>
      <c r="N3549" s="10">
        <v>14</v>
      </c>
      <c r="O3549" s="10">
        <v>641</v>
      </c>
      <c r="P3549" s="10" t="s">
        <v>653</v>
      </c>
      <c r="Q3549" s="58">
        <v>25</v>
      </c>
      <c r="R3549" s="10">
        <v>2.1</v>
      </c>
      <c r="S3549" s="56">
        <v>22.9</v>
      </c>
      <c r="U3549" s="65"/>
      <c r="V3549" s="64"/>
    </row>
    <row r="3550" spans="1:22" x14ac:dyDescent="0.2">
      <c r="A3550" s="10">
        <f t="shared" si="220"/>
        <v>14</v>
      </c>
      <c r="B3550" s="11" t="str">
        <f t="shared" si="221"/>
        <v>UTP-ADM-16-14-642</v>
      </c>
      <c r="C3550" s="12" t="str">
        <f t="shared" si="222"/>
        <v>Finanzas Corporativas Concepto</v>
      </c>
      <c r="D3550" s="13">
        <f t="shared" si="223"/>
        <v>22.9</v>
      </c>
      <c r="K3550" s="10" t="s">
        <v>695</v>
      </c>
      <c r="L3550" s="10" t="s">
        <v>696</v>
      </c>
      <c r="M3550" s="10">
        <v>16</v>
      </c>
      <c r="N3550" s="10">
        <v>14</v>
      </c>
      <c r="O3550" s="10">
        <v>642</v>
      </c>
      <c r="P3550" s="10" t="s">
        <v>653</v>
      </c>
      <c r="Q3550" s="58">
        <v>25</v>
      </c>
      <c r="R3550" s="10">
        <v>2.1</v>
      </c>
      <c r="S3550" s="56">
        <v>22.9</v>
      </c>
      <c r="U3550" s="65"/>
      <c r="V3550" s="64"/>
    </row>
    <row r="3551" spans="1:22" x14ac:dyDescent="0.2">
      <c r="A3551" s="10">
        <f t="shared" si="220"/>
        <v>14</v>
      </c>
      <c r="B3551" s="11" t="str">
        <f t="shared" si="221"/>
        <v>UTP-ADM-16-14-643</v>
      </c>
      <c r="C3551" s="12" t="str">
        <f t="shared" si="222"/>
        <v>Finanzas Corporativas Concepto</v>
      </c>
      <c r="D3551" s="13">
        <f t="shared" si="223"/>
        <v>22.9</v>
      </c>
      <c r="K3551" s="10" t="s">
        <v>695</v>
      </c>
      <c r="L3551" s="10" t="s">
        <v>696</v>
      </c>
      <c r="M3551" s="10">
        <v>16</v>
      </c>
      <c r="N3551" s="10">
        <v>14</v>
      </c>
      <c r="O3551" s="10">
        <v>643</v>
      </c>
      <c r="P3551" s="10" t="s">
        <v>653</v>
      </c>
      <c r="Q3551" s="58">
        <v>25</v>
      </c>
      <c r="R3551" s="10">
        <v>2.1</v>
      </c>
      <c r="S3551" s="56">
        <v>22.9</v>
      </c>
      <c r="U3551" s="65"/>
      <c r="V3551" s="64"/>
    </row>
    <row r="3552" spans="1:22" x14ac:dyDescent="0.2">
      <c r="A3552" s="10">
        <f t="shared" si="220"/>
        <v>14</v>
      </c>
      <c r="B3552" s="11" t="str">
        <f t="shared" si="221"/>
        <v>UTP-ADM-16-14-644</v>
      </c>
      <c r="C3552" s="12" t="str">
        <f t="shared" si="222"/>
        <v>Decisiones y Estadistica para</v>
      </c>
      <c r="D3552" s="13">
        <f t="shared" si="223"/>
        <v>22.9</v>
      </c>
      <c r="K3552" s="10" t="s">
        <v>695</v>
      </c>
      <c r="L3552" s="10" t="s">
        <v>696</v>
      </c>
      <c r="M3552" s="10">
        <v>16</v>
      </c>
      <c r="N3552" s="10">
        <v>14</v>
      </c>
      <c r="O3552" s="10">
        <v>644</v>
      </c>
      <c r="P3552" s="10" t="s">
        <v>654</v>
      </c>
      <c r="Q3552" s="58">
        <v>25</v>
      </c>
      <c r="R3552" s="10">
        <v>2.1</v>
      </c>
      <c r="S3552" s="56">
        <v>22.9</v>
      </c>
      <c r="U3552" s="65"/>
      <c r="V3552" s="64"/>
    </row>
    <row r="3553" spans="1:22" x14ac:dyDescent="0.2">
      <c r="A3553" s="10">
        <f t="shared" si="220"/>
        <v>14</v>
      </c>
      <c r="B3553" s="11" t="str">
        <f t="shared" si="221"/>
        <v>UTP-ADM-16-14-645</v>
      </c>
      <c r="C3553" s="12" t="str">
        <f t="shared" si="222"/>
        <v>Decisiones y Estadistica para</v>
      </c>
      <c r="D3553" s="13">
        <f t="shared" si="223"/>
        <v>22.9</v>
      </c>
      <c r="K3553" s="10" t="s">
        <v>695</v>
      </c>
      <c r="L3553" s="10" t="s">
        <v>696</v>
      </c>
      <c r="M3553" s="10">
        <v>16</v>
      </c>
      <c r="N3553" s="10">
        <v>14</v>
      </c>
      <c r="O3553" s="10">
        <v>645</v>
      </c>
      <c r="P3553" s="10" t="s">
        <v>654</v>
      </c>
      <c r="Q3553" s="58">
        <v>25</v>
      </c>
      <c r="R3553" s="10">
        <v>2.1</v>
      </c>
      <c r="S3553" s="56">
        <v>22.9</v>
      </c>
      <c r="U3553" s="65"/>
      <c r="V3553" s="64"/>
    </row>
    <row r="3554" spans="1:22" x14ac:dyDescent="0.2">
      <c r="A3554" s="10">
        <f t="shared" si="220"/>
        <v>14</v>
      </c>
      <c r="B3554" s="11" t="str">
        <f t="shared" si="221"/>
        <v>UTP-ADM-16-14-646</v>
      </c>
      <c r="C3554" s="12" t="str">
        <f t="shared" si="222"/>
        <v>Decisiones y Estadistica para</v>
      </c>
      <c r="D3554" s="13">
        <f t="shared" si="223"/>
        <v>22.9</v>
      </c>
      <c r="K3554" s="10" t="s">
        <v>695</v>
      </c>
      <c r="L3554" s="10" t="s">
        <v>696</v>
      </c>
      <c r="M3554" s="10">
        <v>16</v>
      </c>
      <c r="N3554" s="10">
        <v>14</v>
      </c>
      <c r="O3554" s="10">
        <v>646</v>
      </c>
      <c r="P3554" s="10" t="s">
        <v>654</v>
      </c>
      <c r="Q3554" s="58">
        <v>25</v>
      </c>
      <c r="R3554" s="10">
        <v>2.1</v>
      </c>
      <c r="S3554" s="56">
        <v>22.9</v>
      </c>
      <c r="U3554" s="65"/>
      <c r="V3554" s="64"/>
    </row>
    <row r="3555" spans="1:22" x14ac:dyDescent="0.2">
      <c r="A3555" s="10">
        <f t="shared" si="220"/>
        <v>14</v>
      </c>
      <c r="B3555" s="11" t="str">
        <f t="shared" si="221"/>
        <v>UTP-ADM-16-14-647</v>
      </c>
      <c r="C3555" s="12" t="str">
        <f t="shared" si="222"/>
        <v>Dinámica de Grupos, Tecnicas y</v>
      </c>
      <c r="D3555" s="13">
        <f t="shared" si="223"/>
        <v>118.25</v>
      </c>
      <c r="K3555" s="10" t="s">
        <v>695</v>
      </c>
      <c r="L3555" s="10" t="s">
        <v>696</v>
      </c>
      <c r="M3555" s="10">
        <v>16</v>
      </c>
      <c r="N3555" s="10">
        <v>14</v>
      </c>
      <c r="O3555" s="10">
        <v>647</v>
      </c>
      <c r="P3555" s="10" t="s">
        <v>655</v>
      </c>
      <c r="Q3555" s="58">
        <v>129</v>
      </c>
      <c r="R3555" s="10">
        <v>10.75</v>
      </c>
      <c r="S3555" s="56">
        <v>118.25</v>
      </c>
      <c r="U3555" s="65"/>
      <c r="V3555" s="64"/>
    </row>
    <row r="3556" spans="1:22" x14ac:dyDescent="0.2">
      <c r="A3556" s="10">
        <f t="shared" si="220"/>
        <v>14</v>
      </c>
      <c r="B3556" s="11" t="str">
        <f t="shared" si="221"/>
        <v>UTP-ADM-16-14-648</v>
      </c>
      <c r="C3556" s="12" t="str">
        <f t="shared" si="222"/>
        <v>Dinámica de Grupos, Tecnicas y</v>
      </c>
      <c r="D3556" s="13">
        <f t="shared" si="223"/>
        <v>119.05</v>
      </c>
      <c r="K3556" s="10" t="s">
        <v>695</v>
      </c>
      <c r="L3556" s="10" t="s">
        <v>696</v>
      </c>
      <c r="M3556" s="10">
        <v>16</v>
      </c>
      <c r="N3556" s="10">
        <v>14</v>
      </c>
      <c r="O3556" s="10">
        <v>648</v>
      </c>
      <c r="P3556" s="10" t="s">
        <v>655</v>
      </c>
      <c r="Q3556" s="58">
        <v>129.9</v>
      </c>
      <c r="R3556" s="10">
        <v>10.85</v>
      </c>
      <c r="S3556" s="56">
        <v>119.05</v>
      </c>
      <c r="U3556" s="65"/>
      <c r="V3556" s="64"/>
    </row>
    <row r="3557" spans="1:22" x14ac:dyDescent="0.2">
      <c r="A3557" s="10">
        <f t="shared" si="220"/>
        <v>14</v>
      </c>
      <c r="B3557" s="11" t="str">
        <f t="shared" si="221"/>
        <v>UTP-ADM-16-14-649</v>
      </c>
      <c r="C3557" s="12" t="str">
        <f t="shared" si="222"/>
        <v>Dinámica de Grupos, Tecnicas y</v>
      </c>
      <c r="D3557" s="13">
        <f t="shared" si="223"/>
        <v>119.05</v>
      </c>
      <c r="K3557" s="10" t="s">
        <v>695</v>
      </c>
      <c r="L3557" s="10" t="s">
        <v>696</v>
      </c>
      <c r="M3557" s="10">
        <v>16</v>
      </c>
      <c r="N3557" s="10">
        <v>14</v>
      </c>
      <c r="O3557" s="10">
        <v>649</v>
      </c>
      <c r="P3557" s="10" t="s">
        <v>655</v>
      </c>
      <c r="Q3557" s="58">
        <v>129.9</v>
      </c>
      <c r="R3557" s="10">
        <v>10.85</v>
      </c>
      <c r="S3557" s="56">
        <v>119.05</v>
      </c>
      <c r="U3557" s="65"/>
      <c r="V3557" s="64"/>
    </row>
    <row r="3558" spans="1:22" x14ac:dyDescent="0.2">
      <c r="A3558" s="10">
        <f t="shared" si="220"/>
        <v>14</v>
      </c>
      <c r="B3558" s="11" t="str">
        <f t="shared" si="221"/>
        <v>UTP-ADM-16-14-650</v>
      </c>
      <c r="C3558" s="12" t="str">
        <f t="shared" si="222"/>
        <v>Química la Ciencia Central</v>
      </c>
      <c r="D3558" s="13">
        <f t="shared" si="223"/>
        <v>614.04999999999995</v>
      </c>
      <c r="K3558" s="10" t="s">
        <v>695</v>
      </c>
      <c r="L3558" s="10" t="s">
        <v>696</v>
      </c>
      <c r="M3558" s="10">
        <v>16</v>
      </c>
      <c r="N3558" s="10">
        <v>14</v>
      </c>
      <c r="O3558" s="10">
        <v>650</v>
      </c>
      <c r="P3558" s="10" t="s">
        <v>656</v>
      </c>
      <c r="Q3558" s="58">
        <v>669.9</v>
      </c>
      <c r="R3558" s="10">
        <v>55.85</v>
      </c>
      <c r="S3558" s="56">
        <v>614.04999999999995</v>
      </c>
      <c r="U3558" s="65"/>
      <c r="V3558" s="64"/>
    </row>
    <row r="3559" spans="1:22" x14ac:dyDescent="0.2">
      <c r="A3559" s="10">
        <f t="shared" si="220"/>
        <v>14</v>
      </c>
      <c r="B3559" s="11" t="str">
        <f t="shared" si="221"/>
        <v>UTP-ADM-16-14-651</v>
      </c>
      <c r="C3559" s="12" t="str">
        <f t="shared" si="222"/>
        <v>Química la Ciencia Central</v>
      </c>
      <c r="D3559" s="13">
        <f t="shared" si="223"/>
        <v>614.04999999999995</v>
      </c>
      <c r="K3559" s="10" t="s">
        <v>695</v>
      </c>
      <c r="L3559" s="10" t="s">
        <v>696</v>
      </c>
      <c r="M3559" s="10">
        <v>16</v>
      </c>
      <c r="N3559" s="10">
        <v>14</v>
      </c>
      <c r="O3559" s="10">
        <v>651</v>
      </c>
      <c r="P3559" s="10" t="s">
        <v>656</v>
      </c>
      <c r="Q3559" s="58">
        <v>669.9</v>
      </c>
      <c r="R3559" s="10">
        <v>55.85</v>
      </c>
      <c r="S3559" s="56">
        <v>614.04999999999995</v>
      </c>
      <c r="U3559" s="65"/>
      <c r="V3559" s="64"/>
    </row>
    <row r="3560" spans="1:22" x14ac:dyDescent="0.2">
      <c r="A3560" s="10">
        <f t="shared" si="220"/>
        <v>14</v>
      </c>
      <c r="B3560" s="11" t="str">
        <f t="shared" si="221"/>
        <v>UTP-ADM-16-14-652</v>
      </c>
      <c r="C3560" s="12" t="str">
        <f t="shared" si="222"/>
        <v>Química la Ciencia Central</v>
      </c>
      <c r="D3560" s="13">
        <f t="shared" si="223"/>
        <v>615.70000000000005</v>
      </c>
      <c r="K3560" s="10" t="s">
        <v>695</v>
      </c>
      <c r="L3560" s="10" t="s">
        <v>696</v>
      </c>
      <c r="M3560" s="10">
        <v>16</v>
      </c>
      <c r="N3560" s="10">
        <v>14</v>
      </c>
      <c r="O3560" s="10">
        <v>652</v>
      </c>
      <c r="P3560" s="10" t="s">
        <v>656</v>
      </c>
      <c r="Q3560" s="58">
        <v>671.7</v>
      </c>
      <c r="R3560" s="10">
        <v>56</v>
      </c>
      <c r="S3560" s="56">
        <v>615.70000000000005</v>
      </c>
      <c r="U3560" s="65"/>
      <c r="V3560" s="64"/>
    </row>
    <row r="3561" spans="1:22" x14ac:dyDescent="0.2">
      <c r="A3561" s="10">
        <f t="shared" si="220"/>
        <v>14</v>
      </c>
      <c r="B3561" s="11" t="str">
        <f t="shared" si="221"/>
        <v>UTP-ADM-16-14-653</v>
      </c>
      <c r="C3561" s="12" t="str">
        <f t="shared" si="222"/>
        <v>Química de los Alimentos</v>
      </c>
      <c r="D3561" s="13">
        <f t="shared" si="223"/>
        <v>453.75</v>
      </c>
      <c r="K3561" s="10" t="s">
        <v>695</v>
      </c>
      <c r="L3561" s="10" t="s">
        <v>696</v>
      </c>
      <c r="M3561" s="10">
        <v>16</v>
      </c>
      <c r="N3561" s="10">
        <v>14</v>
      </c>
      <c r="O3561" s="10">
        <v>653</v>
      </c>
      <c r="P3561" s="10" t="s">
        <v>657</v>
      </c>
      <c r="Q3561" s="58">
        <v>495</v>
      </c>
      <c r="R3561" s="10">
        <v>41.25</v>
      </c>
      <c r="S3561" s="56">
        <v>453.75</v>
      </c>
      <c r="U3561" s="65"/>
      <c r="V3561" s="64"/>
    </row>
    <row r="3562" spans="1:22" x14ac:dyDescent="0.2">
      <c r="A3562" s="10">
        <f t="shared" si="220"/>
        <v>14</v>
      </c>
      <c r="B3562" s="11" t="str">
        <f t="shared" si="221"/>
        <v>UTP-ADM-16-14-654</v>
      </c>
      <c r="C3562" s="12" t="str">
        <f t="shared" si="222"/>
        <v>Química de los Alimentos</v>
      </c>
      <c r="D3562" s="13">
        <f t="shared" si="223"/>
        <v>453.75</v>
      </c>
      <c r="K3562" s="10" t="s">
        <v>695</v>
      </c>
      <c r="L3562" s="10" t="s">
        <v>696</v>
      </c>
      <c r="M3562" s="10">
        <v>16</v>
      </c>
      <c r="N3562" s="10">
        <v>14</v>
      </c>
      <c r="O3562" s="10">
        <v>654</v>
      </c>
      <c r="P3562" s="10" t="s">
        <v>657</v>
      </c>
      <c r="Q3562" s="58">
        <v>495</v>
      </c>
      <c r="R3562" s="10">
        <v>41.25</v>
      </c>
      <c r="S3562" s="56">
        <v>453.75</v>
      </c>
      <c r="U3562" s="65"/>
      <c r="V3562" s="64"/>
    </row>
    <row r="3563" spans="1:22" x14ac:dyDescent="0.2">
      <c r="A3563" s="10">
        <f t="shared" si="220"/>
        <v>14</v>
      </c>
      <c r="B3563" s="11" t="str">
        <f t="shared" si="221"/>
        <v>UTP-ADM-16-14-655</v>
      </c>
      <c r="C3563" s="12" t="str">
        <f t="shared" si="222"/>
        <v>Química de los Alimentos</v>
      </c>
      <c r="D3563" s="13">
        <f t="shared" si="223"/>
        <v>453.75</v>
      </c>
      <c r="K3563" s="10" t="s">
        <v>695</v>
      </c>
      <c r="L3563" s="10" t="s">
        <v>696</v>
      </c>
      <c r="M3563" s="10">
        <v>16</v>
      </c>
      <c r="N3563" s="10">
        <v>14</v>
      </c>
      <c r="O3563" s="10">
        <v>655</v>
      </c>
      <c r="P3563" s="10" t="s">
        <v>657</v>
      </c>
      <c r="Q3563" s="58">
        <v>495</v>
      </c>
      <c r="R3563" s="10">
        <v>41.25</v>
      </c>
      <c r="S3563" s="56">
        <v>453.75</v>
      </c>
      <c r="U3563" s="65"/>
      <c r="V3563" s="64"/>
    </row>
    <row r="3564" spans="1:22" x14ac:dyDescent="0.2">
      <c r="A3564" s="10">
        <f t="shared" si="220"/>
        <v>14</v>
      </c>
      <c r="B3564" s="11" t="str">
        <f t="shared" si="221"/>
        <v>UTP-ADM-16-14-656</v>
      </c>
      <c r="C3564" s="12" t="str">
        <f t="shared" si="222"/>
        <v>Sushi: Mas de 100 Irresistible</v>
      </c>
      <c r="D3564" s="13">
        <f t="shared" si="223"/>
        <v>91.55</v>
      </c>
      <c r="K3564" s="10" t="s">
        <v>695</v>
      </c>
      <c r="L3564" s="10" t="s">
        <v>696</v>
      </c>
      <c r="M3564" s="10">
        <v>16</v>
      </c>
      <c r="N3564" s="10">
        <v>14</v>
      </c>
      <c r="O3564" s="10">
        <v>656</v>
      </c>
      <c r="P3564" s="10" t="s">
        <v>658</v>
      </c>
      <c r="Q3564" s="58">
        <v>99.9</v>
      </c>
      <c r="R3564" s="10">
        <v>8.35</v>
      </c>
      <c r="S3564" s="56">
        <v>91.55</v>
      </c>
      <c r="U3564" s="65"/>
      <c r="V3564" s="64"/>
    </row>
    <row r="3565" spans="1:22" x14ac:dyDescent="0.2">
      <c r="A3565" s="10">
        <f t="shared" si="220"/>
        <v>14</v>
      </c>
      <c r="B3565" s="11" t="str">
        <f t="shared" si="221"/>
        <v>UTP-ADM-16-14-657</v>
      </c>
      <c r="C3565" s="12" t="str">
        <f t="shared" si="222"/>
        <v>Sushi: Mas de 100 Irresistible</v>
      </c>
      <c r="D3565" s="13">
        <f t="shared" si="223"/>
        <v>91.55</v>
      </c>
      <c r="K3565" s="10" t="s">
        <v>695</v>
      </c>
      <c r="L3565" s="10" t="s">
        <v>696</v>
      </c>
      <c r="M3565" s="10">
        <v>16</v>
      </c>
      <c r="N3565" s="10">
        <v>14</v>
      </c>
      <c r="O3565" s="10">
        <v>657</v>
      </c>
      <c r="P3565" s="10" t="s">
        <v>658</v>
      </c>
      <c r="Q3565" s="58">
        <v>99.9</v>
      </c>
      <c r="R3565" s="10">
        <v>8.35</v>
      </c>
      <c r="S3565" s="56">
        <v>91.55</v>
      </c>
      <c r="U3565" s="65"/>
      <c r="V3565" s="64"/>
    </row>
    <row r="3566" spans="1:22" x14ac:dyDescent="0.2">
      <c r="A3566" s="10">
        <f t="shared" si="220"/>
        <v>14</v>
      </c>
      <c r="B3566" s="11" t="str">
        <f t="shared" si="221"/>
        <v>UTP-ADM-16-14-658</v>
      </c>
      <c r="C3566" s="12" t="str">
        <f t="shared" si="222"/>
        <v>Sushi: Mas de 100 Irresistible</v>
      </c>
      <c r="D3566" s="13">
        <f t="shared" si="223"/>
        <v>91.55</v>
      </c>
      <c r="K3566" s="10" t="s">
        <v>695</v>
      </c>
      <c r="L3566" s="10" t="s">
        <v>696</v>
      </c>
      <c r="M3566" s="10">
        <v>16</v>
      </c>
      <c r="N3566" s="10">
        <v>14</v>
      </c>
      <c r="O3566" s="10">
        <v>658</v>
      </c>
      <c r="P3566" s="10" t="s">
        <v>658</v>
      </c>
      <c r="Q3566" s="58">
        <v>99.9</v>
      </c>
      <c r="R3566" s="10">
        <v>8.35</v>
      </c>
      <c r="S3566" s="56">
        <v>91.55</v>
      </c>
      <c r="U3566" s="65"/>
      <c r="V3566" s="64"/>
    </row>
    <row r="3567" spans="1:22" x14ac:dyDescent="0.2">
      <c r="A3567" s="10">
        <f t="shared" si="220"/>
        <v>14</v>
      </c>
      <c r="B3567" s="11" t="str">
        <f t="shared" si="221"/>
        <v>UTP-ADM-16-14-659</v>
      </c>
      <c r="C3567" s="12" t="str">
        <f t="shared" si="222"/>
        <v>La Mejor Cocina: Papatas</v>
      </c>
      <c r="D3567" s="13">
        <f t="shared" si="223"/>
        <v>91.55</v>
      </c>
      <c r="K3567" s="10" t="s">
        <v>695</v>
      </c>
      <c r="L3567" s="10" t="s">
        <v>696</v>
      </c>
      <c r="M3567" s="10">
        <v>16</v>
      </c>
      <c r="N3567" s="10">
        <v>14</v>
      </c>
      <c r="O3567" s="10">
        <v>659</v>
      </c>
      <c r="P3567" s="10" t="s">
        <v>659</v>
      </c>
      <c r="Q3567" s="58">
        <v>99.9</v>
      </c>
      <c r="R3567" s="10">
        <v>8.35</v>
      </c>
      <c r="S3567" s="56">
        <v>91.55</v>
      </c>
      <c r="U3567" s="65"/>
      <c r="V3567" s="64"/>
    </row>
    <row r="3568" spans="1:22" x14ac:dyDescent="0.2">
      <c r="A3568" s="10">
        <f t="shared" si="220"/>
        <v>14</v>
      </c>
      <c r="B3568" s="11" t="str">
        <f t="shared" si="221"/>
        <v>UTP-ADM-16-14-660</v>
      </c>
      <c r="C3568" s="12" t="str">
        <f t="shared" si="222"/>
        <v>La Mejor Cocina: Papatas</v>
      </c>
      <c r="D3568" s="13">
        <f t="shared" si="223"/>
        <v>91.55</v>
      </c>
      <c r="K3568" s="10" t="s">
        <v>695</v>
      </c>
      <c r="L3568" s="10" t="s">
        <v>696</v>
      </c>
      <c r="M3568" s="10">
        <v>16</v>
      </c>
      <c r="N3568" s="10">
        <v>14</v>
      </c>
      <c r="O3568" s="10">
        <v>660</v>
      </c>
      <c r="P3568" s="10" t="s">
        <v>659</v>
      </c>
      <c r="Q3568" s="58">
        <v>99.9</v>
      </c>
      <c r="R3568" s="10">
        <v>8.35</v>
      </c>
      <c r="S3568" s="56">
        <v>91.55</v>
      </c>
      <c r="U3568" s="65"/>
      <c r="V3568" s="64"/>
    </row>
    <row r="3569" spans="1:22" x14ac:dyDescent="0.2">
      <c r="A3569" s="10">
        <f t="shared" si="220"/>
        <v>14</v>
      </c>
      <c r="B3569" s="11" t="str">
        <f t="shared" si="221"/>
        <v>UTP-ADM-16-14-661</v>
      </c>
      <c r="C3569" s="12" t="str">
        <f t="shared" si="222"/>
        <v>La Mejor Cocina: Papatas</v>
      </c>
      <c r="D3569" s="13">
        <f t="shared" si="223"/>
        <v>91.55</v>
      </c>
      <c r="K3569" s="10" t="s">
        <v>695</v>
      </c>
      <c r="L3569" s="10" t="s">
        <v>696</v>
      </c>
      <c r="M3569" s="10">
        <v>16</v>
      </c>
      <c r="N3569" s="10">
        <v>14</v>
      </c>
      <c r="O3569" s="10">
        <v>661</v>
      </c>
      <c r="P3569" s="10" t="s">
        <v>659</v>
      </c>
      <c r="Q3569" s="58">
        <v>99.9</v>
      </c>
      <c r="R3569" s="10">
        <v>8.35</v>
      </c>
      <c r="S3569" s="56">
        <v>91.55</v>
      </c>
      <c r="U3569" s="65"/>
      <c r="V3569" s="64"/>
    </row>
    <row r="3570" spans="1:22" x14ac:dyDescent="0.2">
      <c r="A3570" s="10">
        <f t="shared" si="220"/>
        <v>14</v>
      </c>
      <c r="B3570" s="11" t="str">
        <f t="shared" si="221"/>
        <v>UTP-ADM-16-14-662</v>
      </c>
      <c r="C3570" s="12" t="str">
        <f t="shared" si="222"/>
        <v>1 Caldo 100 Sopas: 1 Unica Rec</v>
      </c>
      <c r="D3570" s="13">
        <f t="shared" si="223"/>
        <v>91.55</v>
      </c>
      <c r="K3570" s="10" t="s">
        <v>695</v>
      </c>
      <c r="L3570" s="10" t="s">
        <v>696</v>
      </c>
      <c r="M3570" s="10">
        <v>16</v>
      </c>
      <c r="N3570" s="10">
        <v>14</v>
      </c>
      <c r="O3570" s="10">
        <v>662</v>
      </c>
      <c r="P3570" s="10" t="s">
        <v>660</v>
      </c>
      <c r="Q3570" s="58">
        <v>99.9</v>
      </c>
      <c r="R3570" s="10">
        <v>8.35</v>
      </c>
      <c r="S3570" s="56">
        <v>91.55</v>
      </c>
      <c r="U3570" s="65"/>
      <c r="V3570" s="64"/>
    </row>
    <row r="3571" spans="1:22" x14ac:dyDescent="0.2">
      <c r="A3571" s="10">
        <f t="shared" si="220"/>
        <v>14</v>
      </c>
      <c r="B3571" s="11" t="str">
        <f t="shared" si="221"/>
        <v>UTP-ADM-16-14-663</v>
      </c>
      <c r="C3571" s="12" t="str">
        <f t="shared" si="222"/>
        <v>1 Caldo 100 Sopas: 1 Unica Rec</v>
      </c>
      <c r="D3571" s="13">
        <f t="shared" si="223"/>
        <v>91.55</v>
      </c>
      <c r="K3571" s="10" t="s">
        <v>695</v>
      </c>
      <c r="L3571" s="10" t="s">
        <v>696</v>
      </c>
      <c r="M3571" s="10">
        <v>16</v>
      </c>
      <c r="N3571" s="10">
        <v>14</v>
      </c>
      <c r="O3571" s="10">
        <v>663</v>
      </c>
      <c r="P3571" s="10" t="s">
        <v>660</v>
      </c>
      <c r="Q3571" s="58">
        <v>99.9</v>
      </c>
      <c r="R3571" s="10">
        <v>8.35</v>
      </c>
      <c r="S3571" s="56">
        <v>91.55</v>
      </c>
      <c r="U3571" s="65"/>
      <c r="V3571" s="64"/>
    </row>
    <row r="3572" spans="1:22" x14ac:dyDescent="0.2">
      <c r="A3572" s="10">
        <f t="shared" si="220"/>
        <v>14</v>
      </c>
      <c r="B3572" s="11" t="str">
        <f t="shared" si="221"/>
        <v>UTP-ADM-16-14-664</v>
      </c>
      <c r="C3572" s="12" t="str">
        <f t="shared" si="222"/>
        <v>1 Caldo 100 Sopas: 1 Unica Rec</v>
      </c>
      <c r="D3572" s="13">
        <f t="shared" si="223"/>
        <v>91.55</v>
      </c>
      <c r="K3572" s="10" t="s">
        <v>695</v>
      </c>
      <c r="L3572" s="10" t="s">
        <v>696</v>
      </c>
      <c r="M3572" s="10">
        <v>16</v>
      </c>
      <c r="N3572" s="10">
        <v>14</v>
      </c>
      <c r="O3572" s="10">
        <v>664</v>
      </c>
      <c r="P3572" s="10" t="s">
        <v>660</v>
      </c>
      <c r="Q3572" s="58">
        <v>99.9</v>
      </c>
      <c r="R3572" s="10">
        <v>8.35</v>
      </c>
      <c r="S3572" s="56">
        <v>91.55</v>
      </c>
      <c r="U3572" s="65"/>
      <c r="V3572" s="64"/>
    </row>
    <row r="3573" spans="1:22" x14ac:dyDescent="0.2">
      <c r="A3573" s="10">
        <f t="shared" si="220"/>
        <v>14</v>
      </c>
      <c r="B3573" s="11" t="str">
        <f t="shared" si="221"/>
        <v>UTP-ADM-16-14-665</v>
      </c>
      <c r="C3573" s="12" t="str">
        <f t="shared" si="222"/>
        <v>Al Horno (Alta Cocina /5237</v>
      </c>
      <c r="D3573" s="13">
        <f t="shared" si="223"/>
        <v>45.75</v>
      </c>
      <c r="K3573" s="10" t="s">
        <v>695</v>
      </c>
      <c r="L3573" s="10" t="s">
        <v>696</v>
      </c>
      <c r="M3573" s="10">
        <v>16</v>
      </c>
      <c r="N3573" s="10">
        <v>14</v>
      </c>
      <c r="O3573" s="10">
        <v>665</v>
      </c>
      <c r="P3573" s="10" t="s">
        <v>661</v>
      </c>
      <c r="Q3573" s="58">
        <v>49.9</v>
      </c>
      <c r="R3573" s="10">
        <v>4.1500000000000004</v>
      </c>
      <c r="S3573" s="56">
        <v>45.75</v>
      </c>
      <c r="U3573" s="65"/>
      <c r="V3573" s="64"/>
    </row>
    <row r="3574" spans="1:22" x14ac:dyDescent="0.2">
      <c r="A3574" s="10">
        <f t="shared" si="220"/>
        <v>14</v>
      </c>
      <c r="B3574" s="11" t="str">
        <f t="shared" si="221"/>
        <v>UTP-ADM-16-14-666</v>
      </c>
      <c r="C3574" s="12" t="str">
        <f t="shared" si="222"/>
        <v>Al Horno (Alta Cocina /5237</v>
      </c>
      <c r="D3574" s="13">
        <f t="shared" si="223"/>
        <v>45.75</v>
      </c>
      <c r="K3574" s="10" t="s">
        <v>695</v>
      </c>
      <c r="L3574" s="10" t="s">
        <v>696</v>
      </c>
      <c r="M3574" s="10">
        <v>16</v>
      </c>
      <c r="N3574" s="10">
        <v>14</v>
      </c>
      <c r="O3574" s="10">
        <v>666</v>
      </c>
      <c r="P3574" s="10" t="s">
        <v>661</v>
      </c>
      <c r="Q3574" s="58">
        <v>49.9</v>
      </c>
      <c r="R3574" s="10">
        <v>4.1500000000000004</v>
      </c>
      <c r="S3574" s="56">
        <v>45.75</v>
      </c>
      <c r="U3574" s="65"/>
      <c r="V3574" s="64"/>
    </row>
    <row r="3575" spans="1:22" x14ac:dyDescent="0.2">
      <c r="A3575" s="10">
        <f t="shared" si="220"/>
        <v>14</v>
      </c>
      <c r="B3575" s="11" t="str">
        <f t="shared" si="221"/>
        <v>UTP-ADM-16-14-667</v>
      </c>
      <c r="C3575" s="12" t="str">
        <f t="shared" si="222"/>
        <v>Al Horno (Alta Cocina /5237</v>
      </c>
      <c r="D3575" s="13">
        <f t="shared" si="223"/>
        <v>45.75</v>
      </c>
      <c r="K3575" s="10" t="s">
        <v>695</v>
      </c>
      <c r="L3575" s="10" t="s">
        <v>696</v>
      </c>
      <c r="M3575" s="10">
        <v>16</v>
      </c>
      <c r="N3575" s="10">
        <v>14</v>
      </c>
      <c r="O3575" s="10">
        <v>667</v>
      </c>
      <c r="P3575" s="10" t="s">
        <v>661</v>
      </c>
      <c r="Q3575" s="58">
        <v>49.9</v>
      </c>
      <c r="R3575" s="10">
        <v>4.1500000000000004</v>
      </c>
      <c r="S3575" s="56">
        <v>45.75</v>
      </c>
      <c r="U3575" s="65"/>
      <c r="V3575" s="64"/>
    </row>
    <row r="3576" spans="1:22" x14ac:dyDescent="0.2">
      <c r="A3576" s="10">
        <f t="shared" si="220"/>
        <v>14</v>
      </c>
      <c r="B3576" s="11" t="str">
        <f t="shared" si="221"/>
        <v>UTP-ADM-16-14-668</v>
      </c>
      <c r="C3576" s="12" t="str">
        <f t="shared" si="222"/>
        <v>Sopas (Alta Cocina /5343)</v>
      </c>
      <c r="D3576" s="13">
        <f t="shared" si="223"/>
        <v>45.75</v>
      </c>
      <c r="K3576" s="10" t="s">
        <v>695</v>
      </c>
      <c r="L3576" s="10" t="s">
        <v>696</v>
      </c>
      <c r="M3576" s="10">
        <v>16</v>
      </c>
      <c r="N3576" s="10">
        <v>14</v>
      </c>
      <c r="O3576" s="10">
        <v>668</v>
      </c>
      <c r="P3576" s="10" t="s">
        <v>662</v>
      </c>
      <c r="Q3576" s="58">
        <v>49.9</v>
      </c>
      <c r="R3576" s="10">
        <v>4.1500000000000004</v>
      </c>
      <c r="S3576" s="56">
        <v>45.75</v>
      </c>
      <c r="U3576" s="65"/>
      <c r="V3576" s="64"/>
    </row>
    <row r="3577" spans="1:22" x14ac:dyDescent="0.2">
      <c r="A3577" s="10">
        <f t="shared" si="220"/>
        <v>14</v>
      </c>
      <c r="B3577" s="11" t="str">
        <f t="shared" si="221"/>
        <v>UTP-ADM-16-14-669</v>
      </c>
      <c r="C3577" s="12" t="str">
        <f t="shared" si="222"/>
        <v>Sopas (Alta Cocina /5343)</v>
      </c>
      <c r="D3577" s="13">
        <f t="shared" si="223"/>
        <v>45.75</v>
      </c>
      <c r="K3577" s="10" t="s">
        <v>695</v>
      </c>
      <c r="L3577" s="10" t="s">
        <v>696</v>
      </c>
      <c r="M3577" s="10">
        <v>16</v>
      </c>
      <c r="N3577" s="10">
        <v>14</v>
      </c>
      <c r="O3577" s="10">
        <v>669</v>
      </c>
      <c r="P3577" s="10" t="s">
        <v>662</v>
      </c>
      <c r="Q3577" s="58">
        <v>49.9</v>
      </c>
      <c r="R3577" s="10">
        <v>4.1500000000000004</v>
      </c>
      <c r="S3577" s="56">
        <v>45.75</v>
      </c>
      <c r="U3577" s="65"/>
      <c r="V3577" s="64"/>
    </row>
    <row r="3578" spans="1:22" x14ac:dyDescent="0.2">
      <c r="A3578" s="10">
        <f t="shared" si="220"/>
        <v>14</v>
      </c>
      <c r="B3578" s="11" t="str">
        <f t="shared" si="221"/>
        <v>UTP-ADM-16-14-670</v>
      </c>
      <c r="C3578" s="12" t="str">
        <f t="shared" si="222"/>
        <v>Sopas (Alta Cocina /5343)</v>
      </c>
      <c r="D3578" s="13">
        <f t="shared" si="223"/>
        <v>45.75</v>
      </c>
      <c r="K3578" s="10" t="s">
        <v>695</v>
      </c>
      <c r="L3578" s="10" t="s">
        <v>696</v>
      </c>
      <c r="M3578" s="10">
        <v>16</v>
      </c>
      <c r="N3578" s="10">
        <v>14</v>
      </c>
      <c r="O3578" s="10">
        <v>670</v>
      </c>
      <c r="P3578" s="10" t="s">
        <v>662</v>
      </c>
      <c r="Q3578" s="58">
        <v>49.9</v>
      </c>
      <c r="R3578" s="10">
        <v>4.1500000000000004</v>
      </c>
      <c r="S3578" s="56">
        <v>45.75</v>
      </c>
      <c r="U3578" s="65"/>
      <c r="V3578" s="64"/>
    </row>
    <row r="3579" spans="1:22" x14ac:dyDescent="0.2">
      <c r="A3579" s="10">
        <f t="shared" si="220"/>
        <v>14</v>
      </c>
      <c r="B3579" s="11" t="str">
        <f t="shared" si="221"/>
        <v>UTP-ADM-16-14-671</v>
      </c>
      <c r="C3579" s="12" t="str">
        <f t="shared" si="222"/>
        <v>Al Gusto Tacos</v>
      </c>
      <c r="D3579" s="13">
        <f t="shared" si="223"/>
        <v>201.55</v>
      </c>
      <c r="K3579" s="10" t="s">
        <v>695</v>
      </c>
      <c r="L3579" s="10" t="s">
        <v>696</v>
      </c>
      <c r="M3579" s="10">
        <v>16</v>
      </c>
      <c r="N3579" s="10">
        <v>14</v>
      </c>
      <c r="O3579" s="10">
        <v>671</v>
      </c>
      <c r="P3579" s="10" t="s">
        <v>663</v>
      </c>
      <c r="Q3579" s="58">
        <v>219.9</v>
      </c>
      <c r="R3579" s="10">
        <v>18.350000000000001</v>
      </c>
      <c r="S3579" s="56">
        <v>201.55</v>
      </c>
      <c r="U3579" s="65"/>
      <c r="V3579" s="64"/>
    </row>
    <row r="3580" spans="1:22" x14ac:dyDescent="0.2">
      <c r="A3580" s="10">
        <f t="shared" si="220"/>
        <v>14</v>
      </c>
      <c r="B3580" s="11" t="str">
        <f t="shared" si="221"/>
        <v>UTP-ADM-16-14-672</v>
      </c>
      <c r="C3580" s="12" t="str">
        <f t="shared" si="222"/>
        <v>Al Gusto Tacos</v>
      </c>
      <c r="D3580" s="13">
        <f t="shared" si="223"/>
        <v>201.55</v>
      </c>
      <c r="K3580" s="10" t="s">
        <v>695</v>
      </c>
      <c r="L3580" s="10" t="s">
        <v>696</v>
      </c>
      <c r="M3580" s="10">
        <v>16</v>
      </c>
      <c r="N3580" s="10">
        <v>14</v>
      </c>
      <c r="O3580" s="10">
        <v>672</v>
      </c>
      <c r="P3580" s="10" t="s">
        <v>663</v>
      </c>
      <c r="Q3580" s="58">
        <v>219.9</v>
      </c>
      <c r="R3580" s="10">
        <v>18.350000000000001</v>
      </c>
      <c r="S3580" s="56">
        <v>201.55</v>
      </c>
      <c r="U3580" s="65"/>
      <c r="V3580" s="64"/>
    </row>
    <row r="3581" spans="1:22" x14ac:dyDescent="0.2">
      <c r="A3581" s="10">
        <f t="shared" si="220"/>
        <v>14</v>
      </c>
      <c r="B3581" s="11" t="str">
        <f t="shared" si="221"/>
        <v>UTP-ADM-16-14-673</v>
      </c>
      <c r="C3581" s="12" t="str">
        <f t="shared" si="222"/>
        <v>Al Gusto Tacos</v>
      </c>
      <c r="D3581" s="13">
        <f t="shared" si="223"/>
        <v>201.55</v>
      </c>
      <c r="K3581" s="10" t="s">
        <v>695</v>
      </c>
      <c r="L3581" s="10" t="s">
        <v>696</v>
      </c>
      <c r="M3581" s="10">
        <v>16</v>
      </c>
      <c r="N3581" s="10">
        <v>14</v>
      </c>
      <c r="O3581" s="10">
        <v>673</v>
      </c>
      <c r="P3581" s="10" t="s">
        <v>663</v>
      </c>
      <c r="Q3581" s="58">
        <v>219.9</v>
      </c>
      <c r="R3581" s="10">
        <v>18.350000000000001</v>
      </c>
      <c r="S3581" s="56">
        <v>201.55</v>
      </c>
      <c r="U3581" s="65"/>
      <c r="V3581" s="64"/>
    </row>
    <row r="3582" spans="1:22" x14ac:dyDescent="0.2">
      <c r="A3582" s="10">
        <f t="shared" si="220"/>
        <v>14</v>
      </c>
      <c r="B3582" s="11" t="str">
        <f t="shared" si="221"/>
        <v>UTP-ADM-16-14-674</v>
      </c>
      <c r="C3582" s="12" t="str">
        <f t="shared" si="222"/>
        <v>Al Gusto Pasta</v>
      </c>
      <c r="D3582" s="13">
        <f t="shared" si="223"/>
        <v>201.55</v>
      </c>
      <c r="K3582" s="10" t="s">
        <v>695</v>
      </c>
      <c r="L3582" s="10" t="s">
        <v>696</v>
      </c>
      <c r="M3582" s="10">
        <v>16</v>
      </c>
      <c r="N3582" s="10">
        <v>14</v>
      </c>
      <c r="O3582" s="10">
        <v>674</v>
      </c>
      <c r="P3582" s="10" t="s">
        <v>664</v>
      </c>
      <c r="Q3582" s="58">
        <v>219.9</v>
      </c>
      <c r="R3582" s="10">
        <v>18.350000000000001</v>
      </c>
      <c r="S3582" s="56">
        <v>201.55</v>
      </c>
      <c r="U3582" s="65"/>
      <c r="V3582" s="64"/>
    </row>
    <row r="3583" spans="1:22" x14ac:dyDescent="0.2">
      <c r="A3583" s="10">
        <f t="shared" si="220"/>
        <v>14</v>
      </c>
      <c r="B3583" s="11" t="str">
        <f t="shared" si="221"/>
        <v>UTP-ADM-16-14-675</v>
      </c>
      <c r="C3583" s="12" t="str">
        <f t="shared" si="222"/>
        <v>Al Gusto Pasta</v>
      </c>
      <c r="D3583" s="13">
        <f t="shared" si="223"/>
        <v>201.55</v>
      </c>
      <c r="K3583" s="10" t="s">
        <v>695</v>
      </c>
      <c r="L3583" s="10" t="s">
        <v>696</v>
      </c>
      <c r="M3583" s="10">
        <v>16</v>
      </c>
      <c r="N3583" s="10">
        <v>14</v>
      </c>
      <c r="O3583" s="10">
        <v>675</v>
      </c>
      <c r="P3583" s="10" t="s">
        <v>664</v>
      </c>
      <c r="Q3583" s="58">
        <v>219.9</v>
      </c>
      <c r="R3583" s="10">
        <v>18.350000000000001</v>
      </c>
      <c r="S3583" s="56">
        <v>201.55</v>
      </c>
      <c r="U3583" s="65"/>
      <c r="V3583" s="64"/>
    </row>
    <row r="3584" spans="1:22" x14ac:dyDescent="0.2">
      <c r="A3584" s="10">
        <f t="shared" si="220"/>
        <v>14</v>
      </c>
      <c r="B3584" s="11" t="str">
        <f t="shared" si="221"/>
        <v>UTP-ADM-16-14-676</v>
      </c>
      <c r="C3584" s="12" t="str">
        <f t="shared" si="222"/>
        <v>Al Gusto Pasta</v>
      </c>
      <c r="D3584" s="13">
        <f t="shared" si="223"/>
        <v>201.55</v>
      </c>
      <c r="K3584" s="10" t="s">
        <v>695</v>
      </c>
      <c r="L3584" s="10" t="s">
        <v>696</v>
      </c>
      <c r="M3584" s="10">
        <v>16</v>
      </c>
      <c r="N3584" s="10">
        <v>14</v>
      </c>
      <c r="O3584" s="10">
        <v>676</v>
      </c>
      <c r="P3584" s="10" t="s">
        <v>664</v>
      </c>
      <c r="Q3584" s="58">
        <v>219.9</v>
      </c>
      <c r="R3584" s="10">
        <v>18.350000000000001</v>
      </c>
      <c r="S3584" s="56">
        <v>201.55</v>
      </c>
      <c r="U3584" s="65"/>
      <c r="V3584" s="64"/>
    </row>
    <row r="3585" spans="1:22" x14ac:dyDescent="0.2">
      <c r="A3585" s="10">
        <f t="shared" si="220"/>
        <v>14</v>
      </c>
      <c r="B3585" s="11" t="str">
        <f t="shared" si="221"/>
        <v>UTP-ADM-16-14-677</v>
      </c>
      <c r="C3585" s="12" t="str">
        <f t="shared" si="222"/>
        <v>Al Gusto Pollo</v>
      </c>
      <c r="D3585" s="13">
        <f t="shared" si="223"/>
        <v>201.55</v>
      </c>
      <c r="K3585" s="10" t="s">
        <v>695</v>
      </c>
      <c r="L3585" s="10" t="s">
        <v>696</v>
      </c>
      <c r="M3585" s="10">
        <v>16</v>
      </c>
      <c r="N3585" s="10">
        <v>14</v>
      </c>
      <c r="O3585" s="10">
        <v>677</v>
      </c>
      <c r="P3585" s="10" t="s">
        <v>665</v>
      </c>
      <c r="Q3585" s="58">
        <v>219.9</v>
      </c>
      <c r="R3585" s="10">
        <v>18.350000000000001</v>
      </c>
      <c r="S3585" s="56">
        <v>201.55</v>
      </c>
      <c r="U3585" s="65"/>
      <c r="V3585" s="64"/>
    </row>
    <row r="3586" spans="1:22" x14ac:dyDescent="0.2">
      <c r="A3586" s="10">
        <f t="shared" si="220"/>
        <v>14</v>
      </c>
      <c r="B3586" s="11" t="str">
        <f t="shared" si="221"/>
        <v>UTP-ADM-16-14-678</v>
      </c>
      <c r="C3586" s="12" t="str">
        <f t="shared" si="222"/>
        <v>Al Gusto Pollo</v>
      </c>
      <c r="D3586" s="13">
        <f t="shared" si="223"/>
        <v>201.55</v>
      </c>
      <c r="K3586" s="10" t="s">
        <v>695</v>
      </c>
      <c r="L3586" s="10" t="s">
        <v>696</v>
      </c>
      <c r="M3586" s="10">
        <v>16</v>
      </c>
      <c r="N3586" s="10">
        <v>14</v>
      </c>
      <c r="O3586" s="10">
        <v>678</v>
      </c>
      <c r="P3586" s="10" t="s">
        <v>665</v>
      </c>
      <c r="Q3586" s="58">
        <v>219.9</v>
      </c>
      <c r="R3586" s="10">
        <v>18.350000000000001</v>
      </c>
      <c r="S3586" s="56">
        <v>201.55</v>
      </c>
      <c r="U3586" s="65"/>
      <c r="V3586" s="64"/>
    </row>
    <row r="3587" spans="1:22" x14ac:dyDescent="0.2">
      <c r="A3587" s="10">
        <f t="shared" si="220"/>
        <v>14</v>
      </c>
      <c r="B3587" s="11" t="str">
        <f t="shared" si="221"/>
        <v>UTP-ADM-16-14-679</v>
      </c>
      <c r="C3587" s="12" t="str">
        <f t="shared" si="222"/>
        <v>Al Gusto Pollo</v>
      </c>
      <c r="D3587" s="13">
        <f t="shared" si="223"/>
        <v>201.55</v>
      </c>
      <c r="K3587" s="10" t="s">
        <v>695</v>
      </c>
      <c r="L3587" s="10" t="s">
        <v>696</v>
      </c>
      <c r="M3587" s="10">
        <v>16</v>
      </c>
      <c r="N3587" s="10">
        <v>14</v>
      </c>
      <c r="O3587" s="10">
        <v>679</v>
      </c>
      <c r="P3587" s="10" t="s">
        <v>665</v>
      </c>
      <c r="Q3587" s="58">
        <v>219.9</v>
      </c>
      <c r="R3587" s="10">
        <v>18.350000000000001</v>
      </c>
      <c r="S3587" s="56">
        <v>201.55</v>
      </c>
      <c r="U3587" s="65"/>
      <c r="V3587" s="64"/>
    </row>
    <row r="3588" spans="1:22" x14ac:dyDescent="0.2">
      <c r="A3588" s="10">
        <f t="shared" si="220"/>
        <v>14</v>
      </c>
      <c r="B3588" s="11" t="str">
        <f t="shared" si="221"/>
        <v>UTP-ADM-16-14-680</v>
      </c>
      <c r="C3588" s="12" t="str">
        <f t="shared" si="222"/>
        <v>Alimentos Saludables: 50 alim</v>
      </c>
      <c r="D3588" s="13">
        <f t="shared" si="223"/>
        <v>82.4</v>
      </c>
      <c r="K3588" s="10" t="s">
        <v>695</v>
      </c>
      <c r="L3588" s="10" t="s">
        <v>696</v>
      </c>
      <c r="M3588" s="10">
        <v>16</v>
      </c>
      <c r="N3588" s="10">
        <v>14</v>
      </c>
      <c r="O3588" s="10">
        <v>680</v>
      </c>
      <c r="P3588" s="10" t="s">
        <v>666</v>
      </c>
      <c r="Q3588" s="58">
        <v>89.9</v>
      </c>
      <c r="R3588" s="10">
        <v>7.5</v>
      </c>
      <c r="S3588" s="56">
        <v>82.4</v>
      </c>
      <c r="U3588" s="65"/>
      <c r="V3588" s="64"/>
    </row>
    <row r="3589" spans="1:22" x14ac:dyDescent="0.2">
      <c r="A3589" s="10">
        <f t="shared" si="220"/>
        <v>14</v>
      </c>
      <c r="B3589" s="11" t="str">
        <f t="shared" si="221"/>
        <v>UTP-ADM-16-14-681</v>
      </c>
      <c r="C3589" s="12" t="str">
        <f t="shared" si="222"/>
        <v>Alimentos Saludables: 50 alim</v>
      </c>
      <c r="D3589" s="13">
        <f t="shared" si="223"/>
        <v>82.4</v>
      </c>
      <c r="K3589" s="10" t="s">
        <v>695</v>
      </c>
      <c r="L3589" s="10" t="s">
        <v>696</v>
      </c>
      <c r="M3589" s="10">
        <v>16</v>
      </c>
      <c r="N3589" s="10">
        <v>14</v>
      </c>
      <c r="O3589" s="10">
        <v>681</v>
      </c>
      <c r="P3589" s="10" t="s">
        <v>666</v>
      </c>
      <c r="Q3589" s="58">
        <v>89.9</v>
      </c>
      <c r="R3589" s="10">
        <v>7.5</v>
      </c>
      <c r="S3589" s="56">
        <v>82.4</v>
      </c>
      <c r="U3589" s="65"/>
      <c r="V3589" s="64"/>
    </row>
    <row r="3590" spans="1:22" x14ac:dyDescent="0.2">
      <c r="A3590" s="10">
        <f t="shared" si="220"/>
        <v>14</v>
      </c>
      <c r="B3590" s="11" t="str">
        <f t="shared" si="221"/>
        <v>UTP-ADM-16-14-682</v>
      </c>
      <c r="C3590" s="12" t="str">
        <f t="shared" si="222"/>
        <v>Alimentos Saludables: 50 alim</v>
      </c>
      <c r="D3590" s="13">
        <f t="shared" si="223"/>
        <v>82.4</v>
      </c>
      <c r="K3590" s="10" t="s">
        <v>695</v>
      </c>
      <c r="L3590" s="10" t="s">
        <v>696</v>
      </c>
      <c r="M3590" s="10">
        <v>16</v>
      </c>
      <c r="N3590" s="10">
        <v>14</v>
      </c>
      <c r="O3590" s="10">
        <v>682</v>
      </c>
      <c r="P3590" s="10" t="s">
        <v>666</v>
      </c>
      <c r="Q3590" s="58">
        <v>89.9</v>
      </c>
      <c r="R3590" s="10">
        <v>7.5</v>
      </c>
      <c r="S3590" s="56">
        <v>82.4</v>
      </c>
      <c r="U3590" s="65"/>
      <c r="V3590" s="64"/>
    </row>
    <row r="3591" spans="1:22" x14ac:dyDescent="0.2">
      <c r="A3591" s="10">
        <f t="shared" si="220"/>
        <v>14</v>
      </c>
      <c r="B3591" s="11" t="str">
        <f t="shared" si="221"/>
        <v>UTP-ADM-16-14-683</v>
      </c>
      <c r="C3591" s="12" t="str">
        <f t="shared" si="222"/>
        <v>50 Recetas Fáciles: Huevo</v>
      </c>
      <c r="D3591" s="13">
        <f t="shared" si="223"/>
        <v>87.1</v>
      </c>
      <c r="K3591" s="10" t="s">
        <v>695</v>
      </c>
      <c r="L3591" s="10" t="s">
        <v>696</v>
      </c>
      <c r="M3591" s="10">
        <v>16</v>
      </c>
      <c r="N3591" s="10">
        <v>14</v>
      </c>
      <c r="O3591" s="10">
        <v>683</v>
      </c>
      <c r="P3591" s="10" t="s">
        <v>667</v>
      </c>
      <c r="Q3591" s="58">
        <v>95</v>
      </c>
      <c r="R3591" s="10">
        <v>7.9</v>
      </c>
      <c r="S3591" s="56">
        <v>87.1</v>
      </c>
      <c r="U3591" s="65"/>
      <c r="V3591" s="64"/>
    </row>
    <row r="3592" spans="1:22" x14ac:dyDescent="0.2">
      <c r="A3592" s="10">
        <f t="shared" si="220"/>
        <v>14</v>
      </c>
      <c r="B3592" s="11" t="str">
        <f t="shared" si="221"/>
        <v>UTP-ADM-16-14-684</v>
      </c>
      <c r="C3592" s="12" t="str">
        <f t="shared" si="222"/>
        <v>50 Recetas Fáciles: Huevo</v>
      </c>
      <c r="D3592" s="13">
        <f t="shared" si="223"/>
        <v>87.1</v>
      </c>
      <c r="K3592" s="10" t="s">
        <v>695</v>
      </c>
      <c r="L3592" s="10" t="s">
        <v>696</v>
      </c>
      <c r="M3592" s="10">
        <v>16</v>
      </c>
      <c r="N3592" s="10">
        <v>14</v>
      </c>
      <c r="O3592" s="10">
        <v>684</v>
      </c>
      <c r="P3592" s="10" t="s">
        <v>667</v>
      </c>
      <c r="Q3592" s="58">
        <v>95</v>
      </c>
      <c r="R3592" s="10">
        <v>7.9</v>
      </c>
      <c r="S3592" s="56">
        <v>87.1</v>
      </c>
      <c r="U3592" s="65"/>
      <c r="V3592" s="64"/>
    </row>
    <row r="3593" spans="1:22" x14ac:dyDescent="0.2">
      <c r="A3593" s="10">
        <f t="shared" si="220"/>
        <v>14</v>
      </c>
      <c r="B3593" s="11" t="str">
        <f t="shared" si="221"/>
        <v>UTP-ADM-16-14-685</v>
      </c>
      <c r="C3593" s="12" t="str">
        <f t="shared" si="222"/>
        <v>50 Recetas Fáciles: Huevo</v>
      </c>
      <c r="D3593" s="13">
        <f t="shared" si="223"/>
        <v>87.1</v>
      </c>
      <c r="K3593" s="10" t="s">
        <v>695</v>
      </c>
      <c r="L3593" s="10" t="s">
        <v>696</v>
      </c>
      <c r="M3593" s="10">
        <v>16</v>
      </c>
      <c r="N3593" s="10">
        <v>14</v>
      </c>
      <c r="O3593" s="10">
        <v>685</v>
      </c>
      <c r="P3593" s="10" t="s">
        <v>667</v>
      </c>
      <c r="Q3593" s="58">
        <v>95</v>
      </c>
      <c r="R3593" s="10">
        <v>7.9</v>
      </c>
      <c r="S3593" s="56">
        <v>87.1</v>
      </c>
      <c r="U3593" s="65"/>
      <c r="V3593" s="64"/>
    </row>
    <row r="3594" spans="1:22" x14ac:dyDescent="0.2">
      <c r="A3594" s="10">
        <f t="shared" ref="A3594:A3644" si="224">N3594</f>
        <v>14</v>
      </c>
      <c r="B3594" s="11" t="str">
        <f t="shared" ref="B3594:B3644" si="225">K3594&amp;"-"&amp;L3594&amp;"-"&amp;M3594&amp;"-"&amp;N3594&amp;"-"&amp;O3594</f>
        <v>UTP-ADM-16-14-686</v>
      </c>
      <c r="C3594" s="12" t="str">
        <f t="shared" ref="C3594:C3644" si="226">+P3594</f>
        <v>50 Recetas Fáciles: Papas</v>
      </c>
      <c r="D3594" s="13">
        <f t="shared" ref="D3594:D3644" si="227">+S3594</f>
        <v>87.1</v>
      </c>
      <c r="K3594" s="10" t="s">
        <v>695</v>
      </c>
      <c r="L3594" s="10" t="s">
        <v>696</v>
      </c>
      <c r="M3594" s="10">
        <v>16</v>
      </c>
      <c r="N3594" s="10">
        <v>14</v>
      </c>
      <c r="O3594" s="10">
        <v>686</v>
      </c>
      <c r="P3594" s="10" t="s">
        <v>668</v>
      </c>
      <c r="Q3594" s="58">
        <v>95</v>
      </c>
      <c r="R3594" s="10">
        <v>7.9</v>
      </c>
      <c r="S3594" s="56">
        <v>87.1</v>
      </c>
      <c r="U3594" s="65"/>
      <c r="V3594" s="64"/>
    </row>
    <row r="3595" spans="1:22" x14ac:dyDescent="0.2">
      <c r="A3595" s="10">
        <f t="shared" si="224"/>
        <v>14</v>
      </c>
      <c r="B3595" s="11" t="str">
        <f t="shared" si="225"/>
        <v>UTP-ADM-16-14-687</v>
      </c>
      <c r="C3595" s="12" t="str">
        <f t="shared" si="226"/>
        <v>50 Recetas Fáciles: Papas</v>
      </c>
      <c r="D3595" s="13">
        <f t="shared" si="227"/>
        <v>87.1</v>
      </c>
      <c r="K3595" s="10" t="s">
        <v>695</v>
      </c>
      <c r="L3595" s="10" t="s">
        <v>696</v>
      </c>
      <c r="M3595" s="10">
        <v>16</v>
      </c>
      <c r="N3595" s="10">
        <v>14</v>
      </c>
      <c r="O3595" s="10">
        <v>687</v>
      </c>
      <c r="P3595" s="10" t="s">
        <v>668</v>
      </c>
      <c r="Q3595" s="58">
        <v>95</v>
      </c>
      <c r="R3595" s="10">
        <v>7.9</v>
      </c>
      <c r="S3595" s="56">
        <v>87.1</v>
      </c>
      <c r="U3595" s="65"/>
      <c r="V3595" s="64"/>
    </row>
    <row r="3596" spans="1:22" x14ac:dyDescent="0.2">
      <c r="A3596" s="10">
        <f t="shared" si="224"/>
        <v>14</v>
      </c>
      <c r="B3596" s="11" t="str">
        <f t="shared" si="225"/>
        <v>UTP-ADM-16-14-688</v>
      </c>
      <c r="C3596" s="12" t="str">
        <f t="shared" si="226"/>
        <v>50 Recetas Fáciles: Papas</v>
      </c>
      <c r="D3596" s="13">
        <f t="shared" si="227"/>
        <v>87.1</v>
      </c>
      <c r="K3596" s="10" t="s">
        <v>695</v>
      </c>
      <c r="L3596" s="10" t="s">
        <v>696</v>
      </c>
      <c r="M3596" s="10">
        <v>16</v>
      </c>
      <c r="N3596" s="10">
        <v>14</v>
      </c>
      <c r="O3596" s="10">
        <v>688</v>
      </c>
      <c r="P3596" s="10" t="s">
        <v>668</v>
      </c>
      <c r="Q3596" s="58">
        <v>95</v>
      </c>
      <c r="R3596" s="10">
        <v>7.9</v>
      </c>
      <c r="S3596" s="56">
        <v>87.1</v>
      </c>
      <c r="U3596" s="65"/>
      <c r="V3596" s="64"/>
    </row>
    <row r="3597" spans="1:22" x14ac:dyDescent="0.2">
      <c r="A3597" s="10">
        <f t="shared" si="224"/>
        <v>14</v>
      </c>
      <c r="B3597" s="11" t="str">
        <f t="shared" si="225"/>
        <v>UTP-ADM-16-14-689</v>
      </c>
      <c r="C3597" s="12" t="str">
        <f t="shared" si="226"/>
        <v>Redacción</v>
      </c>
      <c r="D3597" s="13">
        <f t="shared" si="227"/>
        <v>132.9</v>
      </c>
      <c r="K3597" s="10" t="s">
        <v>695</v>
      </c>
      <c r="L3597" s="10" t="s">
        <v>696</v>
      </c>
      <c r="M3597" s="10">
        <v>16</v>
      </c>
      <c r="N3597" s="10">
        <v>14</v>
      </c>
      <c r="O3597" s="10">
        <v>689</v>
      </c>
      <c r="P3597" s="10" t="s">
        <v>669</v>
      </c>
      <c r="Q3597" s="58">
        <v>145</v>
      </c>
      <c r="R3597" s="10">
        <v>12.1</v>
      </c>
      <c r="S3597" s="56">
        <v>132.9</v>
      </c>
      <c r="U3597" s="65"/>
      <c r="V3597" s="64"/>
    </row>
    <row r="3598" spans="1:22" x14ac:dyDescent="0.2">
      <c r="A3598" s="10">
        <f t="shared" si="224"/>
        <v>14</v>
      </c>
      <c r="B3598" s="11" t="str">
        <f t="shared" si="225"/>
        <v>UTP-ADM-16-14-690</v>
      </c>
      <c r="C3598" s="12" t="str">
        <f t="shared" si="226"/>
        <v>Redacción</v>
      </c>
      <c r="D3598" s="13">
        <f t="shared" si="227"/>
        <v>132.9</v>
      </c>
      <c r="K3598" s="10" t="s">
        <v>695</v>
      </c>
      <c r="L3598" s="10" t="s">
        <v>696</v>
      </c>
      <c r="M3598" s="10">
        <v>16</v>
      </c>
      <c r="N3598" s="10">
        <v>14</v>
      </c>
      <c r="O3598" s="10">
        <v>690</v>
      </c>
      <c r="P3598" s="10" t="s">
        <v>669</v>
      </c>
      <c r="Q3598" s="58">
        <v>145</v>
      </c>
      <c r="R3598" s="10">
        <v>12.1</v>
      </c>
      <c r="S3598" s="56">
        <v>132.9</v>
      </c>
      <c r="U3598" s="65"/>
      <c r="V3598" s="64"/>
    </row>
    <row r="3599" spans="1:22" x14ac:dyDescent="0.2">
      <c r="A3599" s="10">
        <f t="shared" si="224"/>
        <v>14</v>
      </c>
      <c r="B3599" s="11" t="str">
        <f t="shared" si="225"/>
        <v>UTP-ADM-16-14-691</v>
      </c>
      <c r="C3599" s="12" t="str">
        <f t="shared" si="226"/>
        <v>Redacción</v>
      </c>
      <c r="D3599" s="13">
        <f t="shared" si="227"/>
        <v>132.9</v>
      </c>
      <c r="K3599" s="10" t="s">
        <v>695</v>
      </c>
      <c r="L3599" s="10" t="s">
        <v>696</v>
      </c>
      <c r="M3599" s="10">
        <v>16</v>
      </c>
      <c r="N3599" s="10">
        <v>14</v>
      </c>
      <c r="O3599" s="10">
        <v>691</v>
      </c>
      <c r="P3599" s="10" t="s">
        <v>669</v>
      </c>
      <c r="Q3599" s="58">
        <v>145</v>
      </c>
      <c r="R3599" s="10">
        <v>12.1</v>
      </c>
      <c r="S3599" s="56">
        <v>132.9</v>
      </c>
      <c r="U3599" s="65"/>
      <c r="V3599" s="64"/>
    </row>
    <row r="3600" spans="1:22" x14ac:dyDescent="0.2">
      <c r="A3600" s="10">
        <f t="shared" si="224"/>
        <v>14</v>
      </c>
      <c r="B3600" s="11" t="str">
        <f t="shared" si="225"/>
        <v>UTP-ADM-16-14-692</v>
      </c>
      <c r="C3600" s="12" t="str">
        <f t="shared" si="226"/>
        <v>Evaluación de Proyectos</v>
      </c>
      <c r="D3600" s="13">
        <f t="shared" si="227"/>
        <v>320.85000000000002</v>
      </c>
      <c r="K3600" s="10" t="s">
        <v>695</v>
      </c>
      <c r="L3600" s="10" t="s">
        <v>696</v>
      </c>
      <c r="M3600" s="10">
        <v>16</v>
      </c>
      <c r="N3600" s="10">
        <v>14</v>
      </c>
      <c r="O3600" s="10">
        <v>692</v>
      </c>
      <c r="P3600" s="10" t="s">
        <v>645</v>
      </c>
      <c r="Q3600" s="58">
        <v>350</v>
      </c>
      <c r="R3600" s="10">
        <v>29.15</v>
      </c>
      <c r="S3600" s="56">
        <v>320.85000000000002</v>
      </c>
      <c r="U3600" s="65"/>
      <c r="V3600" s="64"/>
    </row>
    <row r="3601" spans="1:22" x14ac:dyDescent="0.2">
      <c r="A3601" s="10">
        <f t="shared" si="224"/>
        <v>14</v>
      </c>
      <c r="B3601" s="11" t="str">
        <f t="shared" si="225"/>
        <v>UTP-ADM-16-14-693</v>
      </c>
      <c r="C3601" s="12" t="str">
        <f t="shared" si="226"/>
        <v>Evaluación de Proyectos</v>
      </c>
      <c r="D3601" s="13">
        <f t="shared" si="227"/>
        <v>320.85000000000002</v>
      </c>
      <c r="K3601" s="10" t="s">
        <v>695</v>
      </c>
      <c r="L3601" s="10" t="s">
        <v>696</v>
      </c>
      <c r="M3601" s="10">
        <v>16</v>
      </c>
      <c r="N3601" s="10">
        <v>14</v>
      </c>
      <c r="O3601" s="10">
        <v>693</v>
      </c>
      <c r="P3601" s="10" t="s">
        <v>645</v>
      </c>
      <c r="Q3601" s="58">
        <v>350</v>
      </c>
      <c r="R3601" s="10">
        <v>29.15</v>
      </c>
      <c r="S3601" s="56">
        <v>320.85000000000002</v>
      </c>
      <c r="U3601" s="65"/>
      <c r="V3601" s="64"/>
    </row>
    <row r="3602" spans="1:22" x14ac:dyDescent="0.2">
      <c r="A3602" s="10">
        <f t="shared" si="224"/>
        <v>14</v>
      </c>
      <c r="B3602" s="11" t="str">
        <f t="shared" si="225"/>
        <v>UTP-ADM-16-14-694</v>
      </c>
      <c r="C3602" s="12" t="str">
        <f t="shared" si="226"/>
        <v>Evaluación de Proyectos</v>
      </c>
      <c r="D3602" s="13">
        <f t="shared" si="227"/>
        <v>320.85000000000002</v>
      </c>
      <c r="K3602" s="10" t="s">
        <v>695</v>
      </c>
      <c r="L3602" s="10" t="s">
        <v>696</v>
      </c>
      <c r="M3602" s="10">
        <v>16</v>
      </c>
      <c r="N3602" s="10">
        <v>14</v>
      </c>
      <c r="O3602" s="10">
        <v>694</v>
      </c>
      <c r="P3602" s="10" t="s">
        <v>645</v>
      </c>
      <c r="Q3602" s="58">
        <v>350</v>
      </c>
      <c r="R3602" s="10">
        <v>29.15</v>
      </c>
      <c r="S3602" s="56">
        <v>320.85000000000002</v>
      </c>
      <c r="U3602" s="65"/>
      <c r="V3602" s="64"/>
    </row>
    <row r="3603" spans="1:22" x14ac:dyDescent="0.2">
      <c r="A3603" s="10">
        <f t="shared" si="224"/>
        <v>14</v>
      </c>
      <c r="B3603" s="11" t="str">
        <f t="shared" si="225"/>
        <v>UTP-ADM-16-14-695</v>
      </c>
      <c r="C3603" s="12" t="str">
        <f t="shared" si="226"/>
        <v>Planeación del Espacio Turisti</v>
      </c>
      <c r="D3603" s="13">
        <f t="shared" si="227"/>
        <v>91.65</v>
      </c>
      <c r="K3603" s="10" t="s">
        <v>695</v>
      </c>
      <c r="L3603" s="10" t="s">
        <v>696</v>
      </c>
      <c r="M3603" s="10">
        <v>16</v>
      </c>
      <c r="N3603" s="10">
        <v>14</v>
      </c>
      <c r="O3603" s="10">
        <v>695</v>
      </c>
      <c r="P3603" s="10" t="s">
        <v>670</v>
      </c>
      <c r="Q3603" s="58">
        <v>100</v>
      </c>
      <c r="R3603" s="10">
        <v>8.35</v>
      </c>
      <c r="S3603" s="56">
        <v>91.65</v>
      </c>
      <c r="U3603" s="65"/>
      <c r="V3603" s="64"/>
    </row>
    <row r="3604" spans="1:22" x14ac:dyDescent="0.2">
      <c r="A3604" s="10">
        <f t="shared" si="224"/>
        <v>14</v>
      </c>
      <c r="B3604" s="11" t="str">
        <f t="shared" si="225"/>
        <v>UTP-ADM-16-14-696</v>
      </c>
      <c r="C3604" s="12" t="str">
        <f t="shared" si="226"/>
        <v>Planeación del Espacio Turisti</v>
      </c>
      <c r="D3604" s="13">
        <f t="shared" si="227"/>
        <v>91.65</v>
      </c>
      <c r="K3604" s="10" t="s">
        <v>695</v>
      </c>
      <c r="L3604" s="10" t="s">
        <v>696</v>
      </c>
      <c r="M3604" s="10">
        <v>16</v>
      </c>
      <c r="N3604" s="10">
        <v>14</v>
      </c>
      <c r="O3604" s="10">
        <v>696</v>
      </c>
      <c r="P3604" s="10" t="s">
        <v>670</v>
      </c>
      <c r="Q3604" s="58">
        <v>100</v>
      </c>
      <c r="R3604" s="10">
        <v>8.35</v>
      </c>
      <c r="S3604" s="56">
        <v>91.65</v>
      </c>
      <c r="U3604" s="65"/>
      <c r="V3604" s="64"/>
    </row>
    <row r="3605" spans="1:22" x14ac:dyDescent="0.2">
      <c r="A3605" s="10">
        <f t="shared" si="224"/>
        <v>14</v>
      </c>
      <c r="B3605" s="11" t="str">
        <f t="shared" si="225"/>
        <v>UTP-ADM-16-14-697</v>
      </c>
      <c r="C3605" s="12" t="str">
        <f t="shared" si="226"/>
        <v>Planeación del Espacio Turisti</v>
      </c>
      <c r="D3605" s="13">
        <f t="shared" si="227"/>
        <v>91.65</v>
      </c>
      <c r="K3605" s="10" t="s">
        <v>695</v>
      </c>
      <c r="L3605" s="10" t="s">
        <v>696</v>
      </c>
      <c r="M3605" s="10">
        <v>16</v>
      </c>
      <c r="N3605" s="10">
        <v>14</v>
      </c>
      <c r="O3605" s="10">
        <v>697</v>
      </c>
      <c r="P3605" s="10" t="s">
        <v>670</v>
      </c>
      <c r="Q3605" s="58">
        <v>100</v>
      </c>
      <c r="R3605" s="10">
        <v>8.35</v>
      </c>
      <c r="S3605" s="56">
        <v>91.65</v>
      </c>
      <c r="U3605" s="65"/>
      <c r="V3605" s="64"/>
    </row>
    <row r="3606" spans="1:22" x14ac:dyDescent="0.2">
      <c r="A3606" s="10">
        <f t="shared" si="224"/>
        <v>14</v>
      </c>
      <c r="B3606" s="11" t="str">
        <f t="shared" si="225"/>
        <v>UTP-ADM-16-14-698</v>
      </c>
      <c r="C3606" s="12" t="str">
        <f t="shared" si="226"/>
        <v>Turismo Rural (Un enfoque Glob</v>
      </c>
      <c r="D3606" s="13">
        <f t="shared" si="227"/>
        <v>165</v>
      </c>
      <c r="K3606" s="10" t="s">
        <v>695</v>
      </c>
      <c r="L3606" s="10" t="s">
        <v>696</v>
      </c>
      <c r="M3606" s="10">
        <v>16</v>
      </c>
      <c r="N3606" s="10">
        <v>14</v>
      </c>
      <c r="O3606" s="10">
        <v>698</v>
      </c>
      <c r="P3606" s="10" t="s">
        <v>671</v>
      </c>
      <c r="Q3606" s="58">
        <v>180</v>
      </c>
      <c r="R3606" s="10">
        <v>15</v>
      </c>
      <c r="S3606" s="56">
        <v>165</v>
      </c>
      <c r="U3606" s="65"/>
      <c r="V3606" s="64"/>
    </row>
    <row r="3607" spans="1:22" x14ac:dyDescent="0.2">
      <c r="A3607" s="10">
        <f t="shared" si="224"/>
        <v>14</v>
      </c>
      <c r="B3607" s="11" t="str">
        <f t="shared" si="225"/>
        <v>UTP-ADM-16-14-699</v>
      </c>
      <c r="C3607" s="12" t="str">
        <f t="shared" si="226"/>
        <v>Turismo Rural (Un enfoque Glob</v>
      </c>
      <c r="D3607" s="13">
        <f t="shared" si="227"/>
        <v>165</v>
      </c>
      <c r="K3607" s="10" t="s">
        <v>695</v>
      </c>
      <c r="L3607" s="10" t="s">
        <v>696</v>
      </c>
      <c r="M3607" s="10">
        <v>16</v>
      </c>
      <c r="N3607" s="10">
        <v>14</v>
      </c>
      <c r="O3607" s="10">
        <v>699</v>
      </c>
      <c r="P3607" s="10" t="s">
        <v>671</v>
      </c>
      <c r="Q3607" s="58">
        <v>180</v>
      </c>
      <c r="R3607" s="10">
        <v>15</v>
      </c>
      <c r="S3607" s="56">
        <v>165</v>
      </c>
      <c r="U3607" s="65"/>
      <c r="V3607" s="64"/>
    </row>
    <row r="3608" spans="1:22" x14ac:dyDescent="0.2">
      <c r="A3608" s="10">
        <f t="shared" si="224"/>
        <v>14</v>
      </c>
      <c r="B3608" s="11" t="str">
        <f t="shared" si="225"/>
        <v>UTP-ADM-16-14-700</v>
      </c>
      <c r="C3608" s="12" t="str">
        <f t="shared" si="226"/>
        <v>Turismo Rural (Un enfoque Glob</v>
      </c>
      <c r="D3608" s="13">
        <f t="shared" si="227"/>
        <v>165</v>
      </c>
      <c r="K3608" s="10" t="s">
        <v>695</v>
      </c>
      <c r="L3608" s="10" t="s">
        <v>696</v>
      </c>
      <c r="M3608" s="10">
        <v>16</v>
      </c>
      <c r="N3608" s="10">
        <v>14</v>
      </c>
      <c r="O3608" s="10">
        <v>700</v>
      </c>
      <c r="P3608" s="10" t="s">
        <v>671</v>
      </c>
      <c r="Q3608" s="58">
        <v>180</v>
      </c>
      <c r="R3608" s="10">
        <v>15</v>
      </c>
      <c r="S3608" s="56">
        <v>165</v>
      </c>
      <c r="U3608" s="65"/>
      <c r="V3608" s="64"/>
    </row>
    <row r="3609" spans="1:22" x14ac:dyDescent="0.2">
      <c r="A3609" s="10">
        <f t="shared" si="224"/>
        <v>14</v>
      </c>
      <c r="B3609" s="11" t="str">
        <f t="shared" si="225"/>
        <v>UTP-ADM-16-14-701</v>
      </c>
      <c r="C3609" s="12" t="str">
        <f t="shared" si="226"/>
        <v>Proyectos Turísticos (Formulac</v>
      </c>
      <c r="D3609" s="13">
        <f t="shared" si="227"/>
        <v>146.65</v>
      </c>
      <c r="K3609" s="10" t="s">
        <v>695</v>
      </c>
      <c r="L3609" s="10" t="s">
        <v>696</v>
      </c>
      <c r="M3609" s="10">
        <v>16</v>
      </c>
      <c r="N3609" s="10">
        <v>14</v>
      </c>
      <c r="O3609" s="10">
        <v>701</v>
      </c>
      <c r="P3609" s="10" t="s">
        <v>672</v>
      </c>
      <c r="Q3609" s="58">
        <v>160</v>
      </c>
      <c r="R3609" s="10">
        <v>13.35</v>
      </c>
      <c r="S3609" s="56">
        <v>146.65</v>
      </c>
      <c r="U3609" s="65"/>
      <c r="V3609" s="64"/>
    </row>
    <row r="3610" spans="1:22" x14ac:dyDescent="0.2">
      <c r="A3610" s="10">
        <f t="shared" si="224"/>
        <v>14</v>
      </c>
      <c r="B3610" s="11" t="str">
        <f t="shared" si="225"/>
        <v>UTP-ADM-16-14-702</v>
      </c>
      <c r="C3610" s="12" t="str">
        <f t="shared" si="226"/>
        <v>Proyectos Turísticos (Formulac</v>
      </c>
      <c r="D3610" s="13">
        <f t="shared" si="227"/>
        <v>146.65</v>
      </c>
      <c r="K3610" s="10" t="s">
        <v>695</v>
      </c>
      <c r="L3610" s="10" t="s">
        <v>696</v>
      </c>
      <c r="M3610" s="10">
        <v>16</v>
      </c>
      <c r="N3610" s="10">
        <v>14</v>
      </c>
      <c r="O3610" s="10">
        <v>702</v>
      </c>
      <c r="P3610" s="10" t="s">
        <v>672</v>
      </c>
      <c r="Q3610" s="58">
        <v>160</v>
      </c>
      <c r="R3610" s="10">
        <v>13.35</v>
      </c>
      <c r="S3610" s="56">
        <v>146.65</v>
      </c>
      <c r="U3610" s="65"/>
      <c r="V3610" s="64"/>
    </row>
    <row r="3611" spans="1:22" x14ac:dyDescent="0.2">
      <c r="A3611" s="10">
        <f t="shared" si="224"/>
        <v>14</v>
      </c>
      <c r="B3611" s="11" t="str">
        <f t="shared" si="225"/>
        <v>UTP-ADM-16-14-703</v>
      </c>
      <c r="C3611" s="12" t="str">
        <f t="shared" si="226"/>
        <v>Proyectos Turísticos (Formulac</v>
      </c>
      <c r="D3611" s="13">
        <f t="shared" si="227"/>
        <v>146.65</v>
      </c>
      <c r="K3611" s="10" t="s">
        <v>695</v>
      </c>
      <c r="L3611" s="10" t="s">
        <v>696</v>
      </c>
      <c r="M3611" s="10">
        <v>16</v>
      </c>
      <c r="N3611" s="10">
        <v>14</v>
      </c>
      <c r="O3611" s="10">
        <v>703</v>
      </c>
      <c r="P3611" s="10" t="s">
        <v>672</v>
      </c>
      <c r="Q3611" s="58">
        <v>160</v>
      </c>
      <c r="R3611" s="10">
        <v>13.35</v>
      </c>
      <c r="S3611" s="56">
        <v>146.65</v>
      </c>
      <c r="U3611" s="65"/>
      <c r="V3611" s="64"/>
    </row>
    <row r="3612" spans="1:22" x14ac:dyDescent="0.2">
      <c r="A3612" s="10">
        <f t="shared" si="224"/>
        <v>14</v>
      </c>
      <c r="B3612" s="11" t="str">
        <f t="shared" si="225"/>
        <v>UTP-ADM-16-14-704</v>
      </c>
      <c r="C3612" s="12" t="str">
        <f t="shared" si="226"/>
        <v>El Espíritu Creativo 50080513</v>
      </c>
      <c r="D3612" s="13">
        <f t="shared" si="227"/>
        <v>128.35</v>
      </c>
      <c r="K3612" s="10" t="s">
        <v>695</v>
      </c>
      <c r="L3612" s="10" t="s">
        <v>696</v>
      </c>
      <c r="M3612" s="10">
        <v>16</v>
      </c>
      <c r="N3612" s="10">
        <v>14</v>
      </c>
      <c r="O3612" s="10">
        <v>704</v>
      </c>
      <c r="P3612" s="10" t="s">
        <v>673</v>
      </c>
      <c r="Q3612" s="58">
        <v>140</v>
      </c>
      <c r="R3612" s="10">
        <v>11.65</v>
      </c>
      <c r="S3612" s="56">
        <v>128.35</v>
      </c>
      <c r="U3612" s="65"/>
      <c r="V3612" s="64"/>
    </row>
    <row r="3613" spans="1:22" x14ac:dyDescent="0.2">
      <c r="A3613" s="10">
        <f t="shared" si="224"/>
        <v>14</v>
      </c>
      <c r="B3613" s="11" t="str">
        <f t="shared" si="225"/>
        <v>UTP-ADM-16-14-705</v>
      </c>
      <c r="C3613" s="12" t="str">
        <f t="shared" si="226"/>
        <v>El Espíritu Creativo 50080513</v>
      </c>
      <c r="D3613" s="13">
        <f t="shared" si="227"/>
        <v>128.35</v>
      </c>
      <c r="K3613" s="10" t="s">
        <v>695</v>
      </c>
      <c r="L3613" s="10" t="s">
        <v>696</v>
      </c>
      <c r="M3613" s="10">
        <v>16</v>
      </c>
      <c r="N3613" s="10">
        <v>14</v>
      </c>
      <c r="O3613" s="10">
        <v>705</v>
      </c>
      <c r="P3613" s="10" t="s">
        <v>673</v>
      </c>
      <c r="Q3613" s="58">
        <v>140</v>
      </c>
      <c r="R3613" s="10">
        <v>11.65</v>
      </c>
      <c r="S3613" s="56">
        <v>128.35</v>
      </c>
      <c r="U3613" s="65"/>
      <c r="V3613" s="64"/>
    </row>
    <row r="3614" spans="1:22" x14ac:dyDescent="0.2">
      <c r="A3614" s="10">
        <f t="shared" si="224"/>
        <v>14</v>
      </c>
      <c r="B3614" s="11" t="str">
        <f t="shared" si="225"/>
        <v>UTP-ADM-16-14-706</v>
      </c>
      <c r="C3614" s="12" t="str">
        <f t="shared" si="226"/>
        <v>El Espíritu Creativo 50080513</v>
      </c>
      <c r="D3614" s="13">
        <f t="shared" si="227"/>
        <v>128.35</v>
      </c>
      <c r="K3614" s="10" t="s">
        <v>695</v>
      </c>
      <c r="L3614" s="10" t="s">
        <v>696</v>
      </c>
      <c r="M3614" s="10">
        <v>16</v>
      </c>
      <c r="N3614" s="10">
        <v>14</v>
      </c>
      <c r="O3614" s="10">
        <v>706</v>
      </c>
      <c r="P3614" s="10" t="s">
        <v>673</v>
      </c>
      <c r="Q3614" s="58">
        <v>140</v>
      </c>
      <c r="R3614" s="10">
        <v>11.65</v>
      </c>
      <c r="S3614" s="56">
        <v>128.35</v>
      </c>
      <c r="U3614" s="65"/>
      <c r="V3614" s="64"/>
    </row>
    <row r="3615" spans="1:22" x14ac:dyDescent="0.2">
      <c r="A3615" s="10">
        <f t="shared" si="224"/>
        <v>14</v>
      </c>
      <c r="B3615" s="11" t="str">
        <f t="shared" si="225"/>
        <v>UTP-ADM-16-14-707</v>
      </c>
      <c r="C3615" s="12" t="str">
        <f t="shared" si="226"/>
        <v>Liderazgo el Poder de la Inte</v>
      </c>
      <c r="D3615" s="13">
        <f t="shared" si="227"/>
        <v>155.85</v>
      </c>
      <c r="K3615" s="10" t="s">
        <v>695</v>
      </c>
      <c r="L3615" s="10" t="s">
        <v>696</v>
      </c>
      <c r="M3615" s="10">
        <v>16</v>
      </c>
      <c r="N3615" s="10">
        <v>14</v>
      </c>
      <c r="O3615" s="10">
        <v>707</v>
      </c>
      <c r="P3615" s="10" t="s">
        <v>674</v>
      </c>
      <c r="Q3615" s="58">
        <v>170</v>
      </c>
      <c r="R3615" s="10">
        <v>14.15</v>
      </c>
      <c r="S3615" s="56">
        <v>155.85</v>
      </c>
      <c r="U3615" s="65"/>
      <c r="V3615" s="64"/>
    </row>
    <row r="3616" spans="1:22" x14ac:dyDescent="0.2">
      <c r="A3616" s="10">
        <f t="shared" si="224"/>
        <v>14</v>
      </c>
      <c r="B3616" s="11" t="str">
        <f t="shared" si="225"/>
        <v>UTP-ADM-16-14-708</v>
      </c>
      <c r="C3616" s="12" t="str">
        <f t="shared" si="226"/>
        <v>Liderazgo el Poder de la Inte</v>
      </c>
      <c r="D3616" s="13">
        <f t="shared" si="227"/>
        <v>155.85</v>
      </c>
      <c r="K3616" s="10" t="s">
        <v>695</v>
      </c>
      <c r="L3616" s="10" t="s">
        <v>696</v>
      </c>
      <c r="M3616" s="10">
        <v>16</v>
      </c>
      <c r="N3616" s="10">
        <v>14</v>
      </c>
      <c r="O3616" s="10">
        <v>708</v>
      </c>
      <c r="P3616" s="10" t="s">
        <v>674</v>
      </c>
      <c r="Q3616" s="58">
        <v>170</v>
      </c>
      <c r="R3616" s="10">
        <v>14.15</v>
      </c>
      <c r="S3616" s="56">
        <v>155.85</v>
      </c>
      <c r="U3616" s="65"/>
      <c r="V3616" s="64"/>
    </row>
    <row r="3617" spans="1:22" x14ac:dyDescent="0.2">
      <c r="A3617" s="10">
        <f t="shared" si="224"/>
        <v>14</v>
      </c>
      <c r="B3617" s="11" t="str">
        <f t="shared" si="225"/>
        <v>UTP-ADM-16-14-709</v>
      </c>
      <c r="C3617" s="12" t="str">
        <f t="shared" si="226"/>
        <v>Liderazgo el Poder de la Inte</v>
      </c>
      <c r="D3617" s="13">
        <f t="shared" si="227"/>
        <v>155.85</v>
      </c>
      <c r="K3617" s="10" t="s">
        <v>695</v>
      </c>
      <c r="L3617" s="10" t="s">
        <v>696</v>
      </c>
      <c r="M3617" s="10">
        <v>16</v>
      </c>
      <c r="N3617" s="10">
        <v>14</v>
      </c>
      <c r="O3617" s="10">
        <v>709</v>
      </c>
      <c r="P3617" s="10" t="s">
        <v>674</v>
      </c>
      <c r="Q3617" s="58">
        <v>170</v>
      </c>
      <c r="R3617" s="10">
        <v>14.15</v>
      </c>
      <c r="S3617" s="56">
        <v>155.85</v>
      </c>
      <c r="U3617" s="65"/>
      <c r="V3617" s="64"/>
    </row>
    <row r="3618" spans="1:22" x14ac:dyDescent="0.2">
      <c r="A3618" s="10">
        <f t="shared" si="224"/>
        <v>14</v>
      </c>
      <c r="B3618" s="11" t="str">
        <f t="shared" si="225"/>
        <v>UTP-ADM-16-14-710</v>
      </c>
      <c r="C3618" s="12" t="str">
        <f t="shared" si="226"/>
        <v>Negocios Internacionales 12a</v>
      </c>
      <c r="D3618" s="13">
        <f t="shared" si="227"/>
        <v>499.6</v>
      </c>
      <c r="K3618" s="10" t="s">
        <v>695</v>
      </c>
      <c r="L3618" s="10" t="s">
        <v>696</v>
      </c>
      <c r="M3618" s="10">
        <v>16</v>
      </c>
      <c r="N3618" s="10">
        <v>14</v>
      </c>
      <c r="O3618" s="10">
        <v>710</v>
      </c>
      <c r="P3618" s="10" t="s">
        <v>675</v>
      </c>
      <c r="Q3618" s="58">
        <v>545</v>
      </c>
      <c r="R3618" s="10">
        <v>45.4</v>
      </c>
      <c r="S3618" s="56">
        <v>499.6</v>
      </c>
      <c r="U3618" s="65"/>
      <c r="V3618" s="64"/>
    </row>
    <row r="3619" spans="1:22" x14ac:dyDescent="0.2">
      <c r="A3619" s="10">
        <f t="shared" si="224"/>
        <v>14</v>
      </c>
      <c r="B3619" s="11" t="str">
        <f t="shared" si="225"/>
        <v>UTP-ADM-16-14-711</v>
      </c>
      <c r="C3619" s="12" t="str">
        <f t="shared" si="226"/>
        <v>Negocios Internacionales 12a</v>
      </c>
      <c r="D3619" s="13">
        <f t="shared" si="227"/>
        <v>499.6</v>
      </c>
      <c r="K3619" s="10" t="s">
        <v>695</v>
      </c>
      <c r="L3619" s="10" t="s">
        <v>696</v>
      </c>
      <c r="M3619" s="10">
        <v>16</v>
      </c>
      <c r="N3619" s="10">
        <v>14</v>
      </c>
      <c r="O3619" s="10">
        <v>711</v>
      </c>
      <c r="P3619" s="10" t="s">
        <v>675</v>
      </c>
      <c r="Q3619" s="58">
        <v>545</v>
      </c>
      <c r="R3619" s="10">
        <v>45.4</v>
      </c>
      <c r="S3619" s="56">
        <v>499.6</v>
      </c>
      <c r="U3619" s="65"/>
      <c r="V3619" s="64"/>
    </row>
    <row r="3620" spans="1:22" x14ac:dyDescent="0.2">
      <c r="A3620" s="10">
        <f t="shared" si="224"/>
        <v>14</v>
      </c>
      <c r="B3620" s="11" t="str">
        <f t="shared" si="225"/>
        <v>UTP-ADM-16-14-712</v>
      </c>
      <c r="C3620" s="12" t="str">
        <f t="shared" si="226"/>
        <v>Negocios Internacionales 12a</v>
      </c>
      <c r="D3620" s="13">
        <f t="shared" si="227"/>
        <v>499.6</v>
      </c>
      <c r="K3620" s="10" t="s">
        <v>695</v>
      </c>
      <c r="L3620" s="10" t="s">
        <v>696</v>
      </c>
      <c r="M3620" s="10">
        <v>16</v>
      </c>
      <c r="N3620" s="10">
        <v>14</v>
      </c>
      <c r="O3620" s="10">
        <v>712</v>
      </c>
      <c r="P3620" s="10" t="s">
        <v>675</v>
      </c>
      <c r="Q3620" s="58">
        <v>545</v>
      </c>
      <c r="R3620" s="10">
        <v>45.4</v>
      </c>
      <c r="S3620" s="56">
        <v>499.6</v>
      </c>
      <c r="U3620" s="65"/>
      <c r="V3620" s="64"/>
    </row>
    <row r="3621" spans="1:22" x14ac:dyDescent="0.2">
      <c r="A3621" s="10">
        <f t="shared" si="224"/>
        <v>14</v>
      </c>
      <c r="B3621" s="11" t="str">
        <f t="shared" si="225"/>
        <v>UTP-ADM-16-14-713</v>
      </c>
      <c r="C3621" s="12" t="str">
        <f t="shared" si="226"/>
        <v>Desarrollo Sustentable</v>
      </c>
      <c r="D3621" s="13">
        <f t="shared" si="227"/>
        <v>215.4</v>
      </c>
      <c r="K3621" s="10" t="s">
        <v>695</v>
      </c>
      <c r="L3621" s="10" t="s">
        <v>696</v>
      </c>
      <c r="M3621" s="10">
        <v>16</v>
      </c>
      <c r="N3621" s="10">
        <v>14</v>
      </c>
      <c r="O3621" s="10">
        <v>713</v>
      </c>
      <c r="P3621" s="10" t="s">
        <v>676</v>
      </c>
      <c r="Q3621" s="58">
        <v>235</v>
      </c>
      <c r="R3621" s="10">
        <v>19.600000000000001</v>
      </c>
      <c r="S3621" s="56">
        <v>215.4</v>
      </c>
      <c r="U3621" s="65"/>
      <c r="V3621" s="64"/>
    </row>
    <row r="3622" spans="1:22" x14ac:dyDescent="0.2">
      <c r="A3622" s="10">
        <f t="shared" si="224"/>
        <v>14</v>
      </c>
      <c r="B3622" s="11" t="str">
        <f t="shared" si="225"/>
        <v>UTP-ADM-16-14-714</v>
      </c>
      <c r="C3622" s="12" t="str">
        <f t="shared" si="226"/>
        <v>Desarrollo Sustentable</v>
      </c>
      <c r="D3622" s="13">
        <f t="shared" si="227"/>
        <v>215.4</v>
      </c>
      <c r="K3622" s="10" t="s">
        <v>695</v>
      </c>
      <c r="L3622" s="10" t="s">
        <v>696</v>
      </c>
      <c r="M3622" s="10">
        <v>16</v>
      </c>
      <c r="N3622" s="10">
        <v>14</v>
      </c>
      <c r="O3622" s="10">
        <v>714</v>
      </c>
      <c r="P3622" s="10" t="s">
        <v>676</v>
      </c>
      <c r="Q3622" s="58">
        <v>235</v>
      </c>
      <c r="R3622" s="10">
        <v>19.600000000000001</v>
      </c>
      <c r="S3622" s="56">
        <v>215.4</v>
      </c>
      <c r="U3622" s="65"/>
      <c r="V3622" s="64"/>
    </row>
    <row r="3623" spans="1:22" x14ac:dyDescent="0.2">
      <c r="A3623" s="10">
        <f t="shared" si="224"/>
        <v>14</v>
      </c>
      <c r="B3623" s="11" t="str">
        <f t="shared" si="225"/>
        <v>UTP-ADM-16-14-715</v>
      </c>
      <c r="C3623" s="12" t="str">
        <f t="shared" si="226"/>
        <v>Desarrollo Sustentable</v>
      </c>
      <c r="D3623" s="13">
        <f t="shared" si="227"/>
        <v>215.4</v>
      </c>
      <c r="K3623" s="10" t="s">
        <v>695</v>
      </c>
      <c r="L3623" s="10" t="s">
        <v>696</v>
      </c>
      <c r="M3623" s="10">
        <v>16</v>
      </c>
      <c r="N3623" s="10">
        <v>14</v>
      </c>
      <c r="O3623" s="10">
        <v>715</v>
      </c>
      <c r="P3623" s="10" t="s">
        <v>676</v>
      </c>
      <c r="Q3623" s="58">
        <v>235</v>
      </c>
      <c r="R3623" s="10">
        <v>19.600000000000001</v>
      </c>
      <c r="S3623" s="56">
        <v>215.4</v>
      </c>
      <c r="U3623" s="65"/>
      <c r="V3623" s="64"/>
    </row>
    <row r="3624" spans="1:22" x14ac:dyDescent="0.2">
      <c r="A3624" s="10">
        <f t="shared" si="224"/>
        <v>14</v>
      </c>
      <c r="B3624" s="11" t="str">
        <f t="shared" si="225"/>
        <v>UTP-ADM-16-14-716</v>
      </c>
      <c r="C3624" s="12" t="str">
        <f t="shared" si="226"/>
        <v>Publicidad Comunicación Integral</v>
      </c>
      <c r="D3624" s="13">
        <f t="shared" si="227"/>
        <v>275</v>
      </c>
      <c r="K3624" s="10" t="s">
        <v>695</v>
      </c>
      <c r="L3624" s="10" t="s">
        <v>696</v>
      </c>
      <c r="M3624" s="10">
        <v>16</v>
      </c>
      <c r="N3624" s="10">
        <v>14</v>
      </c>
      <c r="O3624" s="10">
        <v>716</v>
      </c>
      <c r="P3624" s="10" t="s">
        <v>677</v>
      </c>
      <c r="Q3624" s="58">
        <v>300</v>
      </c>
      <c r="R3624" s="10">
        <v>25</v>
      </c>
      <c r="S3624" s="56">
        <v>275</v>
      </c>
      <c r="U3624" s="65"/>
      <c r="V3624" s="64"/>
    </row>
    <row r="3625" spans="1:22" x14ac:dyDescent="0.2">
      <c r="A3625" s="10">
        <f t="shared" si="224"/>
        <v>14</v>
      </c>
      <c r="B3625" s="11" t="str">
        <f t="shared" si="225"/>
        <v>UTP-ADM-16-14-717</v>
      </c>
      <c r="C3625" s="12" t="str">
        <f t="shared" si="226"/>
        <v>Publicidad Comunicación Integral</v>
      </c>
      <c r="D3625" s="13">
        <f t="shared" si="227"/>
        <v>275</v>
      </c>
      <c r="K3625" s="10" t="s">
        <v>695</v>
      </c>
      <c r="L3625" s="10" t="s">
        <v>696</v>
      </c>
      <c r="M3625" s="10">
        <v>16</v>
      </c>
      <c r="N3625" s="10">
        <v>14</v>
      </c>
      <c r="O3625" s="10">
        <v>717</v>
      </c>
      <c r="P3625" s="10" t="s">
        <v>677</v>
      </c>
      <c r="Q3625" s="58">
        <v>300</v>
      </c>
      <c r="R3625" s="10">
        <v>25</v>
      </c>
      <c r="S3625" s="56">
        <v>275</v>
      </c>
      <c r="U3625" s="65"/>
      <c r="V3625" s="64"/>
    </row>
    <row r="3626" spans="1:22" x14ac:dyDescent="0.2">
      <c r="A3626" s="10">
        <f t="shared" si="224"/>
        <v>14</v>
      </c>
      <c r="B3626" s="11" t="str">
        <f t="shared" si="225"/>
        <v>UTP-ADM-16-14-718</v>
      </c>
      <c r="C3626" s="12" t="str">
        <f t="shared" si="226"/>
        <v>Publicidad Comunicación Integral</v>
      </c>
      <c r="D3626" s="13">
        <f t="shared" si="227"/>
        <v>275</v>
      </c>
      <c r="K3626" s="10" t="s">
        <v>695</v>
      </c>
      <c r="L3626" s="10" t="s">
        <v>696</v>
      </c>
      <c r="M3626" s="10">
        <v>16</v>
      </c>
      <c r="N3626" s="10">
        <v>14</v>
      </c>
      <c r="O3626" s="10">
        <v>718</v>
      </c>
      <c r="P3626" s="10" t="s">
        <v>677</v>
      </c>
      <c r="Q3626" s="58">
        <v>300</v>
      </c>
      <c r="R3626" s="10">
        <v>25</v>
      </c>
      <c r="S3626" s="56">
        <v>275</v>
      </c>
      <c r="U3626" s="65"/>
      <c r="V3626" s="64"/>
    </row>
    <row r="3627" spans="1:22" x14ac:dyDescent="0.2">
      <c r="A3627" s="10">
        <f t="shared" si="224"/>
        <v>14</v>
      </c>
      <c r="B3627" s="11" t="str">
        <f t="shared" si="225"/>
        <v>UTP-ADM-16-14-719</v>
      </c>
      <c r="C3627" s="12" t="str">
        <f t="shared" si="226"/>
        <v>Ecoturismo (Operación Técnica</v>
      </c>
      <c r="D3627" s="13">
        <f t="shared" si="227"/>
        <v>165</v>
      </c>
      <c r="K3627" s="10" t="s">
        <v>695</v>
      </c>
      <c r="L3627" s="10" t="s">
        <v>696</v>
      </c>
      <c r="M3627" s="10">
        <v>16</v>
      </c>
      <c r="N3627" s="10">
        <v>14</v>
      </c>
      <c r="O3627" s="10">
        <v>719</v>
      </c>
      <c r="P3627" s="10" t="s">
        <v>678</v>
      </c>
      <c r="Q3627" s="58">
        <v>180</v>
      </c>
      <c r="R3627" s="10">
        <v>15</v>
      </c>
      <c r="S3627" s="56">
        <v>165</v>
      </c>
      <c r="U3627" s="65"/>
      <c r="V3627" s="64"/>
    </row>
    <row r="3628" spans="1:22" x14ac:dyDescent="0.2">
      <c r="A3628" s="10">
        <f t="shared" si="224"/>
        <v>14</v>
      </c>
      <c r="B3628" s="11" t="str">
        <f t="shared" si="225"/>
        <v>UTP-ADM-16-14-720</v>
      </c>
      <c r="C3628" s="12" t="str">
        <f t="shared" si="226"/>
        <v>Ecoturismo (Operación Técnica</v>
      </c>
      <c r="D3628" s="13">
        <f t="shared" si="227"/>
        <v>165</v>
      </c>
      <c r="K3628" s="10" t="s">
        <v>695</v>
      </c>
      <c r="L3628" s="10" t="s">
        <v>696</v>
      </c>
      <c r="M3628" s="10">
        <v>16</v>
      </c>
      <c r="N3628" s="10">
        <v>14</v>
      </c>
      <c r="O3628" s="10">
        <v>720</v>
      </c>
      <c r="P3628" s="10" t="s">
        <v>678</v>
      </c>
      <c r="Q3628" s="58">
        <v>180</v>
      </c>
      <c r="R3628" s="10">
        <v>15</v>
      </c>
      <c r="S3628" s="56">
        <v>165</v>
      </c>
      <c r="U3628" s="65"/>
      <c r="V3628" s="64"/>
    </row>
    <row r="3629" spans="1:22" x14ac:dyDescent="0.2">
      <c r="A3629" s="10">
        <f t="shared" si="224"/>
        <v>14</v>
      </c>
      <c r="B3629" s="11" t="str">
        <f t="shared" si="225"/>
        <v>UTP-ADM-16-14-721</v>
      </c>
      <c r="C3629" s="12" t="str">
        <f t="shared" si="226"/>
        <v>Ecoturismo (Operación Técnica</v>
      </c>
      <c r="D3629" s="13">
        <f t="shared" si="227"/>
        <v>165</v>
      </c>
      <c r="K3629" s="10" t="s">
        <v>695</v>
      </c>
      <c r="L3629" s="10" t="s">
        <v>696</v>
      </c>
      <c r="M3629" s="10">
        <v>16</v>
      </c>
      <c r="N3629" s="10">
        <v>14</v>
      </c>
      <c r="O3629" s="10">
        <v>721</v>
      </c>
      <c r="P3629" s="10" t="s">
        <v>678</v>
      </c>
      <c r="Q3629" s="58">
        <v>180</v>
      </c>
      <c r="R3629" s="10">
        <v>15</v>
      </c>
      <c r="S3629" s="56">
        <v>165</v>
      </c>
      <c r="U3629" s="65"/>
      <c r="V3629" s="64"/>
    </row>
    <row r="3630" spans="1:22" x14ac:dyDescent="0.2">
      <c r="A3630" s="10">
        <f t="shared" si="224"/>
        <v>14</v>
      </c>
      <c r="B3630" s="11" t="str">
        <f t="shared" si="225"/>
        <v>UTP-ADM-16-14-722</v>
      </c>
      <c r="C3630" s="12" t="str">
        <f t="shared" si="226"/>
        <v>Hotelería</v>
      </c>
      <c r="D3630" s="13">
        <f t="shared" si="227"/>
        <v>284.14999999999998</v>
      </c>
      <c r="K3630" s="10" t="s">
        <v>695</v>
      </c>
      <c r="L3630" s="10" t="s">
        <v>696</v>
      </c>
      <c r="M3630" s="10">
        <v>16</v>
      </c>
      <c r="N3630" s="10">
        <v>14</v>
      </c>
      <c r="O3630" s="10">
        <v>722</v>
      </c>
      <c r="P3630" s="10" t="s">
        <v>679</v>
      </c>
      <c r="Q3630" s="58">
        <v>310</v>
      </c>
      <c r="R3630" s="10">
        <v>25.85</v>
      </c>
      <c r="S3630" s="56">
        <v>284.14999999999998</v>
      </c>
      <c r="U3630" s="65"/>
      <c r="V3630" s="64"/>
    </row>
    <row r="3631" spans="1:22" x14ac:dyDescent="0.2">
      <c r="A3631" s="10">
        <f t="shared" si="224"/>
        <v>14</v>
      </c>
      <c r="B3631" s="11" t="str">
        <f t="shared" si="225"/>
        <v>UTP-ADM-16-14-723</v>
      </c>
      <c r="C3631" s="12" t="str">
        <f t="shared" si="226"/>
        <v>Hotelería</v>
      </c>
      <c r="D3631" s="13">
        <f t="shared" si="227"/>
        <v>284.14999999999998</v>
      </c>
      <c r="K3631" s="10" t="s">
        <v>695</v>
      </c>
      <c r="L3631" s="10" t="s">
        <v>696</v>
      </c>
      <c r="M3631" s="10">
        <v>16</v>
      </c>
      <c r="N3631" s="10">
        <v>14</v>
      </c>
      <c r="O3631" s="10">
        <v>723</v>
      </c>
      <c r="P3631" s="10" t="s">
        <v>679</v>
      </c>
      <c r="Q3631" s="58">
        <v>310</v>
      </c>
      <c r="R3631" s="10">
        <v>25.85</v>
      </c>
      <c r="S3631" s="56">
        <v>284.14999999999998</v>
      </c>
      <c r="U3631" s="65"/>
      <c r="V3631" s="64"/>
    </row>
    <row r="3632" spans="1:22" x14ac:dyDescent="0.2">
      <c r="A3632" s="10">
        <f t="shared" si="224"/>
        <v>14</v>
      </c>
      <c r="B3632" s="11" t="str">
        <f t="shared" si="225"/>
        <v>UTP-ADM-16-14-724</v>
      </c>
      <c r="C3632" s="12" t="str">
        <f t="shared" si="226"/>
        <v>Hotelería</v>
      </c>
      <c r="D3632" s="13">
        <f t="shared" si="227"/>
        <v>284.14999999999998</v>
      </c>
      <c r="K3632" s="10" t="s">
        <v>695</v>
      </c>
      <c r="L3632" s="10" t="s">
        <v>696</v>
      </c>
      <c r="M3632" s="10">
        <v>16</v>
      </c>
      <c r="N3632" s="10">
        <v>14</v>
      </c>
      <c r="O3632" s="10">
        <v>724</v>
      </c>
      <c r="P3632" s="10" t="s">
        <v>679</v>
      </c>
      <c r="Q3632" s="58">
        <v>310</v>
      </c>
      <c r="R3632" s="10">
        <v>25.85</v>
      </c>
      <c r="S3632" s="56">
        <v>284.14999999999998</v>
      </c>
      <c r="U3632" s="65"/>
      <c r="V3632" s="64"/>
    </row>
    <row r="3633" spans="1:30" x14ac:dyDescent="0.2">
      <c r="A3633" s="10">
        <f t="shared" si="224"/>
        <v>14</v>
      </c>
      <c r="B3633" s="11" t="str">
        <f t="shared" si="225"/>
        <v>UTP-ADM-16-14-725</v>
      </c>
      <c r="C3633" s="12" t="str">
        <f t="shared" si="226"/>
        <v>Diccionario Oxford Para Estudi</v>
      </c>
      <c r="D3633" s="13">
        <f t="shared" si="227"/>
        <v>197.1</v>
      </c>
      <c r="K3633" s="10" t="s">
        <v>695</v>
      </c>
      <c r="L3633" s="10" t="s">
        <v>696</v>
      </c>
      <c r="M3633" s="10">
        <v>16</v>
      </c>
      <c r="N3633" s="10">
        <v>14</v>
      </c>
      <c r="O3633" s="10">
        <v>725</v>
      </c>
      <c r="P3633" s="10" t="s">
        <v>680</v>
      </c>
      <c r="Q3633" s="58">
        <v>215</v>
      </c>
      <c r="R3633" s="10">
        <v>17.899999999999999</v>
      </c>
      <c r="S3633" s="56">
        <v>197.1</v>
      </c>
      <c r="U3633" s="65"/>
      <c r="V3633" s="64"/>
    </row>
    <row r="3634" spans="1:30" x14ac:dyDescent="0.2">
      <c r="A3634" s="10">
        <f t="shared" si="224"/>
        <v>14</v>
      </c>
      <c r="B3634" s="11" t="str">
        <f t="shared" si="225"/>
        <v>UTP-ADM-16-14-726</v>
      </c>
      <c r="C3634" s="12" t="str">
        <f t="shared" si="226"/>
        <v>Diccionario Oxford Para Estudi</v>
      </c>
      <c r="D3634" s="13">
        <f t="shared" si="227"/>
        <v>197.1</v>
      </c>
      <c r="K3634" s="10" t="s">
        <v>695</v>
      </c>
      <c r="L3634" s="10" t="s">
        <v>696</v>
      </c>
      <c r="M3634" s="10">
        <v>16</v>
      </c>
      <c r="N3634" s="10">
        <v>14</v>
      </c>
      <c r="O3634" s="10">
        <v>726</v>
      </c>
      <c r="P3634" s="10" t="s">
        <v>680</v>
      </c>
      <c r="Q3634" s="58">
        <v>215</v>
      </c>
      <c r="R3634" s="10">
        <v>17.899999999999999</v>
      </c>
      <c r="S3634" s="56">
        <v>197.1</v>
      </c>
      <c r="U3634" s="65"/>
      <c r="V3634" s="64"/>
    </row>
    <row r="3635" spans="1:30" x14ac:dyDescent="0.2">
      <c r="A3635" s="10">
        <f t="shared" si="224"/>
        <v>14</v>
      </c>
      <c r="B3635" s="11" t="str">
        <f t="shared" si="225"/>
        <v>UTP-ADM-16-14-727</v>
      </c>
      <c r="C3635" s="12" t="str">
        <f t="shared" si="226"/>
        <v>Diccionario Oxford Para Estudi</v>
      </c>
      <c r="D3635" s="13">
        <f t="shared" si="227"/>
        <v>197.1</v>
      </c>
      <c r="K3635" s="10" t="s">
        <v>695</v>
      </c>
      <c r="L3635" s="10" t="s">
        <v>696</v>
      </c>
      <c r="M3635" s="10">
        <v>16</v>
      </c>
      <c r="N3635" s="10">
        <v>14</v>
      </c>
      <c r="O3635" s="10">
        <v>727</v>
      </c>
      <c r="P3635" s="10" t="s">
        <v>680</v>
      </c>
      <c r="Q3635" s="58">
        <v>215</v>
      </c>
      <c r="R3635" s="10">
        <v>17.899999999999999</v>
      </c>
      <c r="S3635" s="56">
        <v>197.1</v>
      </c>
      <c r="U3635" s="65"/>
      <c r="V3635" s="64"/>
    </row>
    <row r="3636" spans="1:30" x14ac:dyDescent="0.2">
      <c r="A3636" s="10">
        <f t="shared" si="224"/>
        <v>14</v>
      </c>
      <c r="B3636" s="11" t="str">
        <f t="shared" si="225"/>
        <v>UTP-ADM-16-14-728</v>
      </c>
      <c r="C3636" s="12" t="str">
        <f t="shared" si="226"/>
        <v>Actua como Dama Actua como Dama</v>
      </c>
      <c r="D3636" s="13">
        <f t="shared" si="227"/>
        <v>238.25</v>
      </c>
      <c r="K3636" s="10" t="s">
        <v>695</v>
      </c>
      <c r="L3636" s="10" t="s">
        <v>696</v>
      </c>
      <c r="M3636" s="10">
        <v>16</v>
      </c>
      <c r="N3636" s="10">
        <v>14</v>
      </c>
      <c r="O3636" s="10">
        <v>728</v>
      </c>
      <c r="P3636" s="10" t="s">
        <v>681</v>
      </c>
      <c r="Q3636" s="58">
        <v>259.89999999999998</v>
      </c>
      <c r="R3636" s="10">
        <v>21.65</v>
      </c>
      <c r="S3636" s="56">
        <v>238.25</v>
      </c>
      <c r="U3636" s="65"/>
      <c r="V3636" s="64"/>
    </row>
    <row r="3637" spans="1:30" x14ac:dyDescent="0.2">
      <c r="A3637" s="10">
        <f t="shared" si="224"/>
        <v>14</v>
      </c>
      <c r="B3637" s="11" t="str">
        <f t="shared" si="225"/>
        <v>UTP-ADM-16-14-729</v>
      </c>
      <c r="C3637" s="12" t="str">
        <f t="shared" si="226"/>
        <v>Actua como Dama Actua como Dama</v>
      </c>
      <c r="D3637" s="13">
        <f t="shared" si="227"/>
        <v>238.25</v>
      </c>
      <c r="K3637" s="10" t="s">
        <v>695</v>
      </c>
      <c r="L3637" s="10" t="s">
        <v>696</v>
      </c>
      <c r="M3637" s="10">
        <v>16</v>
      </c>
      <c r="N3637" s="10">
        <v>14</v>
      </c>
      <c r="O3637" s="10">
        <v>729</v>
      </c>
      <c r="P3637" s="10" t="s">
        <v>681</v>
      </c>
      <c r="Q3637" s="58">
        <v>259.89999999999998</v>
      </c>
      <c r="R3637" s="10">
        <v>21.65</v>
      </c>
      <c r="S3637" s="56">
        <v>238.25</v>
      </c>
      <c r="U3637" s="65"/>
      <c r="V3637" s="64"/>
    </row>
    <row r="3638" spans="1:30" x14ac:dyDescent="0.2">
      <c r="A3638" s="10">
        <f t="shared" si="224"/>
        <v>14</v>
      </c>
      <c r="B3638" s="11" t="str">
        <f t="shared" si="225"/>
        <v>UTP-ADM-16-14-730</v>
      </c>
      <c r="C3638" s="12" t="str">
        <f t="shared" si="226"/>
        <v>Actua como Dama Actua como Dama</v>
      </c>
      <c r="D3638" s="13">
        <f t="shared" si="227"/>
        <v>238.25</v>
      </c>
      <c r="K3638" s="10" t="s">
        <v>695</v>
      </c>
      <c r="L3638" s="10" t="s">
        <v>696</v>
      </c>
      <c r="M3638" s="10">
        <v>16</v>
      </c>
      <c r="N3638" s="10">
        <v>14</v>
      </c>
      <c r="O3638" s="10">
        <v>730</v>
      </c>
      <c r="P3638" s="10" t="s">
        <v>681</v>
      </c>
      <c r="Q3638" s="58">
        <v>259.89999999999998</v>
      </c>
      <c r="R3638" s="10">
        <v>21.65</v>
      </c>
      <c r="S3638" s="56">
        <v>238.25</v>
      </c>
      <c r="U3638" s="65"/>
      <c r="V3638" s="64"/>
    </row>
    <row r="3639" spans="1:30" x14ac:dyDescent="0.2">
      <c r="A3639" s="10">
        <f t="shared" si="224"/>
        <v>14</v>
      </c>
      <c r="B3639" s="11" t="str">
        <f t="shared" si="225"/>
        <v>UTP-ADM-16-14-731</v>
      </c>
      <c r="C3639" s="12" t="str">
        <f t="shared" si="226"/>
        <v>Paquete Forbes 12 Tomos Col. G</v>
      </c>
      <c r="D3639" s="13">
        <f t="shared" si="227"/>
        <v>183.25</v>
      </c>
      <c r="K3639" s="10" t="s">
        <v>695</v>
      </c>
      <c r="L3639" s="10" t="s">
        <v>696</v>
      </c>
      <c r="M3639" s="10">
        <v>16</v>
      </c>
      <c r="N3639" s="10">
        <v>14</v>
      </c>
      <c r="O3639" s="10">
        <v>731</v>
      </c>
      <c r="P3639" s="10" t="s">
        <v>682</v>
      </c>
      <c r="Q3639" s="58">
        <v>199.9</v>
      </c>
      <c r="R3639" s="10">
        <v>16.649999999999999</v>
      </c>
      <c r="S3639" s="56">
        <v>183.25</v>
      </c>
      <c r="U3639" s="65"/>
      <c r="V3639" s="64"/>
    </row>
    <row r="3640" spans="1:30" x14ac:dyDescent="0.2">
      <c r="A3640" s="10">
        <f t="shared" si="224"/>
        <v>14</v>
      </c>
      <c r="B3640" s="11" t="str">
        <f t="shared" si="225"/>
        <v>UTP-ADM-16-14-732</v>
      </c>
      <c r="C3640" s="12" t="str">
        <f t="shared" si="226"/>
        <v>Paquete Forbes 12 Tomos Col. G</v>
      </c>
      <c r="D3640" s="13">
        <f t="shared" si="227"/>
        <v>183.25</v>
      </c>
      <c r="K3640" s="10" t="s">
        <v>695</v>
      </c>
      <c r="L3640" s="10" t="s">
        <v>696</v>
      </c>
      <c r="M3640" s="10">
        <v>16</v>
      </c>
      <c r="N3640" s="10">
        <v>14</v>
      </c>
      <c r="O3640" s="10">
        <v>732</v>
      </c>
      <c r="P3640" s="10" t="s">
        <v>682</v>
      </c>
      <c r="Q3640" s="58">
        <v>199.9</v>
      </c>
      <c r="R3640" s="10">
        <v>16.649999999999999</v>
      </c>
      <c r="S3640" s="56">
        <v>183.25</v>
      </c>
      <c r="U3640" s="65"/>
      <c r="V3640" s="64"/>
    </row>
    <row r="3641" spans="1:30" x14ac:dyDescent="0.2">
      <c r="A3641" s="10">
        <f t="shared" si="224"/>
        <v>14</v>
      </c>
      <c r="B3641" s="11" t="str">
        <f t="shared" si="225"/>
        <v>UTP-ADM-16-14-733</v>
      </c>
      <c r="C3641" s="12" t="str">
        <f t="shared" si="226"/>
        <v>Paquete Forbes 12 Tomos Col. G</v>
      </c>
      <c r="D3641" s="13">
        <f t="shared" si="227"/>
        <v>183.25</v>
      </c>
      <c r="K3641" s="10" t="s">
        <v>695</v>
      </c>
      <c r="L3641" s="10" t="s">
        <v>696</v>
      </c>
      <c r="M3641" s="10">
        <v>16</v>
      </c>
      <c r="N3641" s="10">
        <v>14</v>
      </c>
      <c r="O3641" s="10">
        <v>733</v>
      </c>
      <c r="P3641" s="10" t="s">
        <v>682</v>
      </c>
      <c r="Q3641" s="58">
        <v>199.9</v>
      </c>
      <c r="R3641" s="10">
        <v>16.649999999999999</v>
      </c>
      <c r="S3641" s="56">
        <v>183.25</v>
      </c>
      <c r="U3641" s="65"/>
      <c r="V3641" s="64"/>
    </row>
    <row r="3642" spans="1:30" x14ac:dyDescent="0.2">
      <c r="A3642" s="10">
        <f t="shared" si="224"/>
        <v>14</v>
      </c>
      <c r="B3642" s="11" t="str">
        <f t="shared" si="225"/>
        <v>UTP-ADM-16-14-734</v>
      </c>
      <c r="C3642" s="12" t="str">
        <f t="shared" si="226"/>
        <v>Fundamentos de Administración</v>
      </c>
      <c r="D3642" s="13">
        <f t="shared" si="227"/>
        <v>165</v>
      </c>
      <c r="K3642" s="10" t="s">
        <v>695</v>
      </c>
      <c r="L3642" s="10" t="s">
        <v>696</v>
      </c>
      <c r="M3642" s="10">
        <v>16</v>
      </c>
      <c r="N3642" s="10">
        <v>14</v>
      </c>
      <c r="O3642" s="10">
        <v>734</v>
      </c>
      <c r="P3642" s="10" t="s">
        <v>683</v>
      </c>
      <c r="Q3642" s="58">
        <v>180</v>
      </c>
      <c r="R3642" s="10">
        <v>15</v>
      </c>
      <c r="S3642" s="56">
        <v>165</v>
      </c>
      <c r="U3642" s="65"/>
      <c r="V3642" s="64"/>
    </row>
    <row r="3643" spans="1:30" x14ac:dyDescent="0.2">
      <c r="A3643" s="10">
        <f t="shared" si="224"/>
        <v>14</v>
      </c>
      <c r="B3643" s="11" t="str">
        <f t="shared" si="225"/>
        <v>UTP-ADM-16-14-735</v>
      </c>
      <c r="C3643" s="12" t="str">
        <f t="shared" si="226"/>
        <v>Fundamentos de Administración</v>
      </c>
      <c r="D3643" s="13">
        <f t="shared" si="227"/>
        <v>165</v>
      </c>
      <c r="K3643" s="10" t="s">
        <v>695</v>
      </c>
      <c r="L3643" s="10" t="s">
        <v>696</v>
      </c>
      <c r="M3643" s="10">
        <v>16</v>
      </c>
      <c r="N3643" s="10">
        <v>14</v>
      </c>
      <c r="O3643" s="10">
        <v>735</v>
      </c>
      <c r="P3643" s="10" t="s">
        <v>683</v>
      </c>
      <c r="Q3643" s="58">
        <v>180</v>
      </c>
      <c r="R3643" s="10">
        <v>15</v>
      </c>
      <c r="S3643" s="56">
        <v>165</v>
      </c>
      <c r="U3643" s="65"/>
      <c r="V3643" s="64"/>
    </row>
    <row r="3644" spans="1:30" x14ac:dyDescent="0.2">
      <c r="A3644" s="10">
        <f t="shared" si="224"/>
        <v>14</v>
      </c>
      <c r="B3644" s="11" t="str">
        <f t="shared" si="225"/>
        <v>UTP-ADM-16-14-736</v>
      </c>
      <c r="C3644" s="12" t="str">
        <f t="shared" si="226"/>
        <v>Fundamentos de Administración</v>
      </c>
      <c r="D3644" s="13">
        <f t="shared" si="227"/>
        <v>165</v>
      </c>
      <c r="K3644" s="10" t="s">
        <v>695</v>
      </c>
      <c r="L3644" s="10" t="s">
        <v>696</v>
      </c>
      <c r="M3644" s="10">
        <v>16</v>
      </c>
      <c r="N3644" s="10">
        <v>14</v>
      </c>
      <c r="O3644" s="10">
        <v>736</v>
      </c>
      <c r="P3644" s="10" t="s">
        <v>683</v>
      </c>
      <c r="Q3644" s="59">
        <v>180</v>
      </c>
      <c r="R3644" s="1">
        <v>15</v>
      </c>
      <c r="S3644" s="57">
        <v>165</v>
      </c>
      <c r="U3644" s="65"/>
      <c r="V3644" s="64"/>
    </row>
    <row r="3645" spans="1:30" x14ac:dyDescent="0.2">
      <c r="B3645" s="14" t="s">
        <v>684</v>
      </c>
      <c r="C3645" s="15"/>
      <c r="D3645" s="13">
        <f>SUM(D9:D3644)</f>
        <v>9629373.2100000866</v>
      </c>
      <c r="Q3645" s="56"/>
      <c r="R3645" s="56"/>
      <c r="S3645" s="56"/>
      <c r="T3645" s="56"/>
      <c r="V3645" s="66"/>
    </row>
    <row r="3646" spans="1:30" s="1" customFormat="1" x14ac:dyDescent="0.2">
      <c r="B3646" s="1" t="s">
        <v>22</v>
      </c>
      <c r="C3646" s="5"/>
      <c r="D3646" s="5"/>
      <c r="U3646" s="60"/>
      <c r="V3646" s="64"/>
      <c r="AB3646" s="53"/>
      <c r="AD3646" s="54"/>
    </row>
    <row r="3647" spans="1:30" s="1" customFormat="1" x14ac:dyDescent="0.2">
      <c r="C3647" s="5"/>
      <c r="D3647" s="16"/>
      <c r="U3647" s="60"/>
      <c r="V3647" s="64"/>
    </row>
    <row r="3648" spans="1:30" s="1" customFormat="1" x14ac:dyDescent="0.2">
      <c r="C3648" s="5"/>
      <c r="D3648" s="6"/>
      <c r="U3648" s="60"/>
      <c r="V3648" s="64"/>
    </row>
    <row r="3649" spans="2:22" s="1" customFormat="1" x14ac:dyDescent="0.2">
      <c r="C3649" s="5"/>
      <c r="D3649" s="6"/>
      <c r="P3649" s="1">
        <f>SUBTOTAL(3,P9:P3648)</f>
        <v>3636</v>
      </c>
      <c r="Q3649" s="6">
        <f>SUBTOTAL(9,Q9:Q3648)</f>
        <v>17618472.289999645</v>
      </c>
      <c r="R3649" s="6">
        <f>SUBTOTAL(9,R9:R3648)</f>
        <v>7989099.0799999572</v>
      </c>
      <c r="S3649" s="6">
        <f>SUBTOTAL(9,S9:S3648)</f>
        <v>9629373.2100000866</v>
      </c>
      <c r="U3649" s="60"/>
      <c r="V3649" s="64"/>
    </row>
    <row r="3650" spans="2:22" s="1" customFormat="1" x14ac:dyDescent="0.2">
      <c r="C3650" s="5"/>
      <c r="D3650" s="6"/>
      <c r="U3650" s="60"/>
      <c r="V3650" s="64"/>
    </row>
    <row r="3651" spans="2:22" s="1" customFormat="1" ht="15" x14ac:dyDescent="0.25">
      <c r="B3651" s="1">
        <f>COUNTA(B9:B3644)</f>
        <v>3636</v>
      </c>
      <c r="C3651" s="5"/>
      <c r="D3651" s="6"/>
      <c r="F3651" t="s">
        <v>690</v>
      </c>
      <c r="G3651" t="s">
        <v>686</v>
      </c>
      <c r="H3651" t="s">
        <v>685</v>
      </c>
      <c r="I3651" t="s">
        <v>687</v>
      </c>
      <c r="U3651" s="60"/>
      <c r="V3651" s="64"/>
    </row>
    <row r="3652" spans="2:22" s="1" customFormat="1" ht="15" x14ac:dyDescent="0.25">
      <c r="C3652" s="5"/>
      <c r="D3652" s="6"/>
      <c r="F3652" t="s">
        <v>688</v>
      </c>
      <c r="G3652" s="42">
        <v>17492865.489999641</v>
      </c>
      <c r="H3652" s="42">
        <v>7922519.1899999557</v>
      </c>
      <c r="I3652" s="55">
        <f>+G3652-H3652</f>
        <v>9570346.2999996841</v>
      </c>
      <c r="Q3652" s="6"/>
      <c r="R3652" s="6"/>
      <c r="S3652" s="6"/>
      <c r="T3652" s="6"/>
      <c r="U3652" s="60"/>
      <c r="V3652" s="64"/>
    </row>
    <row r="3653" spans="2:22" s="1" customFormat="1" ht="15" x14ac:dyDescent="0.25">
      <c r="C3653" s="5"/>
      <c r="D3653" s="6"/>
      <c r="F3653" t="s">
        <v>689</v>
      </c>
      <c r="G3653" s="44">
        <v>125606.8</v>
      </c>
      <c r="H3653" s="44">
        <v>66579.89</v>
      </c>
      <c r="I3653" s="55">
        <f>+G3653-H3653</f>
        <v>59026.91</v>
      </c>
      <c r="U3653" s="60"/>
      <c r="V3653" s="64"/>
    </row>
    <row r="3654" spans="2:22" s="1" customFormat="1" ht="15" x14ac:dyDescent="0.25">
      <c r="C3654" s="5"/>
      <c r="D3654" s="6"/>
      <c r="F3654"/>
      <c r="G3654" s="43">
        <f>SUM(G3652:G3653)</f>
        <v>17618472.289999641</v>
      </c>
      <c r="H3654" s="43">
        <f>SUM(H3652:H3653)</f>
        <v>7989099.0799999554</v>
      </c>
      <c r="I3654" s="43">
        <f>SUM(I3652:I3653)</f>
        <v>9629373.2099996842</v>
      </c>
      <c r="U3654" s="60"/>
      <c r="V3654" s="64"/>
    </row>
    <row r="3655" spans="2:22" s="1" customFormat="1" x14ac:dyDescent="0.2">
      <c r="C3655" s="5"/>
      <c r="D3655" s="6"/>
      <c r="U3655" s="60"/>
      <c r="V3655" s="64"/>
    </row>
    <row r="3656" spans="2:22" s="1" customFormat="1" x14ac:dyDescent="0.2">
      <c r="C3656" s="5"/>
      <c r="D3656" s="6"/>
      <c r="U3656" s="60"/>
      <c r="V3656" s="64"/>
    </row>
    <row r="3657" spans="2:22" s="1" customFormat="1" x14ac:dyDescent="0.2">
      <c r="C3657" s="5"/>
      <c r="D3657" s="6"/>
      <c r="U3657" s="60"/>
      <c r="V3657" s="64"/>
    </row>
    <row r="3658" spans="2:22" s="1" customFormat="1" x14ac:dyDescent="0.2">
      <c r="C3658" s="5"/>
      <c r="D3658" s="6"/>
      <c r="U3658" s="60"/>
      <c r="V3658" s="64"/>
    </row>
    <row r="3659" spans="2:22" s="1" customFormat="1" x14ac:dyDescent="0.2">
      <c r="C3659" s="5"/>
      <c r="D3659" s="6"/>
      <c r="U3659" s="60"/>
      <c r="V3659" s="64"/>
    </row>
    <row r="3660" spans="2:22" s="1" customFormat="1" x14ac:dyDescent="0.2">
      <c r="C3660" s="5"/>
      <c r="D3660" s="6"/>
      <c r="U3660" s="60"/>
      <c r="V3660" s="64"/>
    </row>
    <row r="3661" spans="2:22" s="1" customFormat="1" x14ac:dyDescent="0.2">
      <c r="C3661" s="5"/>
      <c r="D3661" s="6"/>
      <c r="U3661" s="60"/>
      <c r="V3661" s="64"/>
    </row>
    <row r="3662" spans="2:22" s="1" customFormat="1" x14ac:dyDescent="0.2">
      <c r="C3662" s="5"/>
      <c r="D3662" s="6"/>
      <c r="U3662" s="60"/>
      <c r="V3662" s="64"/>
    </row>
    <row r="3663" spans="2:22" s="1" customFormat="1" x14ac:dyDescent="0.2">
      <c r="C3663" s="5"/>
      <c r="D3663" s="6"/>
      <c r="U3663" s="60"/>
      <c r="V3663" s="64"/>
    </row>
    <row r="3664" spans="2:22" s="1" customFormat="1" x14ac:dyDescent="0.2">
      <c r="C3664" s="5"/>
      <c r="D3664" s="6"/>
      <c r="U3664" s="60"/>
      <c r="V3664" s="64"/>
    </row>
    <row r="3665" spans="3:22" s="1" customFormat="1" x14ac:dyDescent="0.2">
      <c r="C3665" s="5"/>
      <c r="D3665" s="6"/>
      <c r="U3665" s="60"/>
      <c r="V3665" s="64"/>
    </row>
    <row r="3666" spans="3:22" s="1" customFormat="1" x14ac:dyDescent="0.2">
      <c r="C3666" s="5"/>
      <c r="D3666" s="6"/>
      <c r="U3666" s="60"/>
      <c r="V3666" s="64"/>
    </row>
    <row r="3667" spans="3:22" s="1" customFormat="1" x14ac:dyDescent="0.2">
      <c r="C3667" s="5"/>
      <c r="D3667" s="6"/>
      <c r="U3667" s="60"/>
      <c r="V3667" s="64"/>
    </row>
    <row r="3668" spans="3:22" s="1" customFormat="1" x14ac:dyDescent="0.2">
      <c r="C3668" s="5"/>
      <c r="D3668" s="6"/>
      <c r="U3668" s="60"/>
      <c r="V3668" s="64"/>
    </row>
    <row r="3669" spans="3:22" s="1" customFormat="1" x14ac:dyDescent="0.2">
      <c r="C3669" s="5"/>
      <c r="D3669" s="6"/>
      <c r="U3669" s="60"/>
      <c r="V3669" s="64"/>
    </row>
    <row r="3670" spans="3:22" s="1" customFormat="1" x14ac:dyDescent="0.2">
      <c r="C3670" s="5"/>
      <c r="D3670" s="6"/>
      <c r="U3670" s="60"/>
      <c r="V3670" s="64"/>
    </row>
    <row r="3671" spans="3:22" s="1" customFormat="1" x14ac:dyDescent="0.2">
      <c r="C3671" s="5"/>
      <c r="D3671" s="6"/>
      <c r="U3671" s="60"/>
      <c r="V3671" s="64"/>
    </row>
    <row r="3672" spans="3:22" s="1" customFormat="1" x14ac:dyDescent="0.2">
      <c r="C3672" s="5"/>
      <c r="D3672" s="6"/>
      <c r="U3672" s="60"/>
      <c r="V3672" s="64"/>
    </row>
    <row r="3673" spans="3:22" s="1" customFormat="1" x14ac:dyDescent="0.2">
      <c r="C3673" s="5"/>
      <c r="D3673" s="6"/>
      <c r="U3673" s="60"/>
      <c r="V3673" s="64"/>
    </row>
    <row r="3674" spans="3:22" s="1" customFormat="1" x14ac:dyDescent="0.2">
      <c r="C3674" s="5"/>
      <c r="D3674" s="6"/>
      <c r="U3674" s="60"/>
      <c r="V3674" s="64"/>
    </row>
    <row r="3675" spans="3:22" s="1" customFormat="1" x14ac:dyDescent="0.2">
      <c r="C3675" s="5"/>
      <c r="D3675" s="6"/>
      <c r="U3675" s="60"/>
      <c r="V3675" s="64"/>
    </row>
    <row r="3676" spans="3:22" s="1" customFormat="1" x14ac:dyDescent="0.2">
      <c r="C3676" s="5"/>
      <c r="D3676" s="6"/>
      <c r="U3676" s="60"/>
      <c r="V3676" s="64"/>
    </row>
    <row r="3677" spans="3:22" s="1" customFormat="1" x14ac:dyDescent="0.2">
      <c r="C3677" s="5"/>
      <c r="D3677" s="6"/>
      <c r="U3677" s="60"/>
      <c r="V3677" s="64"/>
    </row>
    <row r="3678" spans="3:22" s="1" customFormat="1" x14ac:dyDescent="0.2">
      <c r="C3678" s="5"/>
      <c r="D3678" s="6"/>
      <c r="U3678" s="60"/>
      <c r="V3678" s="64"/>
    </row>
    <row r="3679" spans="3:22" s="1" customFormat="1" x14ac:dyDescent="0.2">
      <c r="C3679" s="5"/>
      <c r="D3679" s="6"/>
      <c r="U3679" s="60"/>
      <c r="V3679" s="64"/>
    </row>
    <row r="3680" spans="3:22" s="1" customFormat="1" x14ac:dyDescent="0.2">
      <c r="C3680" s="5"/>
      <c r="D3680" s="6"/>
      <c r="U3680" s="60"/>
      <c r="V3680" s="64"/>
    </row>
    <row r="3681" spans="3:22" s="1" customFormat="1" x14ac:dyDescent="0.2">
      <c r="C3681" s="5"/>
      <c r="D3681" s="6"/>
      <c r="U3681" s="60"/>
      <c r="V3681" s="64"/>
    </row>
    <row r="3682" spans="3:22" s="1" customFormat="1" x14ac:dyDescent="0.2">
      <c r="C3682" s="5"/>
      <c r="D3682" s="6"/>
      <c r="U3682" s="60"/>
      <c r="V3682" s="64"/>
    </row>
    <row r="3683" spans="3:22" s="1" customFormat="1" x14ac:dyDescent="0.2">
      <c r="C3683" s="5"/>
      <c r="D3683" s="6"/>
      <c r="U3683" s="60"/>
      <c r="V3683" s="64"/>
    </row>
    <row r="3684" spans="3:22" s="1" customFormat="1" x14ac:dyDescent="0.2">
      <c r="C3684" s="5"/>
      <c r="D3684" s="6"/>
      <c r="U3684" s="60"/>
      <c r="V3684" s="64"/>
    </row>
    <row r="3685" spans="3:22" s="1" customFormat="1" x14ac:dyDescent="0.2">
      <c r="C3685" s="5"/>
      <c r="D3685" s="6"/>
      <c r="U3685" s="60"/>
      <c r="V3685" s="64"/>
    </row>
    <row r="3686" spans="3:22" s="1" customFormat="1" x14ac:dyDescent="0.2">
      <c r="C3686" s="5"/>
      <c r="D3686" s="6"/>
      <c r="U3686" s="60"/>
      <c r="V3686" s="64"/>
    </row>
    <row r="3687" spans="3:22" s="1" customFormat="1" x14ac:dyDescent="0.2">
      <c r="C3687" s="5"/>
      <c r="D3687" s="6"/>
      <c r="U3687" s="60"/>
      <c r="V3687" s="64"/>
    </row>
    <row r="3688" spans="3:22" s="1" customFormat="1" x14ac:dyDescent="0.2">
      <c r="C3688" s="5"/>
      <c r="D3688" s="6"/>
      <c r="U3688" s="60"/>
      <c r="V3688" s="64"/>
    </row>
    <row r="3689" spans="3:22" s="1" customFormat="1" x14ac:dyDescent="0.2">
      <c r="C3689" s="5"/>
      <c r="D3689" s="6"/>
      <c r="U3689" s="60"/>
      <c r="V3689" s="64"/>
    </row>
    <row r="3690" spans="3:22" s="1" customFormat="1" x14ac:dyDescent="0.2">
      <c r="C3690" s="5"/>
      <c r="D3690" s="6"/>
      <c r="U3690" s="60"/>
      <c r="V3690" s="64"/>
    </row>
    <row r="3691" spans="3:22" s="1" customFormat="1" x14ac:dyDescent="0.2">
      <c r="C3691" s="5"/>
      <c r="D3691" s="6"/>
      <c r="U3691" s="60"/>
      <c r="V3691" s="64"/>
    </row>
    <row r="3692" spans="3:22" s="1" customFormat="1" x14ac:dyDescent="0.2">
      <c r="C3692" s="5"/>
      <c r="D3692" s="6"/>
      <c r="U3692" s="60"/>
      <c r="V3692" s="64"/>
    </row>
    <row r="3693" spans="3:22" s="1" customFormat="1" x14ac:dyDescent="0.2">
      <c r="C3693" s="5"/>
      <c r="D3693" s="6"/>
      <c r="U3693" s="60"/>
      <c r="V3693" s="64"/>
    </row>
    <row r="3694" spans="3:22" s="1" customFormat="1" x14ac:dyDescent="0.2">
      <c r="C3694" s="5"/>
      <c r="D3694" s="6"/>
      <c r="U3694" s="60"/>
      <c r="V3694" s="64"/>
    </row>
    <row r="3695" spans="3:22" s="1" customFormat="1" x14ac:dyDescent="0.2">
      <c r="C3695" s="5"/>
      <c r="D3695" s="6"/>
      <c r="U3695" s="60"/>
      <c r="V3695" s="64"/>
    </row>
    <row r="3696" spans="3:22" s="1" customFormat="1" x14ac:dyDescent="0.2">
      <c r="C3696" s="5"/>
      <c r="D3696" s="6"/>
      <c r="U3696" s="60"/>
      <c r="V3696" s="64"/>
    </row>
    <row r="3697" spans="3:22" s="1" customFormat="1" x14ac:dyDescent="0.2">
      <c r="C3697" s="5"/>
      <c r="D3697" s="6"/>
      <c r="U3697" s="60"/>
      <c r="V3697" s="64"/>
    </row>
    <row r="3698" spans="3:22" s="1" customFormat="1" x14ac:dyDescent="0.2">
      <c r="C3698" s="5"/>
      <c r="D3698" s="6"/>
      <c r="U3698" s="60"/>
      <c r="V3698" s="64"/>
    </row>
    <row r="3699" spans="3:22" s="1" customFormat="1" x14ac:dyDescent="0.2">
      <c r="C3699" s="5"/>
      <c r="D3699" s="6"/>
      <c r="U3699" s="60"/>
      <c r="V3699" s="64"/>
    </row>
    <row r="3700" spans="3:22" s="1" customFormat="1" x14ac:dyDescent="0.2">
      <c r="C3700" s="5"/>
      <c r="D3700" s="6"/>
      <c r="U3700" s="60"/>
      <c r="V3700" s="64"/>
    </row>
    <row r="3701" spans="3:22" s="1" customFormat="1" x14ac:dyDescent="0.2">
      <c r="C3701" s="5"/>
      <c r="D3701" s="6"/>
      <c r="U3701" s="60"/>
      <c r="V3701" s="64"/>
    </row>
    <row r="3702" spans="3:22" s="1" customFormat="1" x14ac:dyDescent="0.2">
      <c r="C3702" s="5"/>
      <c r="D3702" s="6"/>
      <c r="U3702" s="60"/>
      <c r="V3702" s="64"/>
    </row>
    <row r="3703" spans="3:22" s="1" customFormat="1" x14ac:dyDescent="0.2">
      <c r="C3703" s="5"/>
      <c r="D3703" s="6"/>
      <c r="U3703" s="60"/>
      <c r="V3703" s="64"/>
    </row>
    <row r="3704" spans="3:22" s="1" customFormat="1" x14ac:dyDescent="0.2">
      <c r="C3704" s="5"/>
      <c r="D3704" s="6"/>
      <c r="U3704" s="60"/>
      <c r="V3704" s="64"/>
    </row>
    <row r="3705" spans="3:22" s="1" customFormat="1" x14ac:dyDescent="0.2">
      <c r="C3705" s="5"/>
      <c r="D3705" s="6"/>
      <c r="U3705" s="60"/>
      <c r="V3705" s="64"/>
    </row>
    <row r="3706" spans="3:22" s="1" customFormat="1" x14ac:dyDescent="0.2">
      <c r="C3706" s="5"/>
      <c r="D3706" s="6"/>
      <c r="U3706" s="60"/>
      <c r="V3706" s="64"/>
    </row>
    <row r="3707" spans="3:22" s="1" customFormat="1" x14ac:dyDescent="0.2">
      <c r="C3707" s="5"/>
      <c r="D3707" s="6"/>
      <c r="U3707" s="60"/>
      <c r="V3707" s="64"/>
    </row>
    <row r="3708" spans="3:22" s="1" customFormat="1" x14ac:dyDescent="0.2">
      <c r="C3708" s="5"/>
      <c r="D3708" s="6"/>
      <c r="U3708" s="60"/>
      <c r="V3708" s="64"/>
    </row>
    <row r="3709" spans="3:22" s="1" customFormat="1" x14ac:dyDescent="0.2">
      <c r="C3709" s="5"/>
      <c r="D3709" s="6"/>
      <c r="U3709" s="60"/>
      <c r="V3709" s="64"/>
    </row>
    <row r="3710" spans="3:22" s="1" customFormat="1" x14ac:dyDescent="0.2">
      <c r="C3710" s="5"/>
      <c r="D3710" s="6"/>
      <c r="U3710" s="60"/>
      <c r="V3710" s="64"/>
    </row>
    <row r="3711" spans="3:22" s="1" customFormat="1" x14ac:dyDescent="0.2">
      <c r="C3711" s="5"/>
      <c r="D3711" s="6"/>
      <c r="U3711" s="60"/>
      <c r="V3711" s="64"/>
    </row>
    <row r="3712" spans="3:22" s="1" customFormat="1" x14ac:dyDescent="0.2">
      <c r="C3712" s="5"/>
      <c r="D3712" s="6"/>
      <c r="U3712" s="60"/>
      <c r="V3712" s="64"/>
    </row>
    <row r="3713" spans="3:22" s="1" customFormat="1" x14ac:dyDescent="0.2">
      <c r="C3713" s="5"/>
      <c r="D3713" s="6"/>
      <c r="U3713" s="60"/>
      <c r="V3713" s="64"/>
    </row>
    <row r="3714" spans="3:22" s="1" customFormat="1" x14ac:dyDescent="0.2">
      <c r="C3714" s="5"/>
      <c r="D3714" s="6"/>
      <c r="U3714" s="60"/>
      <c r="V3714" s="64"/>
    </row>
    <row r="3715" spans="3:22" s="1" customFormat="1" x14ac:dyDescent="0.2">
      <c r="C3715" s="5"/>
      <c r="D3715" s="6"/>
      <c r="U3715" s="60"/>
      <c r="V3715" s="64"/>
    </row>
    <row r="3716" spans="3:22" s="1" customFormat="1" x14ac:dyDescent="0.2">
      <c r="C3716" s="5"/>
      <c r="D3716" s="6"/>
      <c r="U3716" s="60"/>
      <c r="V3716" s="64"/>
    </row>
    <row r="3717" spans="3:22" s="1" customFormat="1" x14ac:dyDescent="0.2">
      <c r="C3717" s="5"/>
      <c r="D3717" s="6"/>
      <c r="U3717" s="60"/>
      <c r="V3717" s="64"/>
    </row>
    <row r="3718" spans="3:22" s="1" customFormat="1" x14ac:dyDescent="0.2">
      <c r="C3718" s="5"/>
      <c r="D3718" s="6"/>
      <c r="U3718" s="60"/>
      <c r="V3718" s="64"/>
    </row>
    <row r="3719" spans="3:22" s="1" customFormat="1" x14ac:dyDescent="0.2">
      <c r="C3719" s="5"/>
      <c r="D3719" s="6"/>
      <c r="U3719" s="60"/>
      <c r="V3719" s="64"/>
    </row>
    <row r="3720" spans="3:22" s="1" customFormat="1" x14ac:dyDescent="0.2">
      <c r="C3720" s="5"/>
      <c r="D3720" s="6"/>
      <c r="U3720" s="60"/>
      <c r="V3720" s="64"/>
    </row>
    <row r="3721" spans="3:22" s="1" customFormat="1" x14ac:dyDescent="0.2">
      <c r="C3721" s="5"/>
      <c r="D3721" s="6"/>
      <c r="U3721" s="60"/>
      <c r="V3721" s="64"/>
    </row>
    <row r="3722" spans="3:22" s="1" customFormat="1" x14ac:dyDescent="0.2">
      <c r="C3722" s="5"/>
      <c r="D3722" s="6"/>
      <c r="U3722" s="60"/>
      <c r="V3722" s="64"/>
    </row>
    <row r="3723" spans="3:22" s="1" customFormat="1" x14ac:dyDescent="0.2">
      <c r="C3723" s="5"/>
      <c r="D3723" s="6"/>
      <c r="U3723" s="60"/>
      <c r="V3723" s="64"/>
    </row>
    <row r="3724" spans="3:22" s="1" customFormat="1" x14ac:dyDescent="0.2">
      <c r="C3724" s="5"/>
      <c r="D3724" s="6"/>
      <c r="U3724" s="60"/>
      <c r="V3724" s="64"/>
    </row>
    <row r="3725" spans="3:22" s="1" customFormat="1" x14ac:dyDescent="0.2">
      <c r="C3725" s="5"/>
      <c r="D3725" s="6"/>
      <c r="U3725" s="60"/>
      <c r="V3725" s="64"/>
    </row>
    <row r="3726" spans="3:22" s="1" customFormat="1" x14ac:dyDescent="0.2">
      <c r="C3726" s="5"/>
      <c r="D3726" s="6"/>
      <c r="U3726" s="60"/>
      <c r="V3726" s="64"/>
    </row>
    <row r="3727" spans="3:22" s="1" customFormat="1" x14ac:dyDescent="0.2">
      <c r="C3727" s="5"/>
      <c r="D3727" s="6"/>
      <c r="U3727" s="60"/>
      <c r="V3727" s="64"/>
    </row>
    <row r="3728" spans="3:22" s="1" customFormat="1" x14ac:dyDescent="0.2">
      <c r="C3728" s="5"/>
      <c r="D3728" s="6"/>
      <c r="U3728" s="60"/>
      <c r="V3728" s="64"/>
    </row>
    <row r="3729" spans="3:22" s="1" customFormat="1" x14ac:dyDescent="0.2">
      <c r="C3729" s="5"/>
      <c r="D3729" s="6"/>
      <c r="U3729" s="60"/>
      <c r="V3729" s="64"/>
    </row>
    <row r="3730" spans="3:22" s="1" customFormat="1" x14ac:dyDescent="0.2">
      <c r="C3730" s="5"/>
      <c r="D3730" s="6"/>
      <c r="U3730" s="60"/>
      <c r="V3730" s="64"/>
    </row>
    <row r="3731" spans="3:22" s="1" customFormat="1" x14ac:dyDescent="0.2">
      <c r="C3731" s="5"/>
      <c r="D3731" s="6"/>
      <c r="U3731" s="60"/>
      <c r="V3731" s="64"/>
    </row>
    <row r="3732" spans="3:22" s="1" customFormat="1" x14ac:dyDescent="0.2">
      <c r="C3732" s="5"/>
      <c r="D3732" s="6"/>
      <c r="U3732" s="60"/>
      <c r="V3732" s="64"/>
    </row>
    <row r="3733" spans="3:22" s="1" customFormat="1" x14ac:dyDescent="0.2">
      <c r="C3733" s="5"/>
      <c r="D3733" s="6"/>
      <c r="U3733" s="60"/>
      <c r="V3733" s="64"/>
    </row>
    <row r="3734" spans="3:22" s="1" customFormat="1" x14ac:dyDescent="0.2">
      <c r="C3734" s="5"/>
      <c r="D3734" s="6"/>
      <c r="U3734" s="60"/>
      <c r="V3734" s="64"/>
    </row>
    <row r="3735" spans="3:22" s="1" customFormat="1" x14ac:dyDescent="0.2">
      <c r="C3735" s="5"/>
      <c r="D3735" s="6"/>
      <c r="U3735" s="60"/>
      <c r="V3735" s="64"/>
    </row>
    <row r="3736" spans="3:22" s="1" customFormat="1" x14ac:dyDescent="0.2">
      <c r="C3736" s="5"/>
      <c r="D3736" s="6"/>
      <c r="U3736" s="60"/>
      <c r="V3736" s="64"/>
    </row>
    <row r="3737" spans="3:22" s="1" customFormat="1" x14ac:dyDescent="0.2">
      <c r="C3737" s="5"/>
      <c r="D3737" s="6"/>
      <c r="U3737" s="60"/>
      <c r="V3737" s="64"/>
    </row>
    <row r="3738" spans="3:22" s="1" customFormat="1" x14ac:dyDescent="0.2">
      <c r="C3738" s="5"/>
      <c r="D3738" s="6"/>
      <c r="U3738" s="60"/>
      <c r="V3738" s="64"/>
    </row>
    <row r="3739" spans="3:22" s="1" customFormat="1" x14ac:dyDescent="0.2">
      <c r="C3739" s="5"/>
      <c r="D3739" s="6"/>
      <c r="U3739" s="60"/>
      <c r="V3739" s="64"/>
    </row>
    <row r="3740" spans="3:22" s="1" customFormat="1" x14ac:dyDescent="0.2">
      <c r="C3740" s="5"/>
      <c r="D3740" s="6"/>
      <c r="U3740" s="60"/>
      <c r="V3740" s="64"/>
    </row>
    <row r="3741" spans="3:22" s="1" customFormat="1" x14ac:dyDescent="0.2">
      <c r="C3741" s="5"/>
      <c r="D3741" s="6"/>
      <c r="U3741" s="60"/>
      <c r="V3741" s="64"/>
    </row>
    <row r="3742" spans="3:22" s="1" customFormat="1" x14ac:dyDescent="0.2">
      <c r="C3742" s="5"/>
      <c r="D3742" s="6"/>
      <c r="U3742" s="60"/>
      <c r="V3742" s="64"/>
    </row>
    <row r="3743" spans="3:22" s="1" customFormat="1" x14ac:dyDescent="0.2">
      <c r="C3743" s="5"/>
      <c r="D3743" s="6"/>
      <c r="U3743" s="60"/>
      <c r="V3743" s="64"/>
    </row>
    <row r="3744" spans="3:22" s="1" customFormat="1" x14ac:dyDescent="0.2">
      <c r="C3744" s="5"/>
      <c r="D3744" s="6"/>
      <c r="U3744" s="60"/>
      <c r="V3744" s="64"/>
    </row>
    <row r="3745" spans="3:22" s="1" customFormat="1" x14ac:dyDescent="0.2">
      <c r="C3745" s="5"/>
      <c r="D3745" s="6"/>
      <c r="U3745" s="60"/>
      <c r="V3745" s="64"/>
    </row>
    <row r="3746" spans="3:22" s="1" customFormat="1" x14ac:dyDescent="0.2">
      <c r="C3746" s="5"/>
      <c r="D3746" s="6"/>
      <c r="U3746" s="60"/>
      <c r="V3746" s="64"/>
    </row>
    <row r="3747" spans="3:22" s="1" customFormat="1" x14ac:dyDescent="0.2">
      <c r="C3747" s="5"/>
      <c r="D3747" s="6"/>
      <c r="U3747" s="60"/>
      <c r="V3747" s="64"/>
    </row>
    <row r="3748" spans="3:22" s="1" customFormat="1" x14ac:dyDescent="0.2">
      <c r="C3748" s="5"/>
      <c r="D3748" s="6"/>
      <c r="U3748" s="60"/>
      <c r="V3748" s="64"/>
    </row>
    <row r="3749" spans="3:22" s="1" customFormat="1" x14ac:dyDescent="0.2">
      <c r="C3749" s="5"/>
      <c r="D3749" s="6"/>
      <c r="U3749" s="60"/>
      <c r="V3749" s="64"/>
    </row>
    <row r="3750" spans="3:22" s="1" customFormat="1" x14ac:dyDescent="0.2">
      <c r="C3750" s="5"/>
      <c r="D3750" s="6"/>
      <c r="U3750" s="60"/>
      <c r="V3750" s="64"/>
    </row>
    <row r="3751" spans="3:22" s="1" customFormat="1" x14ac:dyDescent="0.2">
      <c r="C3751" s="5"/>
      <c r="D3751" s="6"/>
      <c r="U3751" s="60"/>
      <c r="V3751" s="64"/>
    </row>
    <row r="3752" spans="3:22" s="1" customFormat="1" x14ac:dyDescent="0.2">
      <c r="C3752" s="5"/>
      <c r="D3752" s="6"/>
      <c r="U3752" s="60"/>
      <c r="V3752" s="64"/>
    </row>
    <row r="3753" spans="3:22" s="1" customFormat="1" x14ac:dyDescent="0.2">
      <c r="C3753" s="5"/>
      <c r="D3753" s="6"/>
      <c r="U3753" s="60"/>
      <c r="V3753" s="64"/>
    </row>
    <row r="3754" spans="3:22" s="1" customFormat="1" x14ac:dyDescent="0.2">
      <c r="C3754" s="5"/>
      <c r="D3754" s="6"/>
      <c r="U3754" s="60"/>
      <c r="V3754" s="64"/>
    </row>
    <row r="3755" spans="3:22" s="1" customFormat="1" x14ac:dyDescent="0.2">
      <c r="C3755" s="5"/>
      <c r="D3755" s="6"/>
      <c r="U3755" s="60"/>
      <c r="V3755" s="64"/>
    </row>
    <row r="3756" spans="3:22" s="1" customFormat="1" x14ac:dyDescent="0.2">
      <c r="C3756" s="5"/>
      <c r="D3756" s="6"/>
      <c r="U3756" s="60"/>
      <c r="V3756" s="64"/>
    </row>
    <row r="3757" spans="3:22" s="1" customFormat="1" x14ac:dyDescent="0.2">
      <c r="C3757" s="5"/>
      <c r="D3757" s="6"/>
      <c r="U3757" s="60"/>
      <c r="V3757" s="64"/>
    </row>
    <row r="3758" spans="3:22" s="1" customFormat="1" x14ac:dyDescent="0.2">
      <c r="C3758" s="5"/>
      <c r="D3758" s="6"/>
      <c r="U3758" s="60"/>
      <c r="V3758" s="64"/>
    </row>
    <row r="3759" spans="3:22" s="1" customFormat="1" x14ac:dyDescent="0.2">
      <c r="C3759" s="5"/>
      <c r="D3759" s="6"/>
      <c r="U3759" s="60"/>
      <c r="V3759" s="64"/>
    </row>
    <row r="3760" spans="3:22" s="1" customFormat="1" x14ac:dyDescent="0.2">
      <c r="C3760" s="5"/>
      <c r="D3760" s="6"/>
      <c r="U3760" s="60"/>
      <c r="V3760" s="64"/>
    </row>
    <row r="3761" spans="3:22" s="1" customFormat="1" x14ac:dyDescent="0.2">
      <c r="C3761" s="5"/>
      <c r="D3761" s="6"/>
      <c r="U3761" s="60"/>
      <c r="V3761" s="64"/>
    </row>
    <row r="3762" spans="3:22" s="1" customFormat="1" x14ac:dyDescent="0.2">
      <c r="C3762" s="5"/>
      <c r="D3762" s="6"/>
      <c r="U3762" s="60"/>
      <c r="V3762" s="64"/>
    </row>
    <row r="3763" spans="3:22" s="1" customFormat="1" x14ac:dyDescent="0.2">
      <c r="C3763" s="5"/>
      <c r="D3763" s="6"/>
      <c r="U3763" s="60"/>
      <c r="V3763" s="64"/>
    </row>
    <row r="3764" spans="3:22" s="1" customFormat="1" x14ac:dyDescent="0.2">
      <c r="C3764" s="5"/>
      <c r="D3764" s="6"/>
      <c r="U3764" s="60"/>
      <c r="V3764" s="64"/>
    </row>
    <row r="3765" spans="3:22" s="1" customFormat="1" x14ac:dyDescent="0.2">
      <c r="C3765" s="5"/>
      <c r="D3765" s="6"/>
      <c r="U3765" s="60"/>
      <c r="V3765" s="64"/>
    </row>
    <row r="3766" spans="3:22" s="1" customFormat="1" x14ac:dyDescent="0.2">
      <c r="C3766" s="5"/>
      <c r="D3766" s="6"/>
      <c r="U3766" s="60"/>
      <c r="V3766" s="64"/>
    </row>
    <row r="3767" spans="3:22" s="1" customFormat="1" x14ac:dyDescent="0.2">
      <c r="C3767" s="5"/>
      <c r="D3767" s="6"/>
      <c r="U3767" s="60"/>
      <c r="V3767" s="64"/>
    </row>
    <row r="3768" spans="3:22" x14ac:dyDescent="0.2">
      <c r="V3768" s="64"/>
    </row>
    <row r="3769" spans="3:22" x14ac:dyDescent="0.2">
      <c r="V3769" s="64"/>
    </row>
    <row r="3770" spans="3:22" x14ac:dyDescent="0.2">
      <c r="V3770" s="64"/>
    </row>
    <row r="3771" spans="3:22" x14ac:dyDescent="0.2">
      <c r="V3771" s="64"/>
    </row>
    <row r="3772" spans="3:22" x14ac:dyDescent="0.2">
      <c r="V3772" s="64"/>
    </row>
    <row r="3773" spans="3:22" x14ac:dyDescent="0.2">
      <c r="V3773" s="64"/>
    </row>
    <row r="3774" spans="3:22" x14ac:dyDescent="0.2">
      <c r="V3774" s="64"/>
    </row>
    <row r="3775" spans="3:22" x14ac:dyDescent="0.2">
      <c r="V3775" s="64"/>
    </row>
    <row r="3776" spans="3:22" x14ac:dyDescent="0.2">
      <c r="V3776" s="64"/>
    </row>
    <row r="3777" spans="22:22" x14ac:dyDescent="0.2">
      <c r="V3777" s="64"/>
    </row>
    <row r="3778" spans="22:22" x14ac:dyDescent="0.2">
      <c r="V3778" s="64"/>
    </row>
    <row r="3779" spans="22:22" x14ac:dyDescent="0.2">
      <c r="V3779" s="64"/>
    </row>
    <row r="3780" spans="22:22" x14ac:dyDescent="0.2">
      <c r="V3780" s="64"/>
    </row>
    <row r="3781" spans="22:22" x14ac:dyDescent="0.2">
      <c r="V3781" s="64"/>
    </row>
    <row r="3782" spans="22:22" x14ac:dyDescent="0.2">
      <c r="V3782" s="64"/>
    </row>
    <row r="3783" spans="22:22" x14ac:dyDescent="0.2">
      <c r="V3783" s="64"/>
    </row>
    <row r="3784" spans="22:22" x14ac:dyDescent="0.2">
      <c r="V3784" s="64"/>
    </row>
    <row r="3785" spans="22:22" x14ac:dyDescent="0.2">
      <c r="V3785" s="64"/>
    </row>
    <row r="3786" spans="22:22" x14ac:dyDescent="0.2">
      <c r="V3786" s="64"/>
    </row>
    <row r="3787" spans="22:22" x14ac:dyDescent="0.2">
      <c r="V3787" s="64"/>
    </row>
    <row r="3788" spans="22:22" x14ac:dyDescent="0.2">
      <c r="V3788" s="64"/>
    </row>
    <row r="3789" spans="22:22" x14ac:dyDescent="0.2">
      <c r="V3789" s="64"/>
    </row>
    <row r="3790" spans="22:22" x14ac:dyDescent="0.2">
      <c r="V3790" s="64"/>
    </row>
    <row r="3791" spans="22:22" x14ac:dyDescent="0.2">
      <c r="V3791" s="64"/>
    </row>
    <row r="3792" spans="22:22" x14ac:dyDescent="0.2">
      <c r="V3792" s="64"/>
    </row>
    <row r="3793" spans="22:22" x14ac:dyDescent="0.2">
      <c r="V3793" s="64"/>
    </row>
    <row r="3794" spans="22:22" x14ac:dyDescent="0.2">
      <c r="V3794" s="64"/>
    </row>
    <row r="3795" spans="22:22" x14ac:dyDescent="0.2">
      <c r="V3795" s="64"/>
    </row>
    <row r="3796" spans="22:22" x14ac:dyDescent="0.2">
      <c r="V3796" s="64"/>
    </row>
    <row r="3797" spans="22:22" x14ac:dyDescent="0.2">
      <c r="V3797" s="64"/>
    </row>
    <row r="3798" spans="22:22" x14ac:dyDescent="0.2">
      <c r="V3798" s="64"/>
    </row>
    <row r="3799" spans="22:22" x14ac:dyDescent="0.2">
      <c r="V3799" s="64"/>
    </row>
    <row r="3800" spans="22:22" x14ac:dyDescent="0.2">
      <c r="V3800" s="64"/>
    </row>
    <row r="3801" spans="22:22" x14ac:dyDescent="0.2">
      <c r="V3801" s="64"/>
    </row>
    <row r="3802" spans="22:22" x14ac:dyDescent="0.2">
      <c r="V3802" s="64"/>
    </row>
    <row r="3803" spans="22:22" x14ac:dyDescent="0.2">
      <c r="V3803" s="64"/>
    </row>
    <row r="3804" spans="22:22" x14ac:dyDescent="0.2">
      <c r="V3804" s="64"/>
    </row>
    <row r="3805" spans="22:22" x14ac:dyDescent="0.2">
      <c r="V3805" s="64"/>
    </row>
    <row r="3806" spans="22:22" x14ac:dyDescent="0.2">
      <c r="V3806" s="64"/>
    </row>
    <row r="3807" spans="22:22" x14ac:dyDescent="0.2">
      <c r="V3807" s="64"/>
    </row>
    <row r="3808" spans="22:22" x14ac:dyDescent="0.2">
      <c r="V3808" s="64"/>
    </row>
    <row r="3809" spans="22:22" x14ac:dyDescent="0.2">
      <c r="V3809" s="64"/>
    </row>
    <row r="3810" spans="22:22" x14ac:dyDescent="0.2">
      <c r="V3810" s="64"/>
    </row>
    <row r="3811" spans="22:22" x14ac:dyDescent="0.2">
      <c r="V3811" s="64"/>
    </row>
    <row r="3812" spans="22:22" x14ac:dyDescent="0.2">
      <c r="V3812" s="64"/>
    </row>
    <row r="3813" spans="22:22" x14ac:dyDescent="0.2">
      <c r="V3813" s="64"/>
    </row>
    <row r="3814" spans="22:22" x14ac:dyDescent="0.2">
      <c r="V3814" s="64"/>
    </row>
    <row r="3815" spans="22:22" x14ac:dyDescent="0.2">
      <c r="V3815" s="64"/>
    </row>
    <row r="3816" spans="22:22" x14ac:dyDescent="0.2">
      <c r="V3816" s="64"/>
    </row>
    <row r="3817" spans="22:22" x14ac:dyDescent="0.2">
      <c r="V3817" s="64"/>
    </row>
    <row r="3818" spans="22:22" x14ac:dyDescent="0.2">
      <c r="V3818" s="64"/>
    </row>
    <row r="3819" spans="22:22" x14ac:dyDescent="0.2">
      <c r="V3819" s="64"/>
    </row>
    <row r="3820" spans="22:22" x14ac:dyDescent="0.2">
      <c r="V3820" s="64"/>
    </row>
    <row r="3821" spans="22:22" x14ac:dyDescent="0.2">
      <c r="V3821" s="64"/>
    </row>
    <row r="3822" spans="22:22" x14ac:dyDescent="0.2">
      <c r="V3822" s="64"/>
    </row>
    <row r="3823" spans="22:22" x14ac:dyDescent="0.2">
      <c r="V3823" s="64"/>
    </row>
    <row r="3824" spans="22:22" x14ac:dyDescent="0.2">
      <c r="V3824" s="64"/>
    </row>
    <row r="3825" spans="22:22" x14ac:dyDescent="0.2">
      <c r="V3825" s="64"/>
    </row>
    <row r="3826" spans="22:22" x14ac:dyDescent="0.2">
      <c r="V3826" s="64"/>
    </row>
    <row r="3827" spans="22:22" x14ac:dyDescent="0.2">
      <c r="V3827" s="64"/>
    </row>
    <row r="3828" spans="22:22" x14ac:dyDescent="0.2">
      <c r="V3828" s="64"/>
    </row>
    <row r="3829" spans="22:22" x14ac:dyDescent="0.2">
      <c r="V3829" s="64"/>
    </row>
    <row r="3830" spans="22:22" x14ac:dyDescent="0.2">
      <c r="V3830" s="64"/>
    </row>
    <row r="3831" spans="22:22" x14ac:dyDescent="0.2">
      <c r="V3831" s="64"/>
    </row>
    <row r="3832" spans="22:22" x14ac:dyDescent="0.2">
      <c r="V3832" s="64"/>
    </row>
    <row r="3833" spans="22:22" x14ac:dyDescent="0.2">
      <c r="V3833" s="64"/>
    </row>
    <row r="3834" spans="22:22" x14ac:dyDescent="0.2">
      <c r="V3834" s="64"/>
    </row>
    <row r="3835" spans="22:22" x14ac:dyDescent="0.2">
      <c r="V3835" s="64"/>
    </row>
    <row r="3836" spans="22:22" x14ac:dyDescent="0.2">
      <c r="V3836" s="64"/>
    </row>
    <row r="3837" spans="22:22" x14ac:dyDescent="0.2">
      <c r="V3837" s="64"/>
    </row>
    <row r="3838" spans="22:22" x14ac:dyDescent="0.2">
      <c r="V3838" s="64"/>
    </row>
    <row r="3839" spans="22:22" x14ac:dyDescent="0.2">
      <c r="V3839" s="64"/>
    </row>
    <row r="3840" spans="22:22" x14ac:dyDescent="0.2">
      <c r="V3840" s="64"/>
    </row>
    <row r="3841" spans="22:22" x14ac:dyDescent="0.2">
      <c r="V3841" s="64"/>
    </row>
    <row r="3842" spans="22:22" x14ac:dyDescent="0.2">
      <c r="V3842" s="64"/>
    </row>
    <row r="3843" spans="22:22" x14ac:dyDescent="0.2">
      <c r="V3843" s="64"/>
    </row>
    <row r="3844" spans="22:22" x14ac:dyDescent="0.2">
      <c r="V3844" s="64"/>
    </row>
    <row r="3845" spans="22:22" x14ac:dyDescent="0.2">
      <c r="V3845" s="64"/>
    </row>
    <row r="3846" spans="22:22" x14ac:dyDescent="0.2">
      <c r="V3846" s="64"/>
    </row>
    <row r="3847" spans="22:22" x14ac:dyDescent="0.2">
      <c r="V3847" s="64"/>
    </row>
    <row r="3848" spans="22:22" x14ac:dyDescent="0.2">
      <c r="V3848" s="64"/>
    </row>
    <row r="3849" spans="22:22" x14ac:dyDescent="0.2">
      <c r="V3849" s="64"/>
    </row>
    <row r="3850" spans="22:22" x14ac:dyDescent="0.2">
      <c r="V3850" s="64"/>
    </row>
    <row r="3851" spans="22:22" x14ac:dyDescent="0.2">
      <c r="V3851" s="64"/>
    </row>
    <row r="3852" spans="22:22" x14ac:dyDescent="0.2">
      <c r="V3852" s="64"/>
    </row>
    <row r="3853" spans="22:22" x14ac:dyDescent="0.2">
      <c r="V3853" s="64"/>
    </row>
    <row r="3854" spans="22:22" x14ac:dyDescent="0.2">
      <c r="V3854" s="64"/>
    </row>
    <row r="3855" spans="22:22" x14ac:dyDescent="0.2">
      <c r="V3855" s="64"/>
    </row>
    <row r="3856" spans="22:22" x14ac:dyDescent="0.2">
      <c r="V3856" s="64"/>
    </row>
    <row r="3857" spans="22:22" x14ac:dyDescent="0.2">
      <c r="V3857" s="64"/>
    </row>
    <row r="3858" spans="22:22" x14ac:dyDescent="0.2">
      <c r="V3858" s="64"/>
    </row>
    <row r="3859" spans="22:22" x14ac:dyDescent="0.2">
      <c r="V3859" s="64"/>
    </row>
    <row r="3860" spans="22:22" x14ac:dyDescent="0.2">
      <c r="V3860" s="64"/>
    </row>
    <row r="3861" spans="22:22" x14ac:dyDescent="0.2">
      <c r="V3861" s="64"/>
    </row>
    <row r="3862" spans="22:22" x14ac:dyDescent="0.2">
      <c r="V3862" s="64"/>
    </row>
    <row r="3863" spans="22:22" x14ac:dyDescent="0.2">
      <c r="V3863" s="64"/>
    </row>
    <row r="3864" spans="22:22" x14ac:dyDescent="0.2">
      <c r="V3864" s="64"/>
    </row>
    <row r="3865" spans="22:22" x14ac:dyDescent="0.2">
      <c r="V3865" s="64"/>
    </row>
    <row r="3866" spans="22:22" x14ac:dyDescent="0.2">
      <c r="V3866" s="64"/>
    </row>
    <row r="3867" spans="22:22" x14ac:dyDescent="0.2">
      <c r="V3867" s="64"/>
    </row>
    <row r="3868" spans="22:22" x14ac:dyDescent="0.2">
      <c r="V3868" s="64"/>
    </row>
    <row r="3869" spans="22:22" x14ac:dyDescent="0.2">
      <c r="V3869" s="64"/>
    </row>
    <row r="3870" spans="22:22" x14ac:dyDescent="0.2">
      <c r="V3870" s="64"/>
    </row>
    <row r="3871" spans="22:22" x14ac:dyDescent="0.2">
      <c r="V3871" s="64"/>
    </row>
    <row r="3872" spans="22:22" x14ac:dyDescent="0.2">
      <c r="V3872" s="64"/>
    </row>
    <row r="3873" spans="22:22" x14ac:dyDescent="0.2">
      <c r="V3873" s="64"/>
    </row>
    <row r="3874" spans="22:22" x14ac:dyDescent="0.2">
      <c r="V3874" s="64"/>
    </row>
    <row r="3875" spans="22:22" x14ac:dyDescent="0.2">
      <c r="V3875" s="64"/>
    </row>
    <row r="3876" spans="22:22" x14ac:dyDescent="0.2">
      <c r="V3876" s="64"/>
    </row>
    <row r="3877" spans="22:22" x14ac:dyDescent="0.2">
      <c r="V3877" s="64"/>
    </row>
    <row r="3878" spans="22:22" x14ac:dyDescent="0.2">
      <c r="V3878" s="64"/>
    </row>
    <row r="3879" spans="22:22" x14ac:dyDescent="0.2">
      <c r="V3879" s="64"/>
    </row>
    <row r="3880" spans="22:22" x14ac:dyDescent="0.2">
      <c r="V3880" s="64"/>
    </row>
    <row r="3881" spans="22:22" x14ac:dyDescent="0.2">
      <c r="V3881" s="64"/>
    </row>
    <row r="3882" spans="22:22" x14ac:dyDescent="0.2">
      <c r="V3882" s="64"/>
    </row>
    <row r="3883" spans="22:22" x14ac:dyDescent="0.2">
      <c r="V3883" s="64"/>
    </row>
    <row r="3884" spans="22:22" x14ac:dyDescent="0.2">
      <c r="V3884" s="64"/>
    </row>
    <row r="3885" spans="22:22" x14ac:dyDescent="0.2">
      <c r="V3885" s="64"/>
    </row>
    <row r="3886" spans="22:22" x14ac:dyDescent="0.2">
      <c r="V3886" s="64"/>
    </row>
    <row r="3887" spans="22:22" x14ac:dyDescent="0.2">
      <c r="V3887" s="64"/>
    </row>
    <row r="3888" spans="22:22" x14ac:dyDescent="0.2">
      <c r="V3888" s="64"/>
    </row>
    <row r="3889" spans="22:22" x14ac:dyDescent="0.2">
      <c r="V3889" s="64"/>
    </row>
    <row r="3890" spans="22:22" x14ac:dyDescent="0.2">
      <c r="V3890" s="64"/>
    </row>
    <row r="3891" spans="22:22" x14ac:dyDescent="0.2">
      <c r="V3891" s="64"/>
    </row>
    <row r="3892" spans="22:22" x14ac:dyDescent="0.2">
      <c r="V3892" s="64"/>
    </row>
    <row r="3893" spans="22:22" x14ac:dyDescent="0.2">
      <c r="V3893" s="64"/>
    </row>
    <row r="3894" spans="22:22" x14ac:dyDescent="0.2">
      <c r="V3894" s="64"/>
    </row>
    <row r="3895" spans="22:22" x14ac:dyDescent="0.2">
      <c r="V3895" s="64"/>
    </row>
    <row r="3896" spans="22:22" x14ac:dyDescent="0.2">
      <c r="V3896" s="64"/>
    </row>
    <row r="3897" spans="22:22" x14ac:dyDescent="0.2">
      <c r="V3897" s="64"/>
    </row>
    <row r="3898" spans="22:22" x14ac:dyDescent="0.2">
      <c r="V3898" s="64"/>
    </row>
    <row r="3899" spans="22:22" x14ac:dyDescent="0.2">
      <c r="V3899" s="64"/>
    </row>
    <row r="3900" spans="22:22" x14ac:dyDescent="0.2">
      <c r="V3900" s="64"/>
    </row>
    <row r="3901" spans="22:22" x14ac:dyDescent="0.2">
      <c r="V3901" s="64"/>
    </row>
    <row r="3902" spans="22:22" x14ac:dyDescent="0.2">
      <c r="V3902" s="64"/>
    </row>
    <row r="3903" spans="22:22" x14ac:dyDescent="0.2">
      <c r="V3903" s="64"/>
    </row>
    <row r="3904" spans="22:22" x14ac:dyDescent="0.2">
      <c r="V3904" s="64"/>
    </row>
    <row r="3905" spans="22:22" x14ac:dyDescent="0.2">
      <c r="V3905" s="64"/>
    </row>
    <row r="3906" spans="22:22" x14ac:dyDescent="0.2">
      <c r="V3906" s="64"/>
    </row>
    <row r="3907" spans="22:22" x14ac:dyDescent="0.2">
      <c r="V3907" s="64"/>
    </row>
    <row r="3908" spans="22:22" x14ac:dyDescent="0.2">
      <c r="V3908" s="64"/>
    </row>
    <row r="3909" spans="22:22" x14ac:dyDescent="0.2">
      <c r="V3909" s="64"/>
    </row>
    <row r="3910" spans="22:22" x14ac:dyDescent="0.2">
      <c r="V3910" s="64"/>
    </row>
    <row r="3911" spans="22:22" x14ac:dyDescent="0.2">
      <c r="V3911" s="64"/>
    </row>
    <row r="3912" spans="22:22" x14ac:dyDescent="0.2">
      <c r="V3912" s="64"/>
    </row>
    <row r="3913" spans="22:22" x14ac:dyDescent="0.2">
      <c r="V3913" s="64"/>
    </row>
    <row r="3914" spans="22:22" x14ac:dyDescent="0.2">
      <c r="V3914" s="64"/>
    </row>
    <row r="3915" spans="22:22" x14ac:dyDescent="0.2">
      <c r="V3915" s="64"/>
    </row>
    <row r="3916" spans="22:22" x14ac:dyDescent="0.2">
      <c r="V3916" s="64"/>
    </row>
    <row r="3917" spans="22:22" x14ac:dyDescent="0.2">
      <c r="V3917" s="64"/>
    </row>
    <row r="3918" spans="22:22" x14ac:dyDescent="0.2">
      <c r="V3918" s="64"/>
    </row>
    <row r="3919" spans="22:22" x14ac:dyDescent="0.2">
      <c r="V3919" s="64"/>
    </row>
    <row r="3920" spans="22:22" x14ac:dyDescent="0.2">
      <c r="V3920" s="64"/>
    </row>
    <row r="3921" spans="22:22" x14ac:dyDescent="0.2">
      <c r="V3921" s="64"/>
    </row>
    <row r="3922" spans="22:22" x14ac:dyDescent="0.2">
      <c r="V3922" s="64"/>
    </row>
    <row r="3923" spans="22:22" x14ac:dyDescent="0.2">
      <c r="V3923" s="64"/>
    </row>
    <row r="3924" spans="22:22" x14ac:dyDescent="0.2">
      <c r="V3924" s="64"/>
    </row>
    <row r="3925" spans="22:22" x14ac:dyDescent="0.2">
      <c r="V3925" s="64"/>
    </row>
    <row r="3926" spans="22:22" x14ac:dyDescent="0.2">
      <c r="V3926" s="64"/>
    </row>
    <row r="3927" spans="22:22" x14ac:dyDescent="0.2">
      <c r="V3927" s="64"/>
    </row>
    <row r="3928" spans="22:22" x14ac:dyDescent="0.2">
      <c r="V3928" s="64"/>
    </row>
    <row r="3929" spans="22:22" x14ac:dyDescent="0.2">
      <c r="V3929" s="64"/>
    </row>
    <row r="3930" spans="22:22" x14ac:dyDescent="0.2">
      <c r="V3930" s="64"/>
    </row>
    <row r="3931" spans="22:22" x14ac:dyDescent="0.2">
      <c r="V3931" s="64"/>
    </row>
    <row r="3932" spans="22:22" x14ac:dyDescent="0.2">
      <c r="V3932" s="64"/>
    </row>
    <row r="3933" spans="22:22" x14ac:dyDescent="0.2">
      <c r="V3933" s="64"/>
    </row>
    <row r="3934" spans="22:22" x14ac:dyDescent="0.2">
      <c r="V3934" s="64"/>
    </row>
    <row r="3935" spans="22:22" x14ac:dyDescent="0.2">
      <c r="V3935" s="64"/>
    </row>
    <row r="3936" spans="22:22" x14ac:dyDescent="0.2">
      <c r="V3936" s="64"/>
    </row>
    <row r="3937" spans="22:22" x14ac:dyDescent="0.2">
      <c r="V3937" s="64"/>
    </row>
    <row r="3938" spans="22:22" x14ac:dyDescent="0.2">
      <c r="V3938" s="64"/>
    </row>
    <row r="3939" spans="22:22" x14ac:dyDescent="0.2">
      <c r="V3939" s="64"/>
    </row>
    <row r="3940" spans="22:22" x14ac:dyDescent="0.2">
      <c r="V3940" s="64"/>
    </row>
    <row r="3941" spans="22:22" x14ac:dyDescent="0.2">
      <c r="V3941" s="64"/>
    </row>
    <row r="3942" spans="22:22" x14ac:dyDescent="0.2">
      <c r="V3942" s="64"/>
    </row>
    <row r="3943" spans="22:22" x14ac:dyDescent="0.2">
      <c r="V3943" s="64"/>
    </row>
    <row r="3944" spans="22:22" x14ac:dyDescent="0.2">
      <c r="V3944" s="64"/>
    </row>
    <row r="3945" spans="22:22" x14ac:dyDescent="0.2">
      <c r="V3945" s="64"/>
    </row>
    <row r="3946" spans="22:22" x14ac:dyDescent="0.2">
      <c r="V3946" s="64"/>
    </row>
    <row r="3947" spans="22:22" x14ac:dyDescent="0.2">
      <c r="V3947" s="64"/>
    </row>
    <row r="3948" spans="22:22" x14ac:dyDescent="0.2">
      <c r="V3948" s="64"/>
    </row>
    <row r="3949" spans="22:22" x14ac:dyDescent="0.2">
      <c r="V3949" s="64"/>
    </row>
    <row r="3950" spans="22:22" x14ac:dyDescent="0.2">
      <c r="V3950" s="64"/>
    </row>
    <row r="3951" spans="22:22" x14ac:dyDescent="0.2">
      <c r="V3951" s="64"/>
    </row>
    <row r="3952" spans="22:22" x14ac:dyDescent="0.2">
      <c r="V3952" s="64"/>
    </row>
    <row r="3953" spans="22:22" x14ac:dyDescent="0.2">
      <c r="V3953" s="64"/>
    </row>
    <row r="3954" spans="22:22" x14ac:dyDescent="0.2">
      <c r="V3954" s="64"/>
    </row>
    <row r="3955" spans="22:22" x14ac:dyDescent="0.2">
      <c r="V3955" s="64"/>
    </row>
    <row r="3956" spans="22:22" x14ac:dyDescent="0.2">
      <c r="V3956" s="64"/>
    </row>
    <row r="3957" spans="22:22" x14ac:dyDescent="0.2">
      <c r="V3957" s="64"/>
    </row>
    <row r="3958" spans="22:22" x14ac:dyDescent="0.2">
      <c r="V3958" s="64"/>
    </row>
    <row r="3959" spans="22:22" x14ac:dyDescent="0.2">
      <c r="V3959" s="64"/>
    </row>
    <row r="3960" spans="22:22" x14ac:dyDescent="0.2">
      <c r="V3960" s="64"/>
    </row>
    <row r="3961" spans="22:22" x14ac:dyDescent="0.2">
      <c r="V3961" s="64"/>
    </row>
    <row r="3962" spans="22:22" x14ac:dyDescent="0.2">
      <c r="V3962" s="64"/>
    </row>
    <row r="3963" spans="22:22" x14ac:dyDescent="0.2">
      <c r="V3963" s="64"/>
    </row>
    <row r="3964" spans="22:22" x14ac:dyDescent="0.2">
      <c r="V3964" s="64"/>
    </row>
    <row r="3965" spans="22:22" x14ac:dyDescent="0.2">
      <c r="V3965" s="64"/>
    </row>
    <row r="3966" spans="22:22" x14ac:dyDescent="0.2">
      <c r="V3966" s="64"/>
    </row>
    <row r="3967" spans="22:22" x14ac:dyDescent="0.2">
      <c r="V3967" s="64"/>
    </row>
    <row r="3968" spans="22:22" x14ac:dyDescent="0.2">
      <c r="V3968" s="64"/>
    </row>
    <row r="3969" spans="22:22" x14ac:dyDescent="0.2">
      <c r="V3969" s="64"/>
    </row>
    <row r="3970" spans="22:22" x14ac:dyDescent="0.2">
      <c r="V3970" s="64"/>
    </row>
    <row r="3971" spans="22:22" x14ac:dyDescent="0.2">
      <c r="V3971" s="64"/>
    </row>
    <row r="3972" spans="22:22" x14ac:dyDescent="0.2">
      <c r="V3972" s="64"/>
    </row>
    <row r="3973" spans="22:22" x14ac:dyDescent="0.2">
      <c r="V3973" s="64"/>
    </row>
    <row r="3974" spans="22:22" x14ac:dyDescent="0.2">
      <c r="V3974" s="64"/>
    </row>
    <row r="3975" spans="22:22" x14ac:dyDescent="0.2">
      <c r="V3975" s="64"/>
    </row>
    <row r="3976" spans="22:22" x14ac:dyDescent="0.2">
      <c r="V3976" s="64"/>
    </row>
    <row r="3977" spans="22:22" x14ac:dyDescent="0.2">
      <c r="V3977" s="64"/>
    </row>
    <row r="3978" spans="22:22" x14ac:dyDescent="0.2">
      <c r="V3978" s="64"/>
    </row>
    <row r="3979" spans="22:22" x14ac:dyDescent="0.2">
      <c r="V3979" s="64"/>
    </row>
    <row r="3980" spans="22:22" x14ac:dyDescent="0.2">
      <c r="V3980" s="64"/>
    </row>
    <row r="3981" spans="22:22" x14ac:dyDescent="0.2">
      <c r="V3981" s="64"/>
    </row>
    <row r="3982" spans="22:22" x14ac:dyDescent="0.2">
      <c r="V3982" s="64"/>
    </row>
    <row r="3983" spans="22:22" x14ac:dyDescent="0.2">
      <c r="V3983" s="64"/>
    </row>
    <row r="3984" spans="22:22" x14ac:dyDescent="0.2">
      <c r="V3984" s="64"/>
    </row>
    <row r="3985" spans="22:22" x14ac:dyDescent="0.2">
      <c r="V3985" s="64"/>
    </row>
    <row r="3986" spans="22:22" x14ac:dyDescent="0.2">
      <c r="V3986" s="64"/>
    </row>
    <row r="3987" spans="22:22" x14ac:dyDescent="0.2">
      <c r="V3987" s="64"/>
    </row>
    <row r="3988" spans="22:22" x14ac:dyDescent="0.2">
      <c r="V3988" s="64"/>
    </row>
    <row r="3989" spans="22:22" x14ac:dyDescent="0.2">
      <c r="V3989" s="64"/>
    </row>
    <row r="3990" spans="22:22" x14ac:dyDescent="0.2">
      <c r="V3990" s="64"/>
    </row>
    <row r="3991" spans="22:22" x14ac:dyDescent="0.2">
      <c r="V3991" s="64"/>
    </row>
    <row r="3992" spans="22:22" x14ac:dyDescent="0.2">
      <c r="V3992" s="64"/>
    </row>
    <row r="3993" spans="22:22" x14ac:dyDescent="0.2">
      <c r="V3993" s="64"/>
    </row>
    <row r="3994" spans="22:22" x14ac:dyDescent="0.2">
      <c r="V3994" s="64"/>
    </row>
    <row r="3995" spans="22:22" x14ac:dyDescent="0.2">
      <c r="V3995" s="64"/>
    </row>
    <row r="3996" spans="22:22" x14ac:dyDescent="0.2">
      <c r="V3996" s="64"/>
    </row>
    <row r="3997" spans="22:22" x14ac:dyDescent="0.2">
      <c r="V3997" s="64"/>
    </row>
    <row r="3998" spans="22:22" x14ac:dyDescent="0.2">
      <c r="V3998" s="64"/>
    </row>
    <row r="3999" spans="22:22" x14ac:dyDescent="0.2">
      <c r="V3999" s="64"/>
    </row>
    <row r="4000" spans="22:22" x14ac:dyDescent="0.2">
      <c r="V4000" s="64"/>
    </row>
    <row r="4001" spans="22:22" x14ac:dyDescent="0.2">
      <c r="V4001" s="64"/>
    </row>
    <row r="4002" spans="22:22" x14ac:dyDescent="0.2">
      <c r="V4002" s="64"/>
    </row>
    <row r="4003" spans="22:22" x14ac:dyDescent="0.2">
      <c r="V4003" s="64"/>
    </row>
    <row r="4004" spans="22:22" x14ac:dyDescent="0.2">
      <c r="V4004" s="64"/>
    </row>
    <row r="4005" spans="22:22" x14ac:dyDescent="0.2">
      <c r="V4005" s="64"/>
    </row>
    <row r="4006" spans="22:22" x14ac:dyDescent="0.2">
      <c r="V4006" s="64"/>
    </row>
    <row r="4007" spans="22:22" x14ac:dyDescent="0.2">
      <c r="V4007" s="64"/>
    </row>
    <row r="4008" spans="22:22" x14ac:dyDescent="0.2">
      <c r="V4008" s="64"/>
    </row>
    <row r="4009" spans="22:22" x14ac:dyDescent="0.2">
      <c r="V4009" s="64"/>
    </row>
    <row r="4010" spans="22:22" x14ac:dyDescent="0.2">
      <c r="V4010" s="64"/>
    </row>
    <row r="4011" spans="22:22" x14ac:dyDescent="0.2">
      <c r="V4011" s="64"/>
    </row>
    <row r="4012" spans="22:22" x14ac:dyDescent="0.2">
      <c r="V4012" s="64"/>
    </row>
    <row r="4013" spans="22:22" x14ac:dyDescent="0.2">
      <c r="V4013" s="64"/>
    </row>
    <row r="4014" spans="22:22" x14ac:dyDescent="0.2">
      <c r="V4014" s="64"/>
    </row>
    <row r="4015" spans="22:22" x14ac:dyDescent="0.2">
      <c r="V4015" s="64"/>
    </row>
    <row r="4016" spans="22:22" x14ac:dyDescent="0.2">
      <c r="V4016" s="64"/>
    </row>
    <row r="4017" spans="22:22" x14ac:dyDescent="0.2">
      <c r="V4017" s="64"/>
    </row>
    <row r="4018" spans="22:22" x14ac:dyDescent="0.2">
      <c r="V4018" s="64"/>
    </row>
    <row r="4019" spans="22:22" x14ac:dyDescent="0.2">
      <c r="V4019" s="64"/>
    </row>
    <row r="4020" spans="22:22" x14ac:dyDescent="0.2">
      <c r="V4020" s="64"/>
    </row>
    <row r="4021" spans="22:22" x14ac:dyDescent="0.2">
      <c r="V4021" s="64"/>
    </row>
    <row r="4022" spans="22:22" x14ac:dyDescent="0.2">
      <c r="V4022" s="64"/>
    </row>
    <row r="4023" spans="22:22" x14ac:dyDescent="0.2">
      <c r="V4023" s="64"/>
    </row>
    <row r="4024" spans="22:22" x14ac:dyDescent="0.2">
      <c r="V4024" s="64"/>
    </row>
    <row r="4025" spans="22:22" x14ac:dyDescent="0.2">
      <c r="V4025" s="64"/>
    </row>
    <row r="4026" spans="22:22" x14ac:dyDescent="0.2">
      <c r="V4026" s="64"/>
    </row>
    <row r="4027" spans="22:22" x14ac:dyDescent="0.2">
      <c r="V4027" s="64"/>
    </row>
    <row r="4028" spans="22:22" x14ac:dyDescent="0.2">
      <c r="V4028" s="64"/>
    </row>
    <row r="4029" spans="22:22" x14ac:dyDescent="0.2">
      <c r="V4029" s="64"/>
    </row>
    <row r="4030" spans="22:22" x14ac:dyDescent="0.2">
      <c r="V4030" s="64"/>
    </row>
    <row r="4031" spans="22:22" x14ac:dyDescent="0.2">
      <c r="V4031" s="64"/>
    </row>
    <row r="4032" spans="22:22" x14ac:dyDescent="0.2">
      <c r="V4032" s="64"/>
    </row>
    <row r="4033" spans="22:22" x14ac:dyDescent="0.2">
      <c r="V4033" s="64"/>
    </row>
    <row r="4034" spans="22:22" x14ac:dyDescent="0.2">
      <c r="V4034" s="64"/>
    </row>
    <row r="4035" spans="22:22" x14ac:dyDescent="0.2">
      <c r="V4035" s="64"/>
    </row>
    <row r="4036" spans="22:22" x14ac:dyDescent="0.2">
      <c r="V4036" s="64"/>
    </row>
    <row r="4037" spans="22:22" x14ac:dyDescent="0.2">
      <c r="V4037" s="64"/>
    </row>
    <row r="4038" spans="22:22" x14ac:dyDescent="0.2">
      <c r="V4038" s="64"/>
    </row>
    <row r="4039" spans="22:22" x14ac:dyDescent="0.2">
      <c r="V4039" s="64"/>
    </row>
    <row r="4040" spans="22:22" x14ac:dyDescent="0.2">
      <c r="V4040" s="64"/>
    </row>
    <row r="4041" spans="22:22" x14ac:dyDescent="0.2">
      <c r="V4041" s="64"/>
    </row>
    <row r="4042" spans="22:22" x14ac:dyDescent="0.2">
      <c r="V4042" s="64"/>
    </row>
    <row r="4043" spans="22:22" x14ac:dyDescent="0.2">
      <c r="V4043" s="64"/>
    </row>
    <row r="4044" spans="22:22" x14ac:dyDescent="0.2">
      <c r="V4044" s="64"/>
    </row>
    <row r="4045" spans="22:22" x14ac:dyDescent="0.2">
      <c r="V4045" s="64"/>
    </row>
    <row r="4046" spans="22:22" x14ac:dyDescent="0.2">
      <c r="V4046" s="64"/>
    </row>
    <row r="4047" spans="22:22" x14ac:dyDescent="0.2">
      <c r="V4047" s="64"/>
    </row>
    <row r="4048" spans="22:22" x14ac:dyDescent="0.2">
      <c r="V4048" s="64"/>
    </row>
    <row r="4049" spans="22:22" x14ac:dyDescent="0.2">
      <c r="V4049" s="64"/>
    </row>
    <row r="4050" spans="22:22" x14ac:dyDescent="0.2">
      <c r="V4050" s="64"/>
    </row>
    <row r="4051" spans="22:22" x14ac:dyDescent="0.2">
      <c r="V4051" s="64"/>
    </row>
    <row r="4052" spans="22:22" x14ac:dyDescent="0.2">
      <c r="V4052" s="64"/>
    </row>
    <row r="4053" spans="22:22" x14ac:dyDescent="0.2">
      <c r="V4053" s="64"/>
    </row>
    <row r="4054" spans="22:22" x14ac:dyDescent="0.2">
      <c r="V4054" s="64"/>
    </row>
    <row r="4055" spans="22:22" x14ac:dyDescent="0.2">
      <c r="V4055" s="64"/>
    </row>
    <row r="4056" spans="22:22" x14ac:dyDescent="0.2">
      <c r="V4056" s="64"/>
    </row>
    <row r="4057" spans="22:22" x14ac:dyDescent="0.2">
      <c r="V4057" s="64"/>
    </row>
    <row r="4058" spans="22:22" x14ac:dyDescent="0.2">
      <c r="V4058" s="64"/>
    </row>
    <row r="4059" spans="22:22" x14ac:dyDescent="0.2">
      <c r="V4059" s="64"/>
    </row>
    <row r="4060" spans="22:22" x14ac:dyDescent="0.2">
      <c r="V4060" s="64"/>
    </row>
    <row r="4061" spans="22:22" x14ac:dyDescent="0.2">
      <c r="V4061" s="64"/>
    </row>
    <row r="4062" spans="22:22" x14ac:dyDescent="0.2">
      <c r="V4062" s="64"/>
    </row>
    <row r="4063" spans="22:22" x14ac:dyDescent="0.2">
      <c r="V4063" s="64"/>
    </row>
    <row r="4064" spans="22:22" x14ac:dyDescent="0.2">
      <c r="V4064" s="64"/>
    </row>
    <row r="4065" spans="22:22" x14ac:dyDescent="0.2">
      <c r="V4065" s="64"/>
    </row>
    <row r="4066" spans="22:22" x14ac:dyDescent="0.2">
      <c r="V4066" s="64"/>
    </row>
    <row r="4067" spans="22:22" x14ac:dyDescent="0.2">
      <c r="V4067" s="64"/>
    </row>
    <row r="4068" spans="22:22" x14ac:dyDescent="0.2">
      <c r="V4068" s="64"/>
    </row>
    <row r="4069" spans="22:22" x14ac:dyDescent="0.2">
      <c r="V4069" s="64"/>
    </row>
    <row r="4070" spans="22:22" x14ac:dyDescent="0.2">
      <c r="V4070" s="64"/>
    </row>
    <row r="4071" spans="22:22" x14ac:dyDescent="0.2">
      <c r="V4071" s="64"/>
    </row>
    <row r="4072" spans="22:22" x14ac:dyDescent="0.2">
      <c r="V4072" s="64"/>
    </row>
    <row r="4073" spans="22:22" x14ac:dyDescent="0.2">
      <c r="V4073" s="64"/>
    </row>
    <row r="4074" spans="22:22" x14ac:dyDescent="0.2">
      <c r="V4074" s="64"/>
    </row>
    <row r="4075" spans="22:22" x14ac:dyDescent="0.2">
      <c r="V4075" s="64"/>
    </row>
    <row r="4076" spans="22:22" x14ac:dyDescent="0.2">
      <c r="V4076" s="64"/>
    </row>
    <row r="4077" spans="22:22" x14ac:dyDescent="0.2">
      <c r="V4077" s="64"/>
    </row>
    <row r="4078" spans="22:22" x14ac:dyDescent="0.2">
      <c r="V4078" s="64"/>
    </row>
    <row r="4079" spans="22:22" x14ac:dyDescent="0.2">
      <c r="V4079" s="64"/>
    </row>
    <row r="4080" spans="22:22" x14ac:dyDescent="0.2">
      <c r="V4080" s="64"/>
    </row>
    <row r="4081" spans="22:22" x14ac:dyDescent="0.2">
      <c r="V4081" s="64"/>
    </row>
    <row r="4082" spans="22:22" x14ac:dyDescent="0.2">
      <c r="V4082" s="64"/>
    </row>
    <row r="4083" spans="22:22" x14ac:dyDescent="0.2">
      <c r="V4083" s="64"/>
    </row>
    <row r="4084" spans="22:22" x14ac:dyDescent="0.2">
      <c r="V4084" s="64"/>
    </row>
    <row r="4085" spans="22:22" x14ac:dyDescent="0.2">
      <c r="V4085" s="64"/>
    </row>
    <row r="4086" spans="22:22" x14ac:dyDescent="0.2">
      <c r="V4086" s="64"/>
    </row>
    <row r="4087" spans="22:22" x14ac:dyDescent="0.2">
      <c r="V4087" s="64"/>
    </row>
    <row r="4088" spans="22:22" x14ac:dyDescent="0.2">
      <c r="V4088" s="64"/>
    </row>
    <row r="4089" spans="22:22" x14ac:dyDescent="0.2">
      <c r="V4089" s="64"/>
    </row>
    <row r="4090" spans="22:22" x14ac:dyDescent="0.2">
      <c r="V4090" s="64"/>
    </row>
    <row r="4091" spans="22:22" x14ac:dyDescent="0.2">
      <c r="V4091" s="64"/>
    </row>
    <row r="4092" spans="22:22" x14ac:dyDescent="0.2">
      <c r="V4092" s="64"/>
    </row>
    <row r="4093" spans="22:22" x14ac:dyDescent="0.2">
      <c r="V4093" s="64"/>
    </row>
    <row r="4094" spans="22:22" x14ac:dyDescent="0.2">
      <c r="V4094" s="64"/>
    </row>
    <row r="4095" spans="22:22" x14ac:dyDescent="0.2">
      <c r="V4095" s="64"/>
    </row>
    <row r="4096" spans="22:22" x14ac:dyDescent="0.2">
      <c r="V4096" s="64"/>
    </row>
    <row r="4097" spans="22:22" x14ac:dyDescent="0.2">
      <c r="V4097" s="64"/>
    </row>
    <row r="4098" spans="22:22" x14ac:dyDescent="0.2">
      <c r="V4098" s="64"/>
    </row>
    <row r="4099" spans="22:22" x14ac:dyDescent="0.2">
      <c r="V4099" s="64"/>
    </row>
    <row r="4100" spans="22:22" x14ac:dyDescent="0.2">
      <c r="V4100" s="64"/>
    </row>
    <row r="4101" spans="22:22" x14ac:dyDescent="0.2">
      <c r="V4101" s="64"/>
    </row>
    <row r="4102" spans="22:22" x14ac:dyDescent="0.2">
      <c r="V4102" s="64"/>
    </row>
    <row r="4103" spans="22:22" x14ac:dyDescent="0.2">
      <c r="V4103" s="64"/>
    </row>
    <row r="4104" spans="22:22" x14ac:dyDescent="0.2">
      <c r="V4104" s="64"/>
    </row>
    <row r="4105" spans="22:22" x14ac:dyDescent="0.2">
      <c r="V4105" s="64"/>
    </row>
  </sheetData>
  <mergeCells count="5">
    <mergeCell ref="B1:D1"/>
    <mergeCell ref="B2:D2"/>
    <mergeCell ref="B3:D3"/>
    <mergeCell ref="B4:D4"/>
    <mergeCell ref="B5:D5"/>
  </mergeCells>
  <printOptions horizontalCentered="1"/>
  <pageMargins left="0.70866141732283472" right="0.70866141732283472" top="0.74803149606299213" bottom="0.74803149606299213" header="0.31496062992125984" footer="0.31496062992125984"/>
  <pageSetup scale="75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18"/>
  <sheetViews>
    <sheetView workbookViewId="0">
      <selection activeCell="B5" sqref="B5"/>
    </sheetView>
  </sheetViews>
  <sheetFormatPr baseColWidth="10" defaultRowHeight="15" x14ac:dyDescent="0.25"/>
  <cols>
    <col min="1" max="1" width="17.5703125" customWidth="1"/>
    <col min="2" max="2" width="24.28515625" bestFit="1" customWidth="1"/>
    <col min="3" max="3" width="21.85546875" customWidth="1"/>
  </cols>
  <sheetData>
    <row r="3" spans="1:3" x14ac:dyDescent="0.25">
      <c r="A3" s="45" t="s">
        <v>693</v>
      </c>
      <c r="B3" t="s">
        <v>838</v>
      </c>
      <c r="C3" t="s">
        <v>711</v>
      </c>
    </row>
    <row r="4" spans="1:3" x14ac:dyDescent="0.25">
      <c r="A4" s="46">
        <v>1</v>
      </c>
      <c r="B4" s="47">
        <v>55</v>
      </c>
      <c r="C4" s="47">
        <v>279724.87999999989</v>
      </c>
    </row>
    <row r="5" spans="1:3" x14ac:dyDescent="0.25">
      <c r="A5" s="46">
        <v>2</v>
      </c>
      <c r="B5" s="47">
        <v>449</v>
      </c>
      <c r="C5" s="47">
        <v>1151951.7200000002</v>
      </c>
    </row>
    <row r="6" spans="1:3" x14ac:dyDescent="0.25">
      <c r="A6" s="46">
        <v>3</v>
      </c>
      <c r="B6" s="47">
        <v>1870</v>
      </c>
      <c r="C6" s="47">
        <v>4237679.7899999963</v>
      </c>
    </row>
    <row r="7" spans="1:3" x14ac:dyDescent="0.25">
      <c r="A7" s="46">
        <v>4</v>
      </c>
      <c r="B7" s="47">
        <v>44</v>
      </c>
      <c r="C7" s="47">
        <v>164991.97999999998</v>
      </c>
    </row>
    <row r="8" spans="1:3" x14ac:dyDescent="0.25">
      <c r="A8" s="46">
        <v>5</v>
      </c>
      <c r="B8" s="47">
        <v>7</v>
      </c>
      <c r="C8" s="47">
        <v>26692.6</v>
      </c>
    </row>
    <row r="9" spans="1:3" x14ac:dyDescent="0.25">
      <c r="A9" s="46">
        <v>6</v>
      </c>
      <c r="B9" s="47">
        <v>314</v>
      </c>
      <c r="C9" s="47">
        <v>1253940.1099999994</v>
      </c>
    </row>
    <row r="10" spans="1:3" x14ac:dyDescent="0.25">
      <c r="A10" s="46">
        <v>7</v>
      </c>
      <c r="B10" s="47">
        <v>88</v>
      </c>
      <c r="C10" s="47">
        <v>1959645.449999999</v>
      </c>
    </row>
    <row r="11" spans="1:3" x14ac:dyDescent="0.25">
      <c r="A11" s="46">
        <v>8</v>
      </c>
      <c r="B11" s="47">
        <v>42</v>
      </c>
      <c r="C11" s="47">
        <v>176241.03</v>
      </c>
    </row>
    <row r="12" spans="1:3" x14ac:dyDescent="0.25">
      <c r="A12" s="46">
        <v>9</v>
      </c>
      <c r="B12" s="47">
        <v>2</v>
      </c>
      <c r="C12" s="47">
        <v>2431.13</v>
      </c>
    </row>
    <row r="13" spans="1:3" x14ac:dyDescent="0.25">
      <c r="A13" s="46">
        <v>10</v>
      </c>
      <c r="B13" s="47">
        <v>7</v>
      </c>
      <c r="C13" s="47">
        <v>56534.229999999996</v>
      </c>
    </row>
    <row r="14" spans="1:3" x14ac:dyDescent="0.25">
      <c r="A14" s="46">
        <v>11</v>
      </c>
      <c r="B14" s="47">
        <v>1</v>
      </c>
      <c r="C14" s="47">
        <v>2492.6799999999998</v>
      </c>
    </row>
    <row r="15" spans="1:3" x14ac:dyDescent="0.25">
      <c r="A15" s="46">
        <v>12</v>
      </c>
      <c r="B15" s="47">
        <v>1</v>
      </c>
      <c r="C15" s="47">
        <v>74066.539999999994</v>
      </c>
    </row>
    <row r="16" spans="1:3" x14ac:dyDescent="0.25">
      <c r="A16" s="46">
        <v>13</v>
      </c>
      <c r="B16" s="47">
        <v>20</v>
      </c>
      <c r="C16" s="47">
        <v>116526.75</v>
      </c>
    </row>
    <row r="17" spans="1:3" x14ac:dyDescent="0.25">
      <c r="A17" s="46">
        <v>14</v>
      </c>
      <c r="B17" s="47">
        <v>736</v>
      </c>
      <c r="C17" s="47">
        <v>126454.32000000028</v>
      </c>
    </row>
    <row r="18" spans="1:3" x14ac:dyDescent="0.25">
      <c r="A18" s="46" t="s">
        <v>694</v>
      </c>
      <c r="B18" s="47">
        <v>3636</v>
      </c>
      <c r="C18" s="47">
        <v>9629373.2100000437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caratula bienes muebles</vt:lpstr>
      <vt:lpstr>MUEBLES desgloce(nuevo_formato)</vt:lpstr>
      <vt:lpstr>Hoja1</vt:lpstr>
      <vt:lpstr>'caratula bienes muebles'!Área_de_impresión</vt:lpstr>
      <vt:lpstr>'MUEBLES desgloce(nuevo_formato)'!Área_de_impresión</vt:lpstr>
      <vt:lpstr>'MUEBLES desgloce(nuevo_formato)'!Títulos_a_imprimir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COMPRAS</cp:lastModifiedBy>
  <cp:revision/>
  <cp:lastPrinted>2016-07-13T21:50:43Z</cp:lastPrinted>
  <dcterms:created xsi:type="dcterms:W3CDTF">2016-04-06T12:35:09Z</dcterms:created>
  <dcterms:modified xsi:type="dcterms:W3CDTF">2016-07-13T21:53:22Z</dcterms:modified>
</cp:coreProperties>
</file>